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3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activeX/activeX7.xml" ContentType="application/vnd.ms-office.activeX+xml"/>
  <Override PartName="/xl/activeX/activeX7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codeName="ThisWorkbook"/>
  <mc:AlternateContent xmlns:mc="http://schemas.openxmlformats.org/markup-compatibility/2006">
    <mc:Choice Requires="x15">
      <x15ac:absPath xmlns:x15ac="http://schemas.microsoft.com/office/spreadsheetml/2010/11/ac" url="D:\GARYO\G股網\理財\excelvba程式\每月營收年增20%\"/>
    </mc:Choice>
  </mc:AlternateContent>
  <xr:revisionPtr revIDLastSave="0" documentId="8_{21B5E4B7-EC2B-4992-AC9D-D3CA97F2E5C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最新營收年增20%" sheetId="3" r:id="rId1"/>
    <sheet name="費雪選股法" sheetId="6" r:id="rId2"/>
    <sheet name="葛拉漢選股法" sheetId="7" r:id="rId3"/>
    <sheet name="董監吃貨選股法" sheetId="11" r:id="rId4"/>
    <sheet name="Vlookup" sheetId="8" r:id="rId5"/>
    <sheet name="篩選董監持股增加" sheetId="9" r:id="rId6"/>
    <sheet name="XQ篩選董監持股增加" sheetId="10" r:id="rId7"/>
  </sheets>
  <definedNames>
    <definedName name="_xlnm._FilterDatabase" localSheetId="4" hidden="1">Vlookup!$A$1:$N$1</definedName>
    <definedName name="_xlnm._FilterDatabase" localSheetId="0" hidden="1">'最新營收年增20%'!$A$1:$CO$1</definedName>
    <definedName name="_xlnm._FilterDatabase" localSheetId="1" hidden="1">費雪選股法!$A$1:$CO$420</definedName>
    <definedName name="_xlnm._FilterDatabase" localSheetId="2" hidden="1">葛拉漢選股法!$A$1:$CO$420</definedName>
    <definedName name="_xlnm._FilterDatabase" localSheetId="3" hidden="1">董監吃貨選股法!$A$1:$N$1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0" i="8" l="1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27" i="8" l="1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A477" i="10"/>
  <c r="B477" i="10"/>
  <c r="C477" i="10"/>
  <c r="D477" i="10"/>
  <c r="E477" i="10"/>
  <c r="F477" i="10"/>
  <c r="G477" i="10"/>
  <c r="H477" i="10"/>
  <c r="A478" i="10"/>
  <c r="B478" i="10"/>
  <c r="C478" i="10"/>
  <c r="D478" i="10"/>
  <c r="E478" i="10"/>
  <c r="F478" i="10"/>
  <c r="G478" i="10"/>
  <c r="H478" i="10"/>
  <c r="A479" i="10"/>
  <c r="B479" i="10"/>
  <c r="C479" i="10"/>
  <c r="D479" i="10"/>
  <c r="E479" i="10"/>
  <c r="F479" i="10"/>
  <c r="G479" i="10"/>
  <c r="H479" i="10"/>
  <c r="A480" i="10"/>
  <c r="B480" i="10"/>
  <c r="C480" i="10"/>
  <c r="D480" i="10"/>
  <c r="E480" i="10"/>
  <c r="F480" i="10"/>
  <c r="G480" i="10"/>
  <c r="H480" i="10"/>
  <c r="A481" i="10"/>
  <c r="B481" i="10"/>
  <c r="C481" i="10"/>
  <c r="D481" i="10"/>
  <c r="E481" i="10"/>
  <c r="F481" i="10"/>
  <c r="G481" i="10"/>
  <c r="H481" i="10"/>
  <c r="A482" i="10"/>
  <c r="B482" i="10"/>
  <c r="C482" i="10"/>
  <c r="D482" i="10"/>
  <c r="E482" i="10"/>
  <c r="F482" i="10"/>
  <c r="G482" i="10"/>
  <c r="H482" i="10"/>
  <c r="A483" i="10"/>
  <c r="B483" i="10"/>
  <c r="C483" i="10"/>
  <c r="D483" i="10"/>
  <c r="E483" i="10"/>
  <c r="F483" i="10"/>
  <c r="G483" i="10"/>
  <c r="H483" i="10"/>
  <c r="A484" i="10"/>
  <c r="B484" i="10"/>
  <c r="C484" i="10"/>
  <c r="D484" i="10"/>
  <c r="E484" i="10"/>
  <c r="F484" i="10"/>
  <c r="G484" i="10"/>
  <c r="H484" i="10"/>
  <c r="A485" i="10"/>
  <c r="B485" i="10"/>
  <c r="C485" i="10"/>
  <c r="D485" i="10"/>
  <c r="E485" i="10"/>
  <c r="F485" i="10"/>
  <c r="G485" i="10"/>
  <c r="H485" i="10"/>
  <c r="A486" i="10"/>
  <c r="B486" i="10"/>
  <c r="C486" i="10"/>
  <c r="D486" i="10"/>
  <c r="E486" i="10"/>
  <c r="F486" i="10"/>
  <c r="G486" i="10"/>
  <c r="H486" i="10"/>
  <c r="A487" i="10"/>
  <c r="B487" i="10"/>
  <c r="C487" i="10"/>
  <c r="D487" i="10"/>
  <c r="E487" i="10"/>
  <c r="F487" i="10"/>
  <c r="G487" i="10"/>
  <c r="H487" i="10"/>
  <c r="A463" i="10" l="1"/>
  <c r="B463" i="10"/>
  <c r="C463" i="10"/>
  <c r="D463" i="10"/>
  <c r="E463" i="10"/>
  <c r="F463" i="10"/>
  <c r="G463" i="10"/>
  <c r="H463" i="10"/>
  <c r="A464" i="10"/>
  <c r="B464" i="10"/>
  <c r="C464" i="10"/>
  <c r="D464" i="10"/>
  <c r="E464" i="10"/>
  <c r="F464" i="10"/>
  <c r="G464" i="10"/>
  <c r="H464" i="10"/>
  <c r="A465" i="10"/>
  <c r="B465" i="10"/>
  <c r="C465" i="10"/>
  <c r="D465" i="10"/>
  <c r="E465" i="10"/>
  <c r="F465" i="10"/>
  <c r="G465" i="10"/>
  <c r="H465" i="10"/>
  <c r="A466" i="10"/>
  <c r="B466" i="10"/>
  <c r="C466" i="10"/>
  <c r="D466" i="10"/>
  <c r="E466" i="10"/>
  <c r="F466" i="10"/>
  <c r="G466" i="10"/>
  <c r="H466" i="10"/>
  <c r="A467" i="10"/>
  <c r="B467" i="10"/>
  <c r="C467" i="10"/>
  <c r="D467" i="10"/>
  <c r="E467" i="10"/>
  <c r="F467" i="10"/>
  <c r="G467" i="10"/>
  <c r="H467" i="10"/>
  <c r="A468" i="10"/>
  <c r="B468" i="10"/>
  <c r="C468" i="10"/>
  <c r="D468" i="10"/>
  <c r="E468" i="10"/>
  <c r="F468" i="10"/>
  <c r="G468" i="10"/>
  <c r="H468" i="10"/>
  <c r="A469" i="10"/>
  <c r="B469" i="10"/>
  <c r="C469" i="10"/>
  <c r="D469" i="10"/>
  <c r="E469" i="10"/>
  <c r="F469" i="10"/>
  <c r="G469" i="10"/>
  <c r="H469" i="10"/>
  <c r="A470" i="10"/>
  <c r="B470" i="10"/>
  <c r="C470" i="10"/>
  <c r="D470" i="10"/>
  <c r="E470" i="10"/>
  <c r="F470" i="10"/>
  <c r="G470" i="10"/>
  <c r="H470" i="10"/>
  <c r="A471" i="10"/>
  <c r="B471" i="10"/>
  <c r="C471" i="10"/>
  <c r="D471" i="10"/>
  <c r="E471" i="10"/>
  <c r="F471" i="10"/>
  <c r="G471" i="10"/>
  <c r="H471" i="10"/>
  <c r="A472" i="10"/>
  <c r="B472" i="10"/>
  <c r="C472" i="10"/>
  <c r="D472" i="10"/>
  <c r="E472" i="10"/>
  <c r="F472" i="10"/>
  <c r="G472" i="10"/>
  <c r="H472" i="10"/>
  <c r="A473" i="10"/>
  <c r="B473" i="10"/>
  <c r="C473" i="10"/>
  <c r="D473" i="10"/>
  <c r="E473" i="10"/>
  <c r="F473" i="10"/>
  <c r="G473" i="10"/>
  <c r="H473" i="10"/>
  <c r="A474" i="10"/>
  <c r="B474" i="10"/>
  <c r="C474" i="10"/>
  <c r="D474" i="10"/>
  <c r="E474" i="10"/>
  <c r="F474" i="10"/>
  <c r="G474" i="10"/>
  <c r="H474" i="10"/>
  <c r="A475" i="10"/>
  <c r="B475" i="10"/>
  <c r="C475" i="10"/>
  <c r="D475" i="10"/>
  <c r="E475" i="10"/>
  <c r="F475" i="10"/>
  <c r="G475" i="10"/>
  <c r="H475" i="10"/>
  <c r="A476" i="10"/>
  <c r="B476" i="10"/>
  <c r="C476" i="10"/>
  <c r="D476" i="10"/>
  <c r="E476" i="10"/>
  <c r="F476" i="10"/>
  <c r="G476" i="10"/>
  <c r="H476" i="10"/>
  <c r="A3" i="10" l="1"/>
  <c r="B3" i="10"/>
  <c r="C3" i="10"/>
  <c r="D3" i="10"/>
  <c r="E3" i="10"/>
  <c r="F3" i="10"/>
  <c r="G3" i="10"/>
  <c r="H3" i="10"/>
  <c r="A4" i="10"/>
  <c r="B4" i="10"/>
  <c r="C4" i="10"/>
  <c r="D4" i="10"/>
  <c r="E4" i="10"/>
  <c r="F4" i="10"/>
  <c r="G4" i="10"/>
  <c r="H4" i="10"/>
  <c r="A5" i="10"/>
  <c r="B5" i="10"/>
  <c r="C5" i="10"/>
  <c r="D5" i="10"/>
  <c r="E5" i="10"/>
  <c r="F5" i="10"/>
  <c r="G5" i="10"/>
  <c r="H5" i="10"/>
  <c r="A6" i="10"/>
  <c r="B6" i="10"/>
  <c r="C6" i="10"/>
  <c r="D6" i="10"/>
  <c r="E6" i="10"/>
  <c r="F6" i="10"/>
  <c r="G6" i="10"/>
  <c r="H6" i="10"/>
  <c r="A7" i="10"/>
  <c r="B7" i="10"/>
  <c r="C7" i="10"/>
  <c r="D7" i="10"/>
  <c r="E7" i="10"/>
  <c r="F7" i="10"/>
  <c r="G7" i="10"/>
  <c r="H7" i="10"/>
  <c r="A8" i="10"/>
  <c r="B8" i="10"/>
  <c r="C8" i="10"/>
  <c r="D8" i="10"/>
  <c r="E8" i="10"/>
  <c r="F8" i="10"/>
  <c r="G8" i="10"/>
  <c r="H8" i="10"/>
  <c r="A9" i="10"/>
  <c r="B9" i="10"/>
  <c r="C9" i="10"/>
  <c r="D9" i="10"/>
  <c r="E9" i="10"/>
  <c r="F9" i="10"/>
  <c r="G9" i="10"/>
  <c r="H9" i="10"/>
  <c r="A10" i="10"/>
  <c r="B10" i="10"/>
  <c r="C10" i="10"/>
  <c r="D10" i="10"/>
  <c r="E10" i="10"/>
  <c r="F10" i="10"/>
  <c r="G10" i="10"/>
  <c r="H10" i="10"/>
  <c r="A11" i="10"/>
  <c r="B11" i="10"/>
  <c r="C11" i="10"/>
  <c r="D11" i="10"/>
  <c r="E11" i="10"/>
  <c r="F11" i="10"/>
  <c r="G11" i="10"/>
  <c r="H11" i="10"/>
  <c r="A12" i="10"/>
  <c r="B12" i="10"/>
  <c r="C12" i="10"/>
  <c r="D12" i="10"/>
  <c r="E12" i="10"/>
  <c r="F12" i="10"/>
  <c r="G12" i="10"/>
  <c r="H12" i="10"/>
  <c r="A13" i="10"/>
  <c r="B13" i="10"/>
  <c r="C13" i="10"/>
  <c r="D13" i="10"/>
  <c r="E13" i="10"/>
  <c r="F13" i="10"/>
  <c r="G13" i="10"/>
  <c r="H13" i="10"/>
  <c r="A14" i="10"/>
  <c r="B14" i="10"/>
  <c r="C14" i="10"/>
  <c r="D14" i="10"/>
  <c r="E14" i="10"/>
  <c r="F14" i="10"/>
  <c r="G14" i="10"/>
  <c r="H14" i="10"/>
  <c r="A15" i="10"/>
  <c r="B15" i="10"/>
  <c r="C15" i="10"/>
  <c r="D15" i="10"/>
  <c r="E15" i="10"/>
  <c r="F15" i="10"/>
  <c r="G15" i="10"/>
  <c r="H15" i="10"/>
  <c r="A16" i="10"/>
  <c r="B16" i="10"/>
  <c r="C16" i="10"/>
  <c r="D16" i="10"/>
  <c r="E16" i="10"/>
  <c r="F16" i="10"/>
  <c r="G16" i="10"/>
  <c r="H16" i="10"/>
  <c r="A17" i="10"/>
  <c r="B17" i="10"/>
  <c r="C17" i="10"/>
  <c r="D17" i="10"/>
  <c r="E17" i="10"/>
  <c r="F17" i="10"/>
  <c r="G17" i="10"/>
  <c r="H17" i="10"/>
  <c r="A18" i="10"/>
  <c r="B18" i="10"/>
  <c r="C18" i="10"/>
  <c r="D18" i="10"/>
  <c r="E18" i="10"/>
  <c r="F18" i="10"/>
  <c r="G18" i="10"/>
  <c r="H18" i="10"/>
  <c r="A19" i="10"/>
  <c r="B19" i="10"/>
  <c r="C19" i="10"/>
  <c r="D19" i="10"/>
  <c r="E19" i="10"/>
  <c r="F19" i="10"/>
  <c r="G19" i="10"/>
  <c r="H19" i="10"/>
  <c r="A20" i="10"/>
  <c r="B20" i="10"/>
  <c r="C20" i="10"/>
  <c r="D20" i="10"/>
  <c r="E20" i="10"/>
  <c r="F20" i="10"/>
  <c r="G20" i="10"/>
  <c r="H20" i="10"/>
  <c r="A21" i="10"/>
  <c r="B21" i="10"/>
  <c r="C21" i="10"/>
  <c r="D21" i="10"/>
  <c r="E21" i="10"/>
  <c r="F21" i="10"/>
  <c r="G21" i="10"/>
  <c r="H21" i="10"/>
  <c r="A22" i="10"/>
  <c r="B22" i="10"/>
  <c r="C22" i="10"/>
  <c r="D22" i="10"/>
  <c r="E22" i="10"/>
  <c r="F22" i="10"/>
  <c r="G22" i="10"/>
  <c r="H22" i="10"/>
  <c r="A23" i="10"/>
  <c r="B23" i="10"/>
  <c r="C23" i="10"/>
  <c r="D23" i="10"/>
  <c r="E23" i="10"/>
  <c r="F23" i="10"/>
  <c r="G23" i="10"/>
  <c r="H23" i="10"/>
  <c r="A24" i="10"/>
  <c r="B24" i="10"/>
  <c r="C24" i="10"/>
  <c r="D24" i="10"/>
  <c r="E24" i="10"/>
  <c r="F24" i="10"/>
  <c r="G24" i="10"/>
  <c r="H24" i="10"/>
  <c r="A25" i="10"/>
  <c r="B25" i="10"/>
  <c r="C25" i="10"/>
  <c r="D25" i="10"/>
  <c r="E25" i="10"/>
  <c r="F25" i="10"/>
  <c r="G25" i="10"/>
  <c r="H25" i="10"/>
  <c r="A26" i="10"/>
  <c r="B26" i="10"/>
  <c r="C26" i="10"/>
  <c r="D26" i="10"/>
  <c r="E26" i="10"/>
  <c r="F26" i="10"/>
  <c r="G26" i="10"/>
  <c r="H26" i="10"/>
  <c r="A27" i="10"/>
  <c r="B27" i="10"/>
  <c r="C27" i="10"/>
  <c r="D27" i="10"/>
  <c r="E27" i="10"/>
  <c r="F27" i="10"/>
  <c r="G27" i="10"/>
  <c r="H27" i="10"/>
  <c r="A28" i="10"/>
  <c r="B28" i="10"/>
  <c r="C28" i="10"/>
  <c r="D28" i="10"/>
  <c r="E28" i="10"/>
  <c r="F28" i="10"/>
  <c r="G28" i="10"/>
  <c r="H28" i="10"/>
  <c r="A29" i="10"/>
  <c r="B29" i="10"/>
  <c r="C29" i="10"/>
  <c r="D29" i="10"/>
  <c r="E29" i="10"/>
  <c r="F29" i="10"/>
  <c r="G29" i="10"/>
  <c r="H29" i="10"/>
  <c r="A30" i="10"/>
  <c r="B30" i="10"/>
  <c r="C30" i="10"/>
  <c r="D30" i="10"/>
  <c r="E30" i="10"/>
  <c r="F30" i="10"/>
  <c r="G30" i="10"/>
  <c r="H30" i="10"/>
  <c r="A31" i="10"/>
  <c r="B31" i="10"/>
  <c r="C31" i="10"/>
  <c r="D31" i="10"/>
  <c r="E31" i="10"/>
  <c r="F31" i="10"/>
  <c r="G31" i="10"/>
  <c r="H31" i="10"/>
  <c r="A32" i="10"/>
  <c r="B32" i="10"/>
  <c r="C32" i="10"/>
  <c r="D32" i="10"/>
  <c r="E32" i="10"/>
  <c r="F32" i="10"/>
  <c r="G32" i="10"/>
  <c r="H32" i="10"/>
  <c r="A33" i="10"/>
  <c r="B33" i="10"/>
  <c r="C33" i="10"/>
  <c r="D33" i="10"/>
  <c r="E33" i="10"/>
  <c r="F33" i="10"/>
  <c r="G33" i="10"/>
  <c r="H33" i="10"/>
  <c r="A34" i="10"/>
  <c r="B34" i="10"/>
  <c r="C34" i="10"/>
  <c r="D34" i="10"/>
  <c r="E34" i="10"/>
  <c r="F34" i="10"/>
  <c r="G34" i="10"/>
  <c r="H34" i="10"/>
  <c r="A35" i="10"/>
  <c r="B35" i="10"/>
  <c r="C35" i="10"/>
  <c r="D35" i="10"/>
  <c r="E35" i="10"/>
  <c r="F35" i="10"/>
  <c r="G35" i="10"/>
  <c r="H35" i="10"/>
  <c r="A36" i="10"/>
  <c r="B36" i="10"/>
  <c r="C36" i="10"/>
  <c r="D36" i="10"/>
  <c r="E36" i="10"/>
  <c r="F36" i="10"/>
  <c r="G36" i="10"/>
  <c r="H36" i="10"/>
  <c r="A37" i="10"/>
  <c r="B37" i="10"/>
  <c r="C37" i="10"/>
  <c r="D37" i="10"/>
  <c r="E37" i="10"/>
  <c r="F37" i="10"/>
  <c r="G37" i="10"/>
  <c r="H37" i="10"/>
  <c r="A38" i="10"/>
  <c r="B38" i="10"/>
  <c r="C38" i="10"/>
  <c r="D38" i="10"/>
  <c r="E38" i="10"/>
  <c r="F38" i="10"/>
  <c r="G38" i="10"/>
  <c r="H38" i="10"/>
  <c r="A39" i="10"/>
  <c r="B39" i="10"/>
  <c r="C39" i="10"/>
  <c r="D39" i="10"/>
  <c r="E39" i="10"/>
  <c r="F39" i="10"/>
  <c r="G39" i="10"/>
  <c r="H39" i="10"/>
  <c r="A40" i="10"/>
  <c r="B40" i="10"/>
  <c r="C40" i="10"/>
  <c r="D40" i="10"/>
  <c r="E40" i="10"/>
  <c r="F40" i="10"/>
  <c r="G40" i="10"/>
  <c r="H40" i="10"/>
  <c r="A41" i="10"/>
  <c r="B41" i="10"/>
  <c r="C41" i="10"/>
  <c r="D41" i="10"/>
  <c r="E41" i="10"/>
  <c r="F41" i="10"/>
  <c r="G41" i="10"/>
  <c r="H41" i="10"/>
  <c r="A42" i="10"/>
  <c r="B42" i="10"/>
  <c r="C42" i="10"/>
  <c r="D42" i="10"/>
  <c r="E42" i="10"/>
  <c r="F42" i="10"/>
  <c r="G42" i="10"/>
  <c r="H42" i="10"/>
  <c r="A43" i="10"/>
  <c r="B43" i="10"/>
  <c r="C43" i="10"/>
  <c r="D43" i="10"/>
  <c r="E43" i="10"/>
  <c r="F43" i="10"/>
  <c r="G43" i="10"/>
  <c r="H43" i="10"/>
  <c r="A44" i="10"/>
  <c r="B44" i="10"/>
  <c r="C44" i="10"/>
  <c r="D44" i="10"/>
  <c r="E44" i="10"/>
  <c r="F44" i="10"/>
  <c r="G44" i="10"/>
  <c r="H44" i="10"/>
  <c r="A45" i="10"/>
  <c r="B45" i="10"/>
  <c r="C45" i="10"/>
  <c r="D45" i="10"/>
  <c r="E45" i="10"/>
  <c r="F45" i="10"/>
  <c r="G45" i="10"/>
  <c r="H45" i="10"/>
  <c r="A46" i="10"/>
  <c r="B46" i="10"/>
  <c r="C46" i="10"/>
  <c r="D46" i="10"/>
  <c r="E46" i="10"/>
  <c r="F46" i="10"/>
  <c r="G46" i="10"/>
  <c r="H46" i="10"/>
  <c r="A47" i="10"/>
  <c r="B47" i="10"/>
  <c r="C47" i="10"/>
  <c r="D47" i="10"/>
  <c r="E47" i="10"/>
  <c r="F47" i="10"/>
  <c r="G47" i="10"/>
  <c r="H47" i="10"/>
  <c r="A48" i="10"/>
  <c r="B48" i="10"/>
  <c r="C48" i="10"/>
  <c r="D48" i="10"/>
  <c r="E48" i="10"/>
  <c r="F48" i="10"/>
  <c r="G48" i="10"/>
  <c r="H48" i="10"/>
  <c r="A49" i="10"/>
  <c r="B49" i="10"/>
  <c r="C49" i="10"/>
  <c r="D49" i="10"/>
  <c r="E49" i="10"/>
  <c r="F49" i="10"/>
  <c r="G49" i="10"/>
  <c r="H49" i="10"/>
  <c r="A50" i="10"/>
  <c r="B50" i="10"/>
  <c r="C50" i="10"/>
  <c r="D50" i="10"/>
  <c r="E50" i="10"/>
  <c r="F50" i="10"/>
  <c r="G50" i="10"/>
  <c r="H50" i="10"/>
  <c r="A51" i="10"/>
  <c r="B51" i="10"/>
  <c r="C51" i="10"/>
  <c r="D51" i="10"/>
  <c r="E51" i="10"/>
  <c r="F51" i="10"/>
  <c r="G51" i="10"/>
  <c r="H51" i="10"/>
  <c r="A52" i="10"/>
  <c r="B52" i="10"/>
  <c r="C52" i="10"/>
  <c r="D52" i="10"/>
  <c r="E52" i="10"/>
  <c r="F52" i="10"/>
  <c r="G52" i="10"/>
  <c r="H52" i="10"/>
  <c r="A53" i="10"/>
  <c r="B53" i="10"/>
  <c r="C53" i="10"/>
  <c r="D53" i="10"/>
  <c r="E53" i="10"/>
  <c r="F53" i="10"/>
  <c r="G53" i="10"/>
  <c r="H53" i="10"/>
  <c r="A54" i="10"/>
  <c r="B54" i="10"/>
  <c r="C54" i="10"/>
  <c r="D54" i="10"/>
  <c r="E54" i="10"/>
  <c r="F54" i="10"/>
  <c r="G54" i="10"/>
  <c r="H54" i="10"/>
  <c r="A55" i="10"/>
  <c r="B55" i="10"/>
  <c r="C55" i="10"/>
  <c r="D55" i="10"/>
  <c r="E55" i="10"/>
  <c r="F55" i="10"/>
  <c r="G55" i="10"/>
  <c r="H55" i="10"/>
  <c r="A56" i="10"/>
  <c r="B56" i="10"/>
  <c r="C56" i="10"/>
  <c r="D56" i="10"/>
  <c r="E56" i="10"/>
  <c r="F56" i="10"/>
  <c r="G56" i="10"/>
  <c r="H56" i="10"/>
  <c r="A57" i="10"/>
  <c r="B57" i="10"/>
  <c r="C57" i="10"/>
  <c r="D57" i="10"/>
  <c r="E57" i="10"/>
  <c r="F57" i="10"/>
  <c r="G57" i="10"/>
  <c r="H57" i="10"/>
  <c r="A58" i="10"/>
  <c r="B58" i="10"/>
  <c r="C58" i="10"/>
  <c r="D58" i="10"/>
  <c r="E58" i="10"/>
  <c r="F58" i="10"/>
  <c r="G58" i="10"/>
  <c r="H58" i="10"/>
  <c r="A59" i="10"/>
  <c r="B59" i="10"/>
  <c r="C59" i="10"/>
  <c r="D59" i="10"/>
  <c r="E59" i="10"/>
  <c r="F59" i="10"/>
  <c r="G59" i="10"/>
  <c r="H59" i="10"/>
  <c r="A60" i="10"/>
  <c r="B60" i="10"/>
  <c r="C60" i="10"/>
  <c r="D60" i="10"/>
  <c r="E60" i="10"/>
  <c r="F60" i="10"/>
  <c r="G60" i="10"/>
  <c r="H60" i="10"/>
  <c r="A61" i="10"/>
  <c r="B61" i="10"/>
  <c r="C61" i="10"/>
  <c r="D61" i="10"/>
  <c r="E61" i="10"/>
  <c r="F61" i="10"/>
  <c r="G61" i="10"/>
  <c r="H61" i="10"/>
  <c r="A62" i="10"/>
  <c r="B62" i="10"/>
  <c r="C62" i="10"/>
  <c r="D62" i="10"/>
  <c r="E62" i="10"/>
  <c r="F62" i="10"/>
  <c r="G62" i="10"/>
  <c r="H62" i="10"/>
  <c r="A63" i="10"/>
  <c r="B63" i="10"/>
  <c r="C63" i="10"/>
  <c r="D63" i="10"/>
  <c r="E63" i="10"/>
  <c r="F63" i="10"/>
  <c r="G63" i="10"/>
  <c r="H63" i="10"/>
  <c r="A64" i="10"/>
  <c r="B64" i="10"/>
  <c r="C64" i="10"/>
  <c r="D64" i="10"/>
  <c r="E64" i="10"/>
  <c r="F64" i="10"/>
  <c r="G64" i="10"/>
  <c r="H64" i="10"/>
  <c r="A65" i="10"/>
  <c r="B65" i="10"/>
  <c r="C65" i="10"/>
  <c r="D65" i="10"/>
  <c r="E65" i="10"/>
  <c r="F65" i="10"/>
  <c r="G65" i="10"/>
  <c r="H65" i="10"/>
  <c r="A66" i="10"/>
  <c r="B66" i="10"/>
  <c r="C66" i="10"/>
  <c r="D66" i="10"/>
  <c r="E66" i="10"/>
  <c r="F66" i="10"/>
  <c r="G66" i="10"/>
  <c r="H66" i="10"/>
  <c r="A67" i="10"/>
  <c r="B67" i="10"/>
  <c r="C67" i="10"/>
  <c r="D67" i="10"/>
  <c r="E67" i="10"/>
  <c r="F67" i="10"/>
  <c r="G67" i="10"/>
  <c r="H67" i="10"/>
  <c r="A68" i="10"/>
  <c r="B68" i="10"/>
  <c r="C68" i="10"/>
  <c r="D68" i="10"/>
  <c r="E68" i="10"/>
  <c r="F68" i="10"/>
  <c r="G68" i="10"/>
  <c r="H68" i="10"/>
  <c r="A69" i="10"/>
  <c r="B69" i="10"/>
  <c r="C69" i="10"/>
  <c r="D69" i="10"/>
  <c r="E69" i="10"/>
  <c r="F69" i="10"/>
  <c r="G69" i="10"/>
  <c r="H69" i="10"/>
  <c r="A70" i="10"/>
  <c r="B70" i="10"/>
  <c r="C70" i="10"/>
  <c r="D70" i="10"/>
  <c r="E70" i="10"/>
  <c r="F70" i="10"/>
  <c r="G70" i="10"/>
  <c r="H70" i="10"/>
  <c r="A71" i="10"/>
  <c r="B71" i="10"/>
  <c r="C71" i="10"/>
  <c r="D71" i="10"/>
  <c r="E71" i="10"/>
  <c r="F71" i="10"/>
  <c r="G71" i="10"/>
  <c r="H71" i="10"/>
  <c r="A72" i="10"/>
  <c r="B72" i="10"/>
  <c r="C72" i="10"/>
  <c r="D72" i="10"/>
  <c r="E72" i="10"/>
  <c r="F72" i="10"/>
  <c r="G72" i="10"/>
  <c r="H72" i="10"/>
  <c r="A73" i="10"/>
  <c r="B73" i="10"/>
  <c r="C73" i="10"/>
  <c r="D73" i="10"/>
  <c r="E73" i="10"/>
  <c r="F73" i="10"/>
  <c r="G73" i="10"/>
  <c r="H73" i="10"/>
  <c r="A74" i="10"/>
  <c r="B74" i="10"/>
  <c r="C74" i="10"/>
  <c r="D74" i="10"/>
  <c r="E74" i="10"/>
  <c r="F74" i="10"/>
  <c r="G74" i="10"/>
  <c r="H74" i="10"/>
  <c r="A75" i="10"/>
  <c r="B75" i="10"/>
  <c r="C75" i="10"/>
  <c r="D75" i="10"/>
  <c r="E75" i="10"/>
  <c r="F75" i="10"/>
  <c r="G75" i="10"/>
  <c r="H75" i="10"/>
  <c r="A76" i="10"/>
  <c r="B76" i="10"/>
  <c r="C76" i="10"/>
  <c r="D76" i="10"/>
  <c r="E76" i="10"/>
  <c r="F76" i="10"/>
  <c r="G76" i="10"/>
  <c r="H76" i="10"/>
  <c r="A77" i="10"/>
  <c r="B77" i="10"/>
  <c r="C77" i="10"/>
  <c r="D77" i="10"/>
  <c r="E77" i="10"/>
  <c r="F77" i="10"/>
  <c r="G77" i="10"/>
  <c r="H77" i="10"/>
  <c r="A78" i="10"/>
  <c r="B78" i="10"/>
  <c r="C78" i="10"/>
  <c r="D78" i="10"/>
  <c r="E78" i="10"/>
  <c r="F78" i="10"/>
  <c r="G78" i="10"/>
  <c r="H78" i="10"/>
  <c r="A79" i="10"/>
  <c r="B79" i="10"/>
  <c r="C79" i="10"/>
  <c r="D79" i="10"/>
  <c r="E79" i="10"/>
  <c r="F79" i="10"/>
  <c r="G79" i="10"/>
  <c r="H79" i="10"/>
  <c r="A80" i="10"/>
  <c r="B80" i="10"/>
  <c r="C80" i="10"/>
  <c r="D80" i="10"/>
  <c r="E80" i="10"/>
  <c r="F80" i="10"/>
  <c r="G80" i="10"/>
  <c r="H80" i="10"/>
  <c r="A81" i="10"/>
  <c r="B81" i="10"/>
  <c r="C81" i="10"/>
  <c r="D81" i="10"/>
  <c r="E81" i="10"/>
  <c r="F81" i="10"/>
  <c r="G81" i="10"/>
  <c r="H81" i="10"/>
  <c r="A82" i="10"/>
  <c r="B82" i="10"/>
  <c r="C82" i="10"/>
  <c r="D82" i="10"/>
  <c r="E82" i="10"/>
  <c r="F82" i="10"/>
  <c r="G82" i="10"/>
  <c r="H82" i="10"/>
  <c r="A83" i="10"/>
  <c r="B83" i="10"/>
  <c r="C83" i="10"/>
  <c r="D83" i="10"/>
  <c r="E83" i="10"/>
  <c r="F83" i="10"/>
  <c r="G83" i="10"/>
  <c r="H83" i="10"/>
  <c r="A84" i="10"/>
  <c r="B84" i="10"/>
  <c r="C84" i="10"/>
  <c r="D84" i="10"/>
  <c r="E84" i="10"/>
  <c r="F84" i="10"/>
  <c r="G84" i="10"/>
  <c r="H84" i="10"/>
  <c r="A85" i="10"/>
  <c r="B85" i="10"/>
  <c r="C85" i="10"/>
  <c r="D85" i="10"/>
  <c r="E85" i="10"/>
  <c r="F85" i="10"/>
  <c r="G85" i="10"/>
  <c r="H85" i="10"/>
  <c r="A86" i="10"/>
  <c r="B86" i="10"/>
  <c r="C86" i="10"/>
  <c r="D86" i="10"/>
  <c r="E86" i="10"/>
  <c r="F86" i="10"/>
  <c r="G86" i="10"/>
  <c r="H86" i="10"/>
  <c r="A87" i="10"/>
  <c r="B87" i="10"/>
  <c r="C87" i="10"/>
  <c r="D87" i="10"/>
  <c r="E87" i="10"/>
  <c r="F87" i="10"/>
  <c r="G87" i="10"/>
  <c r="H87" i="10"/>
  <c r="A88" i="10"/>
  <c r="B88" i="10"/>
  <c r="C88" i="10"/>
  <c r="D88" i="10"/>
  <c r="E88" i="10"/>
  <c r="F88" i="10"/>
  <c r="G88" i="10"/>
  <c r="H88" i="10"/>
  <c r="A89" i="10"/>
  <c r="B89" i="10"/>
  <c r="C89" i="10"/>
  <c r="D89" i="10"/>
  <c r="E89" i="10"/>
  <c r="F89" i="10"/>
  <c r="G89" i="10"/>
  <c r="H89" i="10"/>
  <c r="A90" i="10"/>
  <c r="B90" i="10"/>
  <c r="C90" i="10"/>
  <c r="D90" i="10"/>
  <c r="E90" i="10"/>
  <c r="F90" i="10"/>
  <c r="G90" i="10"/>
  <c r="H90" i="10"/>
  <c r="A91" i="10"/>
  <c r="B91" i="10"/>
  <c r="C91" i="10"/>
  <c r="D91" i="10"/>
  <c r="E91" i="10"/>
  <c r="F91" i="10"/>
  <c r="G91" i="10"/>
  <c r="H91" i="10"/>
  <c r="A92" i="10"/>
  <c r="B92" i="10"/>
  <c r="C92" i="10"/>
  <c r="D92" i="10"/>
  <c r="E92" i="10"/>
  <c r="F92" i="10"/>
  <c r="G92" i="10"/>
  <c r="H92" i="10"/>
  <c r="A93" i="10"/>
  <c r="B93" i="10"/>
  <c r="C93" i="10"/>
  <c r="D93" i="10"/>
  <c r="E93" i="10"/>
  <c r="F93" i="10"/>
  <c r="G93" i="10"/>
  <c r="H93" i="10"/>
  <c r="A94" i="10"/>
  <c r="B94" i="10"/>
  <c r="C94" i="10"/>
  <c r="D94" i="10"/>
  <c r="E94" i="10"/>
  <c r="F94" i="10"/>
  <c r="G94" i="10"/>
  <c r="H94" i="10"/>
  <c r="A95" i="10"/>
  <c r="B95" i="10"/>
  <c r="C95" i="10"/>
  <c r="D95" i="10"/>
  <c r="E95" i="10"/>
  <c r="F95" i="10"/>
  <c r="G95" i="10"/>
  <c r="H95" i="10"/>
  <c r="A96" i="10"/>
  <c r="B96" i="10"/>
  <c r="C96" i="10"/>
  <c r="D96" i="10"/>
  <c r="E96" i="10"/>
  <c r="F96" i="10"/>
  <c r="G96" i="10"/>
  <c r="H96" i="10"/>
  <c r="A97" i="10"/>
  <c r="B97" i="10"/>
  <c r="C97" i="10"/>
  <c r="D97" i="10"/>
  <c r="E97" i="10"/>
  <c r="F97" i="10"/>
  <c r="G97" i="10"/>
  <c r="H97" i="10"/>
  <c r="A98" i="10"/>
  <c r="B98" i="10"/>
  <c r="C98" i="10"/>
  <c r="D98" i="10"/>
  <c r="E98" i="10"/>
  <c r="F98" i="10"/>
  <c r="G98" i="10"/>
  <c r="H98" i="10"/>
  <c r="A99" i="10"/>
  <c r="B99" i="10"/>
  <c r="C99" i="10"/>
  <c r="D99" i="10"/>
  <c r="E99" i="10"/>
  <c r="F99" i="10"/>
  <c r="G99" i="10"/>
  <c r="H99" i="10"/>
  <c r="A100" i="10"/>
  <c r="B100" i="10"/>
  <c r="C100" i="10"/>
  <c r="D100" i="10"/>
  <c r="E100" i="10"/>
  <c r="F100" i="10"/>
  <c r="G100" i="10"/>
  <c r="H100" i="10"/>
  <c r="A101" i="10"/>
  <c r="B101" i="10"/>
  <c r="C101" i="10"/>
  <c r="D101" i="10"/>
  <c r="E101" i="10"/>
  <c r="F101" i="10"/>
  <c r="G101" i="10"/>
  <c r="H101" i="10"/>
  <c r="A102" i="10"/>
  <c r="B102" i="10"/>
  <c r="C102" i="10"/>
  <c r="D102" i="10"/>
  <c r="E102" i="10"/>
  <c r="F102" i="10"/>
  <c r="G102" i="10"/>
  <c r="H102" i="10"/>
  <c r="A103" i="10"/>
  <c r="B103" i="10"/>
  <c r="C103" i="10"/>
  <c r="D103" i="10"/>
  <c r="E103" i="10"/>
  <c r="F103" i="10"/>
  <c r="G103" i="10"/>
  <c r="H103" i="10"/>
  <c r="A104" i="10"/>
  <c r="B104" i="10"/>
  <c r="C104" i="10"/>
  <c r="D104" i="10"/>
  <c r="E104" i="10"/>
  <c r="F104" i="10"/>
  <c r="G104" i="10"/>
  <c r="H104" i="10"/>
  <c r="A105" i="10"/>
  <c r="B105" i="10"/>
  <c r="C105" i="10"/>
  <c r="D105" i="10"/>
  <c r="E105" i="10"/>
  <c r="F105" i="10"/>
  <c r="G105" i="10"/>
  <c r="H105" i="10"/>
  <c r="A106" i="10"/>
  <c r="B106" i="10"/>
  <c r="C106" i="10"/>
  <c r="D106" i="10"/>
  <c r="E106" i="10"/>
  <c r="F106" i="10"/>
  <c r="G106" i="10"/>
  <c r="H106" i="10"/>
  <c r="A107" i="10"/>
  <c r="B107" i="10"/>
  <c r="C107" i="10"/>
  <c r="D107" i="10"/>
  <c r="E107" i="10"/>
  <c r="F107" i="10"/>
  <c r="G107" i="10"/>
  <c r="H107" i="10"/>
  <c r="A108" i="10"/>
  <c r="B108" i="10"/>
  <c r="C108" i="10"/>
  <c r="D108" i="10"/>
  <c r="E108" i="10"/>
  <c r="F108" i="10"/>
  <c r="G108" i="10"/>
  <c r="H108" i="10"/>
  <c r="A109" i="10"/>
  <c r="B109" i="10"/>
  <c r="C109" i="10"/>
  <c r="D109" i="10"/>
  <c r="E109" i="10"/>
  <c r="F109" i="10"/>
  <c r="G109" i="10"/>
  <c r="H109" i="10"/>
  <c r="A110" i="10"/>
  <c r="B110" i="10"/>
  <c r="C110" i="10"/>
  <c r="D110" i="10"/>
  <c r="E110" i="10"/>
  <c r="F110" i="10"/>
  <c r="G110" i="10"/>
  <c r="H110" i="10"/>
  <c r="A111" i="10"/>
  <c r="B111" i="10"/>
  <c r="C111" i="10"/>
  <c r="D111" i="10"/>
  <c r="E111" i="10"/>
  <c r="F111" i="10"/>
  <c r="G111" i="10"/>
  <c r="H111" i="10"/>
  <c r="A112" i="10"/>
  <c r="B112" i="10"/>
  <c r="C112" i="10"/>
  <c r="D112" i="10"/>
  <c r="E112" i="10"/>
  <c r="F112" i="10"/>
  <c r="G112" i="10"/>
  <c r="H112" i="10"/>
  <c r="A113" i="10"/>
  <c r="B113" i="10"/>
  <c r="C113" i="10"/>
  <c r="D113" i="10"/>
  <c r="E113" i="10"/>
  <c r="F113" i="10"/>
  <c r="G113" i="10"/>
  <c r="H113" i="10"/>
  <c r="A114" i="10"/>
  <c r="B114" i="10"/>
  <c r="C114" i="10"/>
  <c r="D114" i="10"/>
  <c r="E114" i="10"/>
  <c r="F114" i="10"/>
  <c r="G114" i="10"/>
  <c r="H114" i="10"/>
  <c r="A115" i="10"/>
  <c r="B115" i="10"/>
  <c r="C115" i="10"/>
  <c r="D115" i="10"/>
  <c r="E115" i="10"/>
  <c r="F115" i="10"/>
  <c r="G115" i="10"/>
  <c r="H115" i="10"/>
  <c r="A116" i="10"/>
  <c r="B116" i="10"/>
  <c r="C116" i="10"/>
  <c r="D116" i="10"/>
  <c r="E116" i="10"/>
  <c r="F116" i="10"/>
  <c r="G116" i="10"/>
  <c r="H116" i="10"/>
  <c r="A117" i="10"/>
  <c r="B117" i="10"/>
  <c r="C117" i="10"/>
  <c r="D117" i="10"/>
  <c r="E117" i="10"/>
  <c r="F117" i="10"/>
  <c r="G117" i="10"/>
  <c r="H117" i="10"/>
  <c r="A118" i="10"/>
  <c r="B118" i="10"/>
  <c r="C118" i="10"/>
  <c r="D118" i="10"/>
  <c r="E118" i="10"/>
  <c r="F118" i="10"/>
  <c r="G118" i="10"/>
  <c r="H118" i="10"/>
  <c r="A119" i="10"/>
  <c r="B119" i="10"/>
  <c r="C119" i="10"/>
  <c r="D119" i="10"/>
  <c r="E119" i="10"/>
  <c r="F119" i="10"/>
  <c r="G119" i="10"/>
  <c r="H119" i="10"/>
  <c r="A120" i="10"/>
  <c r="B120" i="10"/>
  <c r="C120" i="10"/>
  <c r="D120" i="10"/>
  <c r="E120" i="10"/>
  <c r="F120" i="10"/>
  <c r="G120" i="10"/>
  <c r="H120" i="10"/>
  <c r="A121" i="10"/>
  <c r="B121" i="10"/>
  <c r="C121" i="10"/>
  <c r="D121" i="10"/>
  <c r="E121" i="10"/>
  <c r="F121" i="10"/>
  <c r="G121" i="10"/>
  <c r="H121" i="10"/>
  <c r="A122" i="10"/>
  <c r="B122" i="10"/>
  <c r="C122" i="10"/>
  <c r="D122" i="10"/>
  <c r="E122" i="10"/>
  <c r="F122" i="10"/>
  <c r="G122" i="10"/>
  <c r="H122" i="10"/>
  <c r="A123" i="10"/>
  <c r="B123" i="10"/>
  <c r="C123" i="10"/>
  <c r="D123" i="10"/>
  <c r="E123" i="10"/>
  <c r="F123" i="10"/>
  <c r="G123" i="10"/>
  <c r="H123" i="10"/>
  <c r="A124" i="10"/>
  <c r="B124" i="10"/>
  <c r="C124" i="10"/>
  <c r="D124" i="10"/>
  <c r="E124" i="10"/>
  <c r="F124" i="10"/>
  <c r="G124" i="10"/>
  <c r="H124" i="10"/>
  <c r="A125" i="10"/>
  <c r="B125" i="10"/>
  <c r="C125" i="10"/>
  <c r="D125" i="10"/>
  <c r="E125" i="10"/>
  <c r="F125" i="10"/>
  <c r="G125" i="10"/>
  <c r="H125" i="10"/>
  <c r="A126" i="10"/>
  <c r="B126" i="10"/>
  <c r="C126" i="10"/>
  <c r="D126" i="10"/>
  <c r="E126" i="10"/>
  <c r="F126" i="10"/>
  <c r="G126" i="10"/>
  <c r="H126" i="10"/>
  <c r="A127" i="10"/>
  <c r="B127" i="10"/>
  <c r="C127" i="10"/>
  <c r="D127" i="10"/>
  <c r="E127" i="10"/>
  <c r="F127" i="10"/>
  <c r="G127" i="10"/>
  <c r="H127" i="10"/>
  <c r="A128" i="10"/>
  <c r="B128" i="10"/>
  <c r="C128" i="10"/>
  <c r="D128" i="10"/>
  <c r="E128" i="10"/>
  <c r="F128" i="10"/>
  <c r="G128" i="10"/>
  <c r="H128" i="10"/>
  <c r="A129" i="10"/>
  <c r="B129" i="10"/>
  <c r="C129" i="10"/>
  <c r="D129" i="10"/>
  <c r="E129" i="10"/>
  <c r="F129" i="10"/>
  <c r="G129" i="10"/>
  <c r="H129" i="10"/>
  <c r="A130" i="10"/>
  <c r="B130" i="10"/>
  <c r="C130" i="10"/>
  <c r="D130" i="10"/>
  <c r="E130" i="10"/>
  <c r="F130" i="10"/>
  <c r="G130" i="10"/>
  <c r="H130" i="10"/>
  <c r="A131" i="10"/>
  <c r="B131" i="10"/>
  <c r="C131" i="10"/>
  <c r="D131" i="10"/>
  <c r="E131" i="10"/>
  <c r="F131" i="10"/>
  <c r="G131" i="10"/>
  <c r="H131" i="10"/>
  <c r="A132" i="10"/>
  <c r="B132" i="10"/>
  <c r="C132" i="10"/>
  <c r="D132" i="10"/>
  <c r="E132" i="10"/>
  <c r="F132" i="10"/>
  <c r="G132" i="10"/>
  <c r="H132" i="10"/>
  <c r="A133" i="10"/>
  <c r="B133" i="10"/>
  <c r="C133" i="10"/>
  <c r="D133" i="10"/>
  <c r="E133" i="10"/>
  <c r="F133" i="10"/>
  <c r="G133" i="10"/>
  <c r="H133" i="10"/>
  <c r="A134" i="10"/>
  <c r="B134" i="10"/>
  <c r="C134" i="10"/>
  <c r="D134" i="10"/>
  <c r="E134" i="10"/>
  <c r="F134" i="10"/>
  <c r="G134" i="10"/>
  <c r="H134" i="10"/>
  <c r="A135" i="10"/>
  <c r="B135" i="10"/>
  <c r="C135" i="10"/>
  <c r="D135" i="10"/>
  <c r="E135" i="10"/>
  <c r="F135" i="10"/>
  <c r="G135" i="10"/>
  <c r="H135" i="10"/>
  <c r="A136" i="10"/>
  <c r="B136" i="10"/>
  <c r="C136" i="10"/>
  <c r="D136" i="10"/>
  <c r="E136" i="10"/>
  <c r="F136" i="10"/>
  <c r="G136" i="10"/>
  <c r="H136" i="10"/>
  <c r="A137" i="10"/>
  <c r="B137" i="10"/>
  <c r="C137" i="10"/>
  <c r="D137" i="10"/>
  <c r="E137" i="10"/>
  <c r="F137" i="10"/>
  <c r="G137" i="10"/>
  <c r="H137" i="10"/>
  <c r="A138" i="10"/>
  <c r="B138" i="10"/>
  <c r="C138" i="10"/>
  <c r="D138" i="10"/>
  <c r="E138" i="10"/>
  <c r="F138" i="10"/>
  <c r="G138" i="10"/>
  <c r="H138" i="10"/>
  <c r="A139" i="10"/>
  <c r="B139" i="10"/>
  <c r="C139" i="10"/>
  <c r="D139" i="10"/>
  <c r="E139" i="10"/>
  <c r="F139" i="10"/>
  <c r="G139" i="10"/>
  <c r="H139" i="10"/>
  <c r="A140" i="10"/>
  <c r="B140" i="10"/>
  <c r="C140" i="10"/>
  <c r="D140" i="10"/>
  <c r="E140" i="10"/>
  <c r="F140" i="10"/>
  <c r="G140" i="10"/>
  <c r="H140" i="10"/>
  <c r="A141" i="10"/>
  <c r="B141" i="10"/>
  <c r="C141" i="10"/>
  <c r="D141" i="10"/>
  <c r="E141" i="10"/>
  <c r="F141" i="10"/>
  <c r="G141" i="10"/>
  <c r="H141" i="10"/>
  <c r="A142" i="10"/>
  <c r="B142" i="10"/>
  <c r="C142" i="10"/>
  <c r="D142" i="10"/>
  <c r="E142" i="10"/>
  <c r="F142" i="10"/>
  <c r="G142" i="10"/>
  <c r="H142" i="10"/>
  <c r="A143" i="10"/>
  <c r="B143" i="10"/>
  <c r="C143" i="10"/>
  <c r="D143" i="10"/>
  <c r="E143" i="10"/>
  <c r="F143" i="10"/>
  <c r="G143" i="10"/>
  <c r="H143" i="10"/>
  <c r="A144" i="10"/>
  <c r="B144" i="10"/>
  <c r="C144" i="10"/>
  <c r="D144" i="10"/>
  <c r="E144" i="10"/>
  <c r="F144" i="10"/>
  <c r="G144" i="10"/>
  <c r="H144" i="10"/>
  <c r="A145" i="10"/>
  <c r="B145" i="10"/>
  <c r="C145" i="10"/>
  <c r="D145" i="10"/>
  <c r="E145" i="10"/>
  <c r="F145" i="10"/>
  <c r="G145" i="10"/>
  <c r="H145" i="10"/>
  <c r="A146" i="10"/>
  <c r="B146" i="10"/>
  <c r="C146" i="10"/>
  <c r="D146" i="10"/>
  <c r="E146" i="10"/>
  <c r="F146" i="10"/>
  <c r="G146" i="10"/>
  <c r="H146" i="10"/>
  <c r="A147" i="10"/>
  <c r="B147" i="10"/>
  <c r="C147" i="10"/>
  <c r="D147" i="10"/>
  <c r="E147" i="10"/>
  <c r="F147" i="10"/>
  <c r="G147" i="10"/>
  <c r="H147" i="10"/>
  <c r="A148" i="10"/>
  <c r="B148" i="10"/>
  <c r="C148" i="10"/>
  <c r="D148" i="10"/>
  <c r="E148" i="10"/>
  <c r="F148" i="10"/>
  <c r="G148" i="10"/>
  <c r="H148" i="10"/>
  <c r="A149" i="10"/>
  <c r="B149" i="10"/>
  <c r="C149" i="10"/>
  <c r="D149" i="10"/>
  <c r="E149" i="10"/>
  <c r="F149" i="10"/>
  <c r="G149" i="10"/>
  <c r="H149" i="10"/>
  <c r="A150" i="10"/>
  <c r="B150" i="10"/>
  <c r="C150" i="10"/>
  <c r="D150" i="10"/>
  <c r="E150" i="10"/>
  <c r="F150" i="10"/>
  <c r="G150" i="10"/>
  <c r="H150" i="10"/>
  <c r="A151" i="10"/>
  <c r="B151" i="10"/>
  <c r="C151" i="10"/>
  <c r="D151" i="10"/>
  <c r="E151" i="10"/>
  <c r="F151" i="10"/>
  <c r="G151" i="10"/>
  <c r="H151" i="10"/>
  <c r="A152" i="10"/>
  <c r="B152" i="10"/>
  <c r="C152" i="10"/>
  <c r="D152" i="10"/>
  <c r="E152" i="10"/>
  <c r="F152" i="10"/>
  <c r="G152" i="10"/>
  <c r="H152" i="10"/>
  <c r="A153" i="10"/>
  <c r="B153" i="10"/>
  <c r="C153" i="10"/>
  <c r="D153" i="10"/>
  <c r="E153" i="10"/>
  <c r="F153" i="10"/>
  <c r="G153" i="10"/>
  <c r="H153" i="10"/>
  <c r="A154" i="10"/>
  <c r="B154" i="10"/>
  <c r="C154" i="10"/>
  <c r="D154" i="10"/>
  <c r="E154" i="10"/>
  <c r="F154" i="10"/>
  <c r="G154" i="10"/>
  <c r="H154" i="10"/>
  <c r="A155" i="10"/>
  <c r="B155" i="10"/>
  <c r="C155" i="10"/>
  <c r="D155" i="10"/>
  <c r="E155" i="10"/>
  <c r="F155" i="10"/>
  <c r="G155" i="10"/>
  <c r="H155" i="10"/>
  <c r="A156" i="10"/>
  <c r="B156" i="10"/>
  <c r="C156" i="10"/>
  <c r="D156" i="10"/>
  <c r="E156" i="10"/>
  <c r="F156" i="10"/>
  <c r="G156" i="10"/>
  <c r="H156" i="10"/>
  <c r="A157" i="10"/>
  <c r="B157" i="10"/>
  <c r="C157" i="10"/>
  <c r="D157" i="10"/>
  <c r="E157" i="10"/>
  <c r="F157" i="10"/>
  <c r="G157" i="10"/>
  <c r="H157" i="10"/>
  <c r="A158" i="10"/>
  <c r="B158" i="10"/>
  <c r="C158" i="10"/>
  <c r="D158" i="10"/>
  <c r="E158" i="10"/>
  <c r="F158" i="10"/>
  <c r="G158" i="10"/>
  <c r="H158" i="10"/>
  <c r="A159" i="10"/>
  <c r="B159" i="10"/>
  <c r="C159" i="10"/>
  <c r="D159" i="10"/>
  <c r="E159" i="10"/>
  <c r="F159" i="10"/>
  <c r="G159" i="10"/>
  <c r="H159" i="10"/>
  <c r="A160" i="10"/>
  <c r="B160" i="10"/>
  <c r="C160" i="10"/>
  <c r="D160" i="10"/>
  <c r="E160" i="10"/>
  <c r="F160" i="10"/>
  <c r="G160" i="10"/>
  <c r="H160" i="10"/>
  <c r="A161" i="10"/>
  <c r="B161" i="10"/>
  <c r="C161" i="10"/>
  <c r="D161" i="10"/>
  <c r="E161" i="10"/>
  <c r="F161" i="10"/>
  <c r="G161" i="10"/>
  <c r="H161" i="10"/>
  <c r="A162" i="10"/>
  <c r="B162" i="10"/>
  <c r="C162" i="10"/>
  <c r="D162" i="10"/>
  <c r="E162" i="10"/>
  <c r="F162" i="10"/>
  <c r="G162" i="10"/>
  <c r="H162" i="10"/>
  <c r="A163" i="10"/>
  <c r="B163" i="10"/>
  <c r="C163" i="10"/>
  <c r="D163" i="10"/>
  <c r="E163" i="10"/>
  <c r="F163" i="10"/>
  <c r="G163" i="10"/>
  <c r="H163" i="10"/>
  <c r="A164" i="10"/>
  <c r="B164" i="10"/>
  <c r="C164" i="10"/>
  <c r="D164" i="10"/>
  <c r="E164" i="10"/>
  <c r="F164" i="10"/>
  <c r="G164" i="10"/>
  <c r="H164" i="10"/>
  <c r="A165" i="10"/>
  <c r="B165" i="10"/>
  <c r="C165" i="10"/>
  <c r="D165" i="10"/>
  <c r="E165" i="10"/>
  <c r="F165" i="10"/>
  <c r="G165" i="10"/>
  <c r="H165" i="10"/>
  <c r="A166" i="10"/>
  <c r="B166" i="10"/>
  <c r="C166" i="10"/>
  <c r="D166" i="10"/>
  <c r="E166" i="10"/>
  <c r="F166" i="10"/>
  <c r="G166" i="10"/>
  <c r="H166" i="10"/>
  <c r="A167" i="10"/>
  <c r="B167" i="10"/>
  <c r="C167" i="10"/>
  <c r="D167" i="10"/>
  <c r="E167" i="10"/>
  <c r="F167" i="10"/>
  <c r="G167" i="10"/>
  <c r="H167" i="10"/>
  <c r="A168" i="10"/>
  <c r="B168" i="10"/>
  <c r="C168" i="10"/>
  <c r="D168" i="10"/>
  <c r="E168" i="10"/>
  <c r="F168" i="10"/>
  <c r="G168" i="10"/>
  <c r="H168" i="10"/>
  <c r="A169" i="10"/>
  <c r="B169" i="10"/>
  <c r="C169" i="10"/>
  <c r="D169" i="10"/>
  <c r="E169" i="10"/>
  <c r="F169" i="10"/>
  <c r="G169" i="10"/>
  <c r="H169" i="10"/>
  <c r="A170" i="10"/>
  <c r="B170" i="10"/>
  <c r="C170" i="10"/>
  <c r="D170" i="10"/>
  <c r="E170" i="10"/>
  <c r="F170" i="10"/>
  <c r="G170" i="10"/>
  <c r="H170" i="10"/>
  <c r="A171" i="10"/>
  <c r="B171" i="10"/>
  <c r="C171" i="10"/>
  <c r="D171" i="10"/>
  <c r="E171" i="10"/>
  <c r="F171" i="10"/>
  <c r="G171" i="10"/>
  <c r="H171" i="10"/>
  <c r="A172" i="10"/>
  <c r="B172" i="10"/>
  <c r="C172" i="10"/>
  <c r="D172" i="10"/>
  <c r="E172" i="10"/>
  <c r="F172" i="10"/>
  <c r="G172" i="10"/>
  <c r="H172" i="10"/>
  <c r="A173" i="10"/>
  <c r="B173" i="10"/>
  <c r="C173" i="10"/>
  <c r="D173" i="10"/>
  <c r="E173" i="10"/>
  <c r="F173" i="10"/>
  <c r="G173" i="10"/>
  <c r="H173" i="10"/>
  <c r="A174" i="10"/>
  <c r="B174" i="10"/>
  <c r="C174" i="10"/>
  <c r="D174" i="10"/>
  <c r="E174" i="10"/>
  <c r="F174" i="10"/>
  <c r="G174" i="10"/>
  <c r="H174" i="10"/>
  <c r="A175" i="10"/>
  <c r="B175" i="10"/>
  <c r="C175" i="10"/>
  <c r="D175" i="10"/>
  <c r="E175" i="10"/>
  <c r="F175" i="10"/>
  <c r="G175" i="10"/>
  <c r="H175" i="10"/>
  <c r="A176" i="10"/>
  <c r="B176" i="10"/>
  <c r="C176" i="10"/>
  <c r="D176" i="10"/>
  <c r="E176" i="10"/>
  <c r="F176" i="10"/>
  <c r="G176" i="10"/>
  <c r="H176" i="10"/>
  <c r="A177" i="10"/>
  <c r="B177" i="10"/>
  <c r="C177" i="10"/>
  <c r="D177" i="10"/>
  <c r="E177" i="10"/>
  <c r="F177" i="10"/>
  <c r="G177" i="10"/>
  <c r="H177" i="10"/>
  <c r="A178" i="10"/>
  <c r="B178" i="10"/>
  <c r="C178" i="10"/>
  <c r="D178" i="10"/>
  <c r="E178" i="10"/>
  <c r="F178" i="10"/>
  <c r="G178" i="10"/>
  <c r="H178" i="10"/>
  <c r="A179" i="10"/>
  <c r="B179" i="10"/>
  <c r="C179" i="10"/>
  <c r="D179" i="10"/>
  <c r="E179" i="10"/>
  <c r="F179" i="10"/>
  <c r="G179" i="10"/>
  <c r="H179" i="10"/>
  <c r="A180" i="10"/>
  <c r="B180" i="10"/>
  <c r="C180" i="10"/>
  <c r="D180" i="10"/>
  <c r="E180" i="10"/>
  <c r="F180" i="10"/>
  <c r="G180" i="10"/>
  <c r="H180" i="10"/>
  <c r="A181" i="10"/>
  <c r="B181" i="10"/>
  <c r="C181" i="10"/>
  <c r="D181" i="10"/>
  <c r="E181" i="10"/>
  <c r="F181" i="10"/>
  <c r="G181" i="10"/>
  <c r="H181" i="10"/>
  <c r="A182" i="10"/>
  <c r="B182" i="10"/>
  <c r="C182" i="10"/>
  <c r="D182" i="10"/>
  <c r="E182" i="10"/>
  <c r="F182" i="10"/>
  <c r="G182" i="10"/>
  <c r="H182" i="10"/>
  <c r="A183" i="10"/>
  <c r="B183" i="10"/>
  <c r="C183" i="10"/>
  <c r="D183" i="10"/>
  <c r="E183" i="10"/>
  <c r="F183" i="10"/>
  <c r="G183" i="10"/>
  <c r="H183" i="10"/>
  <c r="A184" i="10"/>
  <c r="B184" i="10"/>
  <c r="C184" i="10"/>
  <c r="D184" i="10"/>
  <c r="E184" i="10"/>
  <c r="F184" i="10"/>
  <c r="G184" i="10"/>
  <c r="H184" i="10"/>
  <c r="A185" i="10"/>
  <c r="B185" i="10"/>
  <c r="C185" i="10"/>
  <c r="D185" i="10"/>
  <c r="E185" i="10"/>
  <c r="F185" i="10"/>
  <c r="G185" i="10"/>
  <c r="H185" i="10"/>
  <c r="A186" i="10"/>
  <c r="B186" i="10"/>
  <c r="C186" i="10"/>
  <c r="D186" i="10"/>
  <c r="E186" i="10"/>
  <c r="F186" i="10"/>
  <c r="G186" i="10"/>
  <c r="H186" i="10"/>
  <c r="A187" i="10"/>
  <c r="B187" i="10"/>
  <c r="C187" i="10"/>
  <c r="D187" i="10"/>
  <c r="E187" i="10"/>
  <c r="F187" i="10"/>
  <c r="G187" i="10"/>
  <c r="H187" i="10"/>
  <c r="A188" i="10"/>
  <c r="B188" i="10"/>
  <c r="C188" i="10"/>
  <c r="D188" i="10"/>
  <c r="E188" i="10"/>
  <c r="F188" i="10"/>
  <c r="G188" i="10"/>
  <c r="H188" i="10"/>
  <c r="A189" i="10"/>
  <c r="B189" i="10"/>
  <c r="C189" i="10"/>
  <c r="D189" i="10"/>
  <c r="E189" i="10"/>
  <c r="F189" i="10"/>
  <c r="G189" i="10"/>
  <c r="H189" i="10"/>
  <c r="A190" i="10"/>
  <c r="B190" i="10"/>
  <c r="C190" i="10"/>
  <c r="D190" i="10"/>
  <c r="E190" i="10"/>
  <c r="F190" i="10"/>
  <c r="G190" i="10"/>
  <c r="H190" i="10"/>
  <c r="A191" i="10"/>
  <c r="B191" i="10"/>
  <c r="C191" i="10"/>
  <c r="D191" i="10"/>
  <c r="E191" i="10"/>
  <c r="F191" i="10"/>
  <c r="G191" i="10"/>
  <c r="H191" i="10"/>
  <c r="A192" i="10"/>
  <c r="B192" i="10"/>
  <c r="C192" i="10"/>
  <c r="D192" i="10"/>
  <c r="E192" i="10"/>
  <c r="F192" i="10"/>
  <c r="G192" i="10"/>
  <c r="H192" i="10"/>
  <c r="A193" i="10"/>
  <c r="B193" i="10"/>
  <c r="C193" i="10"/>
  <c r="D193" i="10"/>
  <c r="E193" i="10"/>
  <c r="F193" i="10"/>
  <c r="G193" i="10"/>
  <c r="H193" i="10"/>
  <c r="A194" i="10"/>
  <c r="B194" i="10"/>
  <c r="C194" i="10"/>
  <c r="D194" i="10"/>
  <c r="E194" i="10"/>
  <c r="F194" i="10"/>
  <c r="G194" i="10"/>
  <c r="H194" i="10"/>
  <c r="A195" i="10"/>
  <c r="B195" i="10"/>
  <c r="C195" i="10"/>
  <c r="D195" i="10"/>
  <c r="E195" i="10"/>
  <c r="F195" i="10"/>
  <c r="G195" i="10"/>
  <c r="H195" i="10"/>
  <c r="A196" i="10"/>
  <c r="B196" i="10"/>
  <c r="C196" i="10"/>
  <c r="D196" i="10"/>
  <c r="E196" i="10"/>
  <c r="F196" i="10"/>
  <c r="G196" i="10"/>
  <c r="H196" i="10"/>
  <c r="A197" i="10"/>
  <c r="B197" i="10"/>
  <c r="C197" i="10"/>
  <c r="D197" i="10"/>
  <c r="E197" i="10"/>
  <c r="F197" i="10"/>
  <c r="G197" i="10"/>
  <c r="H197" i="10"/>
  <c r="A198" i="10"/>
  <c r="B198" i="10"/>
  <c r="C198" i="10"/>
  <c r="D198" i="10"/>
  <c r="E198" i="10"/>
  <c r="F198" i="10"/>
  <c r="G198" i="10"/>
  <c r="H198" i="10"/>
  <c r="A199" i="10"/>
  <c r="B199" i="10"/>
  <c r="C199" i="10"/>
  <c r="D199" i="10"/>
  <c r="E199" i="10"/>
  <c r="F199" i="10"/>
  <c r="G199" i="10"/>
  <c r="H199" i="10"/>
  <c r="A200" i="10"/>
  <c r="B200" i="10"/>
  <c r="C200" i="10"/>
  <c r="D200" i="10"/>
  <c r="E200" i="10"/>
  <c r="F200" i="10"/>
  <c r="G200" i="10"/>
  <c r="H200" i="10"/>
  <c r="A201" i="10"/>
  <c r="B201" i="10"/>
  <c r="C201" i="10"/>
  <c r="D201" i="10"/>
  <c r="E201" i="10"/>
  <c r="F201" i="10"/>
  <c r="G201" i="10"/>
  <c r="H201" i="10"/>
  <c r="A202" i="10"/>
  <c r="B202" i="10"/>
  <c r="C202" i="10"/>
  <c r="D202" i="10"/>
  <c r="E202" i="10"/>
  <c r="F202" i="10"/>
  <c r="G202" i="10"/>
  <c r="H202" i="10"/>
  <c r="A203" i="10"/>
  <c r="B203" i="10"/>
  <c r="C203" i="10"/>
  <c r="D203" i="10"/>
  <c r="E203" i="10"/>
  <c r="F203" i="10"/>
  <c r="G203" i="10"/>
  <c r="H203" i="10"/>
  <c r="A204" i="10"/>
  <c r="B204" i="10"/>
  <c r="C204" i="10"/>
  <c r="D204" i="10"/>
  <c r="E204" i="10"/>
  <c r="F204" i="10"/>
  <c r="G204" i="10"/>
  <c r="H204" i="10"/>
  <c r="A205" i="10"/>
  <c r="B205" i="10"/>
  <c r="C205" i="10"/>
  <c r="D205" i="10"/>
  <c r="E205" i="10"/>
  <c r="F205" i="10"/>
  <c r="G205" i="10"/>
  <c r="H205" i="10"/>
  <c r="A206" i="10"/>
  <c r="B206" i="10"/>
  <c r="C206" i="10"/>
  <c r="D206" i="10"/>
  <c r="E206" i="10"/>
  <c r="F206" i="10"/>
  <c r="G206" i="10"/>
  <c r="H206" i="10"/>
  <c r="A207" i="10"/>
  <c r="B207" i="10"/>
  <c r="C207" i="10"/>
  <c r="D207" i="10"/>
  <c r="E207" i="10"/>
  <c r="F207" i="10"/>
  <c r="G207" i="10"/>
  <c r="H207" i="10"/>
  <c r="A208" i="10"/>
  <c r="B208" i="10"/>
  <c r="C208" i="10"/>
  <c r="D208" i="10"/>
  <c r="E208" i="10"/>
  <c r="F208" i="10"/>
  <c r="G208" i="10"/>
  <c r="H208" i="10"/>
  <c r="A209" i="10"/>
  <c r="B209" i="10"/>
  <c r="C209" i="10"/>
  <c r="D209" i="10"/>
  <c r="E209" i="10"/>
  <c r="F209" i="10"/>
  <c r="G209" i="10"/>
  <c r="H209" i="10"/>
  <c r="A210" i="10"/>
  <c r="B210" i="10"/>
  <c r="C210" i="10"/>
  <c r="D210" i="10"/>
  <c r="E210" i="10"/>
  <c r="F210" i="10"/>
  <c r="G210" i="10"/>
  <c r="H210" i="10"/>
  <c r="A211" i="10"/>
  <c r="B211" i="10"/>
  <c r="C211" i="10"/>
  <c r="D211" i="10"/>
  <c r="E211" i="10"/>
  <c r="F211" i="10"/>
  <c r="G211" i="10"/>
  <c r="H211" i="10"/>
  <c r="A212" i="10"/>
  <c r="B212" i="10"/>
  <c r="C212" i="10"/>
  <c r="D212" i="10"/>
  <c r="E212" i="10"/>
  <c r="F212" i="10"/>
  <c r="G212" i="10"/>
  <c r="H212" i="10"/>
  <c r="A213" i="10"/>
  <c r="B213" i="10"/>
  <c r="C213" i="10"/>
  <c r="D213" i="10"/>
  <c r="E213" i="10"/>
  <c r="F213" i="10"/>
  <c r="G213" i="10"/>
  <c r="H213" i="10"/>
  <c r="A214" i="10"/>
  <c r="B214" i="10"/>
  <c r="C214" i="10"/>
  <c r="D214" i="10"/>
  <c r="E214" i="10"/>
  <c r="F214" i="10"/>
  <c r="G214" i="10"/>
  <c r="H214" i="10"/>
  <c r="A215" i="10"/>
  <c r="B215" i="10"/>
  <c r="C215" i="10"/>
  <c r="D215" i="10"/>
  <c r="E215" i="10"/>
  <c r="F215" i="10"/>
  <c r="G215" i="10"/>
  <c r="H215" i="10"/>
  <c r="A216" i="10"/>
  <c r="B216" i="10"/>
  <c r="C216" i="10"/>
  <c r="D216" i="10"/>
  <c r="E216" i="10"/>
  <c r="F216" i="10"/>
  <c r="G216" i="10"/>
  <c r="H216" i="10"/>
  <c r="A217" i="10"/>
  <c r="B217" i="10"/>
  <c r="C217" i="10"/>
  <c r="D217" i="10"/>
  <c r="E217" i="10"/>
  <c r="F217" i="10"/>
  <c r="G217" i="10"/>
  <c r="H217" i="10"/>
  <c r="A218" i="10"/>
  <c r="B218" i="10"/>
  <c r="C218" i="10"/>
  <c r="D218" i="10"/>
  <c r="E218" i="10"/>
  <c r="F218" i="10"/>
  <c r="G218" i="10"/>
  <c r="H218" i="10"/>
  <c r="A219" i="10"/>
  <c r="B219" i="10"/>
  <c r="C219" i="10"/>
  <c r="D219" i="10"/>
  <c r="E219" i="10"/>
  <c r="F219" i="10"/>
  <c r="G219" i="10"/>
  <c r="H219" i="10"/>
  <c r="A220" i="10"/>
  <c r="B220" i="10"/>
  <c r="C220" i="10"/>
  <c r="D220" i="10"/>
  <c r="E220" i="10"/>
  <c r="F220" i="10"/>
  <c r="G220" i="10"/>
  <c r="H220" i="10"/>
  <c r="A221" i="10"/>
  <c r="B221" i="10"/>
  <c r="C221" i="10"/>
  <c r="D221" i="10"/>
  <c r="E221" i="10"/>
  <c r="F221" i="10"/>
  <c r="G221" i="10"/>
  <c r="H221" i="10"/>
  <c r="A222" i="10"/>
  <c r="B222" i="10"/>
  <c r="C222" i="10"/>
  <c r="D222" i="10"/>
  <c r="E222" i="10"/>
  <c r="F222" i="10"/>
  <c r="G222" i="10"/>
  <c r="H222" i="10"/>
  <c r="A223" i="10"/>
  <c r="B223" i="10"/>
  <c r="C223" i="10"/>
  <c r="D223" i="10"/>
  <c r="E223" i="10"/>
  <c r="F223" i="10"/>
  <c r="G223" i="10"/>
  <c r="H223" i="10"/>
  <c r="A224" i="10"/>
  <c r="B224" i="10"/>
  <c r="C224" i="10"/>
  <c r="D224" i="10"/>
  <c r="E224" i="10"/>
  <c r="F224" i="10"/>
  <c r="G224" i="10"/>
  <c r="H224" i="10"/>
  <c r="A225" i="10"/>
  <c r="B225" i="10"/>
  <c r="C225" i="10"/>
  <c r="D225" i="10"/>
  <c r="E225" i="10"/>
  <c r="F225" i="10"/>
  <c r="G225" i="10"/>
  <c r="H225" i="10"/>
  <c r="A226" i="10"/>
  <c r="B226" i="10"/>
  <c r="C226" i="10"/>
  <c r="D226" i="10"/>
  <c r="E226" i="10"/>
  <c r="F226" i="10"/>
  <c r="G226" i="10"/>
  <c r="H226" i="10"/>
  <c r="A227" i="10"/>
  <c r="B227" i="10"/>
  <c r="C227" i="10"/>
  <c r="D227" i="10"/>
  <c r="E227" i="10"/>
  <c r="F227" i="10"/>
  <c r="G227" i="10"/>
  <c r="H227" i="10"/>
  <c r="A228" i="10"/>
  <c r="B228" i="10"/>
  <c r="C228" i="10"/>
  <c r="D228" i="10"/>
  <c r="E228" i="10"/>
  <c r="F228" i="10"/>
  <c r="G228" i="10"/>
  <c r="H228" i="10"/>
  <c r="A229" i="10"/>
  <c r="B229" i="10"/>
  <c r="C229" i="10"/>
  <c r="D229" i="10"/>
  <c r="E229" i="10"/>
  <c r="F229" i="10"/>
  <c r="G229" i="10"/>
  <c r="H229" i="10"/>
  <c r="A230" i="10"/>
  <c r="B230" i="10"/>
  <c r="C230" i="10"/>
  <c r="D230" i="10"/>
  <c r="E230" i="10"/>
  <c r="F230" i="10"/>
  <c r="G230" i="10"/>
  <c r="H230" i="10"/>
  <c r="A231" i="10"/>
  <c r="B231" i="10"/>
  <c r="C231" i="10"/>
  <c r="D231" i="10"/>
  <c r="E231" i="10"/>
  <c r="F231" i="10"/>
  <c r="G231" i="10"/>
  <c r="H231" i="10"/>
  <c r="A232" i="10"/>
  <c r="B232" i="10"/>
  <c r="C232" i="10"/>
  <c r="D232" i="10"/>
  <c r="E232" i="10"/>
  <c r="F232" i="10"/>
  <c r="G232" i="10"/>
  <c r="H232" i="10"/>
  <c r="A233" i="10"/>
  <c r="B233" i="10"/>
  <c r="C233" i="10"/>
  <c r="D233" i="10"/>
  <c r="E233" i="10"/>
  <c r="F233" i="10"/>
  <c r="G233" i="10"/>
  <c r="H233" i="10"/>
  <c r="A234" i="10"/>
  <c r="B234" i="10"/>
  <c r="C234" i="10"/>
  <c r="D234" i="10"/>
  <c r="E234" i="10"/>
  <c r="F234" i="10"/>
  <c r="G234" i="10"/>
  <c r="H234" i="10"/>
  <c r="A235" i="10"/>
  <c r="B235" i="10"/>
  <c r="C235" i="10"/>
  <c r="D235" i="10"/>
  <c r="E235" i="10"/>
  <c r="F235" i="10"/>
  <c r="G235" i="10"/>
  <c r="H235" i="10"/>
  <c r="A236" i="10"/>
  <c r="B236" i="10"/>
  <c r="C236" i="10"/>
  <c r="D236" i="10"/>
  <c r="E236" i="10"/>
  <c r="F236" i="10"/>
  <c r="G236" i="10"/>
  <c r="H236" i="10"/>
  <c r="A237" i="10"/>
  <c r="B237" i="10"/>
  <c r="C237" i="10"/>
  <c r="D237" i="10"/>
  <c r="E237" i="10"/>
  <c r="F237" i="10"/>
  <c r="G237" i="10"/>
  <c r="H237" i="10"/>
  <c r="A238" i="10"/>
  <c r="B238" i="10"/>
  <c r="C238" i="10"/>
  <c r="D238" i="10"/>
  <c r="E238" i="10"/>
  <c r="F238" i="10"/>
  <c r="G238" i="10"/>
  <c r="H238" i="10"/>
  <c r="A239" i="10"/>
  <c r="B239" i="10"/>
  <c r="C239" i="10"/>
  <c r="D239" i="10"/>
  <c r="E239" i="10"/>
  <c r="F239" i="10"/>
  <c r="G239" i="10"/>
  <c r="H239" i="10"/>
  <c r="A240" i="10"/>
  <c r="B240" i="10"/>
  <c r="C240" i="10"/>
  <c r="D240" i="10"/>
  <c r="E240" i="10"/>
  <c r="F240" i="10"/>
  <c r="G240" i="10"/>
  <c r="H240" i="10"/>
  <c r="A241" i="10"/>
  <c r="B241" i="10"/>
  <c r="C241" i="10"/>
  <c r="D241" i="10"/>
  <c r="E241" i="10"/>
  <c r="F241" i="10"/>
  <c r="G241" i="10"/>
  <c r="H241" i="10"/>
  <c r="A242" i="10"/>
  <c r="B242" i="10"/>
  <c r="C242" i="10"/>
  <c r="D242" i="10"/>
  <c r="E242" i="10"/>
  <c r="F242" i="10"/>
  <c r="G242" i="10"/>
  <c r="H242" i="10"/>
  <c r="A243" i="10"/>
  <c r="B243" i="10"/>
  <c r="C243" i="10"/>
  <c r="D243" i="10"/>
  <c r="E243" i="10"/>
  <c r="F243" i="10"/>
  <c r="G243" i="10"/>
  <c r="H243" i="10"/>
  <c r="A244" i="10"/>
  <c r="B244" i="10"/>
  <c r="C244" i="10"/>
  <c r="D244" i="10"/>
  <c r="E244" i="10"/>
  <c r="F244" i="10"/>
  <c r="G244" i="10"/>
  <c r="H244" i="10"/>
  <c r="A245" i="10"/>
  <c r="B245" i="10"/>
  <c r="C245" i="10"/>
  <c r="D245" i="10"/>
  <c r="E245" i="10"/>
  <c r="F245" i="10"/>
  <c r="G245" i="10"/>
  <c r="H245" i="10"/>
  <c r="A246" i="10"/>
  <c r="B246" i="10"/>
  <c r="C246" i="10"/>
  <c r="D246" i="10"/>
  <c r="E246" i="10"/>
  <c r="F246" i="10"/>
  <c r="G246" i="10"/>
  <c r="H246" i="10"/>
  <c r="A247" i="10"/>
  <c r="B247" i="10"/>
  <c r="C247" i="10"/>
  <c r="D247" i="10"/>
  <c r="E247" i="10"/>
  <c r="F247" i="10"/>
  <c r="G247" i="10"/>
  <c r="H247" i="10"/>
  <c r="A248" i="10"/>
  <c r="B248" i="10"/>
  <c r="C248" i="10"/>
  <c r="D248" i="10"/>
  <c r="E248" i="10"/>
  <c r="F248" i="10"/>
  <c r="G248" i="10"/>
  <c r="H248" i="10"/>
  <c r="A249" i="10"/>
  <c r="B249" i="10"/>
  <c r="C249" i="10"/>
  <c r="D249" i="10"/>
  <c r="E249" i="10"/>
  <c r="F249" i="10"/>
  <c r="G249" i="10"/>
  <c r="H249" i="10"/>
  <c r="A250" i="10"/>
  <c r="B250" i="10"/>
  <c r="C250" i="10"/>
  <c r="D250" i="10"/>
  <c r="E250" i="10"/>
  <c r="F250" i="10"/>
  <c r="G250" i="10"/>
  <c r="H250" i="10"/>
  <c r="A251" i="10"/>
  <c r="B251" i="10"/>
  <c r="C251" i="10"/>
  <c r="D251" i="10"/>
  <c r="E251" i="10"/>
  <c r="F251" i="10"/>
  <c r="G251" i="10"/>
  <c r="H251" i="10"/>
  <c r="A252" i="10"/>
  <c r="B252" i="10"/>
  <c r="C252" i="10"/>
  <c r="D252" i="10"/>
  <c r="E252" i="10"/>
  <c r="F252" i="10"/>
  <c r="G252" i="10"/>
  <c r="H252" i="10"/>
  <c r="A253" i="10"/>
  <c r="B253" i="10"/>
  <c r="C253" i="10"/>
  <c r="D253" i="10"/>
  <c r="E253" i="10"/>
  <c r="F253" i="10"/>
  <c r="G253" i="10"/>
  <c r="H253" i="10"/>
  <c r="A254" i="10"/>
  <c r="B254" i="10"/>
  <c r="C254" i="10"/>
  <c r="D254" i="10"/>
  <c r="E254" i="10"/>
  <c r="F254" i="10"/>
  <c r="G254" i="10"/>
  <c r="H254" i="10"/>
  <c r="A255" i="10"/>
  <c r="B255" i="10"/>
  <c r="C255" i="10"/>
  <c r="D255" i="10"/>
  <c r="E255" i="10"/>
  <c r="F255" i="10"/>
  <c r="G255" i="10"/>
  <c r="H255" i="10"/>
  <c r="A256" i="10"/>
  <c r="B256" i="10"/>
  <c r="C256" i="10"/>
  <c r="D256" i="10"/>
  <c r="E256" i="10"/>
  <c r="F256" i="10"/>
  <c r="G256" i="10"/>
  <c r="H256" i="10"/>
  <c r="A257" i="10"/>
  <c r="B257" i="10"/>
  <c r="C257" i="10"/>
  <c r="D257" i="10"/>
  <c r="E257" i="10"/>
  <c r="F257" i="10"/>
  <c r="G257" i="10"/>
  <c r="H257" i="10"/>
  <c r="A258" i="10"/>
  <c r="B258" i="10"/>
  <c r="C258" i="10"/>
  <c r="D258" i="10"/>
  <c r="E258" i="10"/>
  <c r="F258" i="10"/>
  <c r="G258" i="10"/>
  <c r="H258" i="10"/>
  <c r="A259" i="10"/>
  <c r="B259" i="10"/>
  <c r="C259" i="10"/>
  <c r="D259" i="10"/>
  <c r="E259" i="10"/>
  <c r="F259" i="10"/>
  <c r="G259" i="10"/>
  <c r="H259" i="10"/>
  <c r="A260" i="10"/>
  <c r="B260" i="10"/>
  <c r="C260" i="10"/>
  <c r="D260" i="10"/>
  <c r="E260" i="10"/>
  <c r="F260" i="10"/>
  <c r="G260" i="10"/>
  <c r="H260" i="10"/>
  <c r="A261" i="10"/>
  <c r="B261" i="10"/>
  <c r="C261" i="10"/>
  <c r="D261" i="10"/>
  <c r="E261" i="10"/>
  <c r="F261" i="10"/>
  <c r="G261" i="10"/>
  <c r="H261" i="10"/>
  <c r="A262" i="10"/>
  <c r="B262" i="10"/>
  <c r="C262" i="10"/>
  <c r="D262" i="10"/>
  <c r="E262" i="10"/>
  <c r="F262" i="10"/>
  <c r="G262" i="10"/>
  <c r="H262" i="10"/>
  <c r="A263" i="10"/>
  <c r="B263" i="10"/>
  <c r="C263" i="10"/>
  <c r="D263" i="10"/>
  <c r="E263" i="10"/>
  <c r="F263" i="10"/>
  <c r="G263" i="10"/>
  <c r="H263" i="10"/>
  <c r="A264" i="10"/>
  <c r="B264" i="10"/>
  <c r="C264" i="10"/>
  <c r="D264" i="10"/>
  <c r="E264" i="10"/>
  <c r="F264" i="10"/>
  <c r="G264" i="10"/>
  <c r="H264" i="10"/>
  <c r="A265" i="10"/>
  <c r="B265" i="10"/>
  <c r="C265" i="10"/>
  <c r="D265" i="10"/>
  <c r="E265" i="10"/>
  <c r="F265" i="10"/>
  <c r="G265" i="10"/>
  <c r="H265" i="10"/>
  <c r="A266" i="10"/>
  <c r="B266" i="10"/>
  <c r="C266" i="10"/>
  <c r="D266" i="10"/>
  <c r="E266" i="10"/>
  <c r="F266" i="10"/>
  <c r="G266" i="10"/>
  <c r="H266" i="10"/>
  <c r="A267" i="10"/>
  <c r="B267" i="10"/>
  <c r="C267" i="10"/>
  <c r="D267" i="10"/>
  <c r="E267" i="10"/>
  <c r="F267" i="10"/>
  <c r="G267" i="10"/>
  <c r="H267" i="10"/>
  <c r="A268" i="10"/>
  <c r="B268" i="10"/>
  <c r="C268" i="10"/>
  <c r="D268" i="10"/>
  <c r="E268" i="10"/>
  <c r="F268" i="10"/>
  <c r="G268" i="10"/>
  <c r="H268" i="10"/>
  <c r="A269" i="10"/>
  <c r="B269" i="10"/>
  <c r="C269" i="10"/>
  <c r="D269" i="10"/>
  <c r="E269" i="10"/>
  <c r="F269" i="10"/>
  <c r="G269" i="10"/>
  <c r="H269" i="10"/>
  <c r="A270" i="10"/>
  <c r="B270" i="10"/>
  <c r="C270" i="10"/>
  <c r="D270" i="10"/>
  <c r="E270" i="10"/>
  <c r="F270" i="10"/>
  <c r="G270" i="10"/>
  <c r="H270" i="10"/>
  <c r="A271" i="10"/>
  <c r="B271" i="10"/>
  <c r="C271" i="10"/>
  <c r="D271" i="10"/>
  <c r="E271" i="10"/>
  <c r="F271" i="10"/>
  <c r="G271" i="10"/>
  <c r="H271" i="10"/>
  <c r="A272" i="10"/>
  <c r="B272" i="10"/>
  <c r="C272" i="10"/>
  <c r="D272" i="10"/>
  <c r="E272" i="10"/>
  <c r="F272" i="10"/>
  <c r="G272" i="10"/>
  <c r="H272" i="10"/>
  <c r="A273" i="10"/>
  <c r="B273" i="10"/>
  <c r="C273" i="10"/>
  <c r="D273" i="10"/>
  <c r="E273" i="10"/>
  <c r="F273" i="10"/>
  <c r="G273" i="10"/>
  <c r="H273" i="10"/>
  <c r="A274" i="10"/>
  <c r="B274" i="10"/>
  <c r="C274" i="10"/>
  <c r="D274" i="10"/>
  <c r="E274" i="10"/>
  <c r="F274" i="10"/>
  <c r="G274" i="10"/>
  <c r="H274" i="10"/>
  <c r="A275" i="10"/>
  <c r="B275" i="10"/>
  <c r="C275" i="10"/>
  <c r="D275" i="10"/>
  <c r="E275" i="10"/>
  <c r="F275" i="10"/>
  <c r="G275" i="10"/>
  <c r="H275" i="10"/>
  <c r="A276" i="10"/>
  <c r="B276" i="10"/>
  <c r="C276" i="10"/>
  <c r="D276" i="10"/>
  <c r="E276" i="10"/>
  <c r="F276" i="10"/>
  <c r="G276" i="10"/>
  <c r="H276" i="10"/>
  <c r="A277" i="10"/>
  <c r="B277" i="10"/>
  <c r="C277" i="10"/>
  <c r="D277" i="10"/>
  <c r="E277" i="10"/>
  <c r="F277" i="10"/>
  <c r="G277" i="10"/>
  <c r="H277" i="10"/>
  <c r="A278" i="10"/>
  <c r="B278" i="10"/>
  <c r="C278" i="10"/>
  <c r="D278" i="10"/>
  <c r="E278" i="10"/>
  <c r="F278" i="10"/>
  <c r="G278" i="10"/>
  <c r="H278" i="10"/>
  <c r="A279" i="10"/>
  <c r="B279" i="10"/>
  <c r="C279" i="10"/>
  <c r="D279" i="10"/>
  <c r="E279" i="10"/>
  <c r="F279" i="10"/>
  <c r="G279" i="10"/>
  <c r="H279" i="10"/>
  <c r="A280" i="10"/>
  <c r="B280" i="10"/>
  <c r="C280" i="10"/>
  <c r="D280" i="10"/>
  <c r="E280" i="10"/>
  <c r="F280" i="10"/>
  <c r="G280" i="10"/>
  <c r="H280" i="10"/>
  <c r="A281" i="10"/>
  <c r="B281" i="10"/>
  <c r="C281" i="10"/>
  <c r="D281" i="10"/>
  <c r="E281" i="10"/>
  <c r="F281" i="10"/>
  <c r="G281" i="10"/>
  <c r="H281" i="10"/>
  <c r="A282" i="10"/>
  <c r="B282" i="10"/>
  <c r="C282" i="10"/>
  <c r="D282" i="10"/>
  <c r="E282" i="10"/>
  <c r="F282" i="10"/>
  <c r="G282" i="10"/>
  <c r="H282" i="10"/>
  <c r="A283" i="10"/>
  <c r="B283" i="10"/>
  <c r="C283" i="10"/>
  <c r="D283" i="10"/>
  <c r="E283" i="10"/>
  <c r="F283" i="10"/>
  <c r="G283" i="10"/>
  <c r="H283" i="10"/>
  <c r="A284" i="10"/>
  <c r="B284" i="10"/>
  <c r="C284" i="10"/>
  <c r="D284" i="10"/>
  <c r="E284" i="10"/>
  <c r="F284" i="10"/>
  <c r="G284" i="10"/>
  <c r="H284" i="10"/>
  <c r="A285" i="10"/>
  <c r="B285" i="10"/>
  <c r="C285" i="10"/>
  <c r="D285" i="10"/>
  <c r="E285" i="10"/>
  <c r="F285" i="10"/>
  <c r="G285" i="10"/>
  <c r="H285" i="10"/>
  <c r="A286" i="10"/>
  <c r="B286" i="10"/>
  <c r="C286" i="10"/>
  <c r="D286" i="10"/>
  <c r="E286" i="10"/>
  <c r="F286" i="10"/>
  <c r="G286" i="10"/>
  <c r="H286" i="10"/>
  <c r="A287" i="10"/>
  <c r="B287" i="10"/>
  <c r="C287" i="10"/>
  <c r="D287" i="10"/>
  <c r="E287" i="10"/>
  <c r="F287" i="10"/>
  <c r="G287" i="10"/>
  <c r="H287" i="10"/>
  <c r="A288" i="10"/>
  <c r="B288" i="10"/>
  <c r="C288" i="10"/>
  <c r="D288" i="10"/>
  <c r="E288" i="10"/>
  <c r="F288" i="10"/>
  <c r="G288" i="10"/>
  <c r="H288" i="10"/>
  <c r="A289" i="10"/>
  <c r="B289" i="10"/>
  <c r="C289" i="10"/>
  <c r="D289" i="10"/>
  <c r="E289" i="10"/>
  <c r="F289" i="10"/>
  <c r="G289" i="10"/>
  <c r="H289" i="10"/>
  <c r="A290" i="10"/>
  <c r="B290" i="10"/>
  <c r="C290" i="10"/>
  <c r="D290" i="10"/>
  <c r="E290" i="10"/>
  <c r="F290" i="10"/>
  <c r="G290" i="10"/>
  <c r="H290" i="10"/>
  <c r="A291" i="10"/>
  <c r="B291" i="10"/>
  <c r="C291" i="10"/>
  <c r="D291" i="10"/>
  <c r="E291" i="10"/>
  <c r="F291" i="10"/>
  <c r="G291" i="10"/>
  <c r="H291" i="10"/>
  <c r="A292" i="10"/>
  <c r="B292" i="10"/>
  <c r="C292" i="10"/>
  <c r="D292" i="10"/>
  <c r="E292" i="10"/>
  <c r="F292" i="10"/>
  <c r="G292" i="10"/>
  <c r="H292" i="10"/>
  <c r="A293" i="10"/>
  <c r="B293" i="10"/>
  <c r="C293" i="10"/>
  <c r="D293" i="10"/>
  <c r="E293" i="10"/>
  <c r="F293" i="10"/>
  <c r="G293" i="10"/>
  <c r="H293" i="10"/>
  <c r="A294" i="10"/>
  <c r="B294" i="10"/>
  <c r="C294" i="10"/>
  <c r="D294" i="10"/>
  <c r="E294" i="10"/>
  <c r="F294" i="10"/>
  <c r="G294" i="10"/>
  <c r="H294" i="10"/>
  <c r="A295" i="10"/>
  <c r="B295" i="10"/>
  <c r="C295" i="10"/>
  <c r="D295" i="10"/>
  <c r="E295" i="10"/>
  <c r="F295" i="10"/>
  <c r="G295" i="10"/>
  <c r="H295" i="10"/>
  <c r="A296" i="10"/>
  <c r="B296" i="10"/>
  <c r="C296" i="10"/>
  <c r="D296" i="10"/>
  <c r="E296" i="10"/>
  <c r="F296" i="10"/>
  <c r="G296" i="10"/>
  <c r="H296" i="10"/>
  <c r="A297" i="10"/>
  <c r="B297" i="10"/>
  <c r="C297" i="10"/>
  <c r="D297" i="10"/>
  <c r="E297" i="10"/>
  <c r="F297" i="10"/>
  <c r="G297" i="10"/>
  <c r="H297" i="10"/>
  <c r="A298" i="10"/>
  <c r="B298" i="10"/>
  <c r="C298" i="10"/>
  <c r="D298" i="10"/>
  <c r="E298" i="10"/>
  <c r="F298" i="10"/>
  <c r="G298" i="10"/>
  <c r="H298" i="10"/>
  <c r="A299" i="10"/>
  <c r="B299" i="10"/>
  <c r="C299" i="10"/>
  <c r="D299" i="10"/>
  <c r="E299" i="10"/>
  <c r="F299" i="10"/>
  <c r="G299" i="10"/>
  <c r="H299" i="10"/>
  <c r="A300" i="10"/>
  <c r="B300" i="10"/>
  <c r="C300" i="10"/>
  <c r="D300" i="10"/>
  <c r="E300" i="10"/>
  <c r="F300" i="10"/>
  <c r="G300" i="10"/>
  <c r="H300" i="10"/>
  <c r="A301" i="10"/>
  <c r="B301" i="10"/>
  <c r="C301" i="10"/>
  <c r="D301" i="10"/>
  <c r="E301" i="10"/>
  <c r="F301" i="10"/>
  <c r="G301" i="10"/>
  <c r="H301" i="10"/>
  <c r="A302" i="10"/>
  <c r="B302" i="10"/>
  <c r="C302" i="10"/>
  <c r="D302" i="10"/>
  <c r="E302" i="10"/>
  <c r="F302" i="10"/>
  <c r="G302" i="10"/>
  <c r="H302" i="10"/>
  <c r="A303" i="10"/>
  <c r="B303" i="10"/>
  <c r="C303" i="10"/>
  <c r="D303" i="10"/>
  <c r="E303" i="10"/>
  <c r="F303" i="10"/>
  <c r="G303" i="10"/>
  <c r="H303" i="10"/>
  <c r="A304" i="10"/>
  <c r="B304" i="10"/>
  <c r="C304" i="10"/>
  <c r="D304" i="10"/>
  <c r="E304" i="10"/>
  <c r="F304" i="10"/>
  <c r="G304" i="10"/>
  <c r="H304" i="10"/>
  <c r="A305" i="10"/>
  <c r="B305" i="10"/>
  <c r="C305" i="10"/>
  <c r="D305" i="10"/>
  <c r="E305" i="10"/>
  <c r="F305" i="10"/>
  <c r="G305" i="10"/>
  <c r="H305" i="10"/>
  <c r="A306" i="10"/>
  <c r="B306" i="10"/>
  <c r="C306" i="10"/>
  <c r="D306" i="10"/>
  <c r="E306" i="10"/>
  <c r="F306" i="10"/>
  <c r="G306" i="10"/>
  <c r="H306" i="10"/>
  <c r="A307" i="10"/>
  <c r="B307" i="10"/>
  <c r="C307" i="10"/>
  <c r="D307" i="10"/>
  <c r="E307" i="10"/>
  <c r="F307" i="10"/>
  <c r="G307" i="10"/>
  <c r="H307" i="10"/>
  <c r="A308" i="10"/>
  <c r="B308" i="10"/>
  <c r="C308" i="10"/>
  <c r="D308" i="10"/>
  <c r="E308" i="10"/>
  <c r="F308" i="10"/>
  <c r="G308" i="10"/>
  <c r="H308" i="10"/>
  <c r="A309" i="10"/>
  <c r="B309" i="10"/>
  <c r="C309" i="10"/>
  <c r="D309" i="10"/>
  <c r="E309" i="10"/>
  <c r="F309" i="10"/>
  <c r="G309" i="10"/>
  <c r="H309" i="10"/>
  <c r="A310" i="10"/>
  <c r="B310" i="10"/>
  <c r="C310" i="10"/>
  <c r="D310" i="10"/>
  <c r="E310" i="10"/>
  <c r="F310" i="10"/>
  <c r="G310" i="10"/>
  <c r="H310" i="10"/>
  <c r="A311" i="10"/>
  <c r="B311" i="10"/>
  <c r="C311" i="10"/>
  <c r="D311" i="10"/>
  <c r="E311" i="10"/>
  <c r="F311" i="10"/>
  <c r="G311" i="10"/>
  <c r="H311" i="10"/>
  <c r="A312" i="10"/>
  <c r="B312" i="10"/>
  <c r="C312" i="10"/>
  <c r="D312" i="10"/>
  <c r="E312" i="10"/>
  <c r="F312" i="10"/>
  <c r="G312" i="10"/>
  <c r="H312" i="10"/>
  <c r="A313" i="10"/>
  <c r="B313" i="10"/>
  <c r="C313" i="10"/>
  <c r="D313" i="10"/>
  <c r="E313" i="10"/>
  <c r="F313" i="10"/>
  <c r="G313" i="10"/>
  <c r="H313" i="10"/>
  <c r="A314" i="10"/>
  <c r="B314" i="10"/>
  <c r="C314" i="10"/>
  <c r="D314" i="10"/>
  <c r="E314" i="10"/>
  <c r="F314" i="10"/>
  <c r="G314" i="10"/>
  <c r="H314" i="10"/>
  <c r="A315" i="10"/>
  <c r="B315" i="10"/>
  <c r="C315" i="10"/>
  <c r="D315" i="10"/>
  <c r="E315" i="10"/>
  <c r="F315" i="10"/>
  <c r="G315" i="10"/>
  <c r="H315" i="10"/>
  <c r="A316" i="10"/>
  <c r="B316" i="10"/>
  <c r="C316" i="10"/>
  <c r="D316" i="10"/>
  <c r="E316" i="10"/>
  <c r="F316" i="10"/>
  <c r="G316" i="10"/>
  <c r="H316" i="10"/>
  <c r="A317" i="10"/>
  <c r="B317" i="10"/>
  <c r="C317" i="10"/>
  <c r="D317" i="10"/>
  <c r="E317" i="10"/>
  <c r="F317" i="10"/>
  <c r="G317" i="10"/>
  <c r="H317" i="10"/>
  <c r="A318" i="10"/>
  <c r="B318" i="10"/>
  <c r="C318" i="10"/>
  <c r="D318" i="10"/>
  <c r="E318" i="10"/>
  <c r="F318" i="10"/>
  <c r="G318" i="10"/>
  <c r="H318" i="10"/>
  <c r="A319" i="10"/>
  <c r="B319" i="10"/>
  <c r="C319" i="10"/>
  <c r="D319" i="10"/>
  <c r="E319" i="10"/>
  <c r="F319" i="10"/>
  <c r="G319" i="10"/>
  <c r="H319" i="10"/>
  <c r="A320" i="10"/>
  <c r="B320" i="10"/>
  <c r="C320" i="10"/>
  <c r="D320" i="10"/>
  <c r="E320" i="10"/>
  <c r="F320" i="10"/>
  <c r="G320" i="10"/>
  <c r="H320" i="10"/>
  <c r="A321" i="10"/>
  <c r="B321" i="10"/>
  <c r="C321" i="10"/>
  <c r="D321" i="10"/>
  <c r="E321" i="10"/>
  <c r="F321" i="10"/>
  <c r="G321" i="10"/>
  <c r="H321" i="10"/>
  <c r="A322" i="10"/>
  <c r="B322" i="10"/>
  <c r="C322" i="10"/>
  <c r="D322" i="10"/>
  <c r="E322" i="10"/>
  <c r="F322" i="10"/>
  <c r="G322" i="10"/>
  <c r="H322" i="10"/>
  <c r="A323" i="10"/>
  <c r="B323" i="10"/>
  <c r="C323" i="10"/>
  <c r="D323" i="10"/>
  <c r="E323" i="10"/>
  <c r="F323" i="10"/>
  <c r="G323" i="10"/>
  <c r="H323" i="10"/>
  <c r="A324" i="10"/>
  <c r="B324" i="10"/>
  <c r="C324" i="10"/>
  <c r="D324" i="10"/>
  <c r="E324" i="10"/>
  <c r="F324" i="10"/>
  <c r="G324" i="10"/>
  <c r="H324" i="10"/>
  <c r="A325" i="10"/>
  <c r="B325" i="10"/>
  <c r="C325" i="10"/>
  <c r="D325" i="10"/>
  <c r="E325" i="10"/>
  <c r="F325" i="10"/>
  <c r="G325" i="10"/>
  <c r="H325" i="10"/>
  <c r="A326" i="10"/>
  <c r="B326" i="10"/>
  <c r="C326" i="10"/>
  <c r="D326" i="10"/>
  <c r="E326" i="10"/>
  <c r="F326" i="10"/>
  <c r="G326" i="10"/>
  <c r="H326" i="10"/>
  <c r="A327" i="10"/>
  <c r="B327" i="10"/>
  <c r="C327" i="10"/>
  <c r="D327" i="10"/>
  <c r="E327" i="10"/>
  <c r="F327" i="10"/>
  <c r="G327" i="10"/>
  <c r="H327" i="10"/>
  <c r="A328" i="10"/>
  <c r="B328" i="10"/>
  <c r="C328" i="10"/>
  <c r="D328" i="10"/>
  <c r="E328" i="10"/>
  <c r="F328" i="10"/>
  <c r="G328" i="10"/>
  <c r="H328" i="10"/>
  <c r="A329" i="10"/>
  <c r="B329" i="10"/>
  <c r="C329" i="10"/>
  <c r="D329" i="10"/>
  <c r="E329" i="10"/>
  <c r="F329" i="10"/>
  <c r="G329" i="10"/>
  <c r="H329" i="10"/>
  <c r="A330" i="10"/>
  <c r="B330" i="10"/>
  <c r="C330" i="10"/>
  <c r="D330" i="10"/>
  <c r="E330" i="10"/>
  <c r="F330" i="10"/>
  <c r="G330" i="10"/>
  <c r="H330" i="10"/>
  <c r="A331" i="10"/>
  <c r="B331" i="10"/>
  <c r="C331" i="10"/>
  <c r="D331" i="10"/>
  <c r="E331" i="10"/>
  <c r="F331" i="10"/>
  <c r="G331" i="10"/>
  <c r="H331" i="10"/>
  <c r="A332" i="10"/>
  <c r="B332" i="10"/>
  <c r="C332" i="10"/>
  <c r="D332" i="10"/>
  <c r="E332" i="10"/>
  <c r="F332" i="10"/>
  <c r="G332" i="10"/>
  <c r="H332" i="10"/>
  <c r="A333" i="10"/>
  <c r="B333" i="10"/>
  <c r="C333" i="10"/>
  <c r="D333" i="10"/>
  <c r="E333" i="10"/>
  <c r="F333" i="10"/>
  <c r="G333" i="10"/>
  <c r="H333" i="10"/>
  <c r="A334" i="10"/>
  <c r="B334" i="10"/>
  <c r="C334" i="10"/>
  <c r="D334" i="10"/>
  <c r="E334" i="10"/>
  <c r="F334" i="10"/>
  <c r="G334" i="10"/>
  <c r="H334" i="10"/>
  <c r="A335" i="10"/>
  <c r="B335" i="10"/>
  <c r="C335" i="10"/>
  <c r="D335" i="10"/>
  <c r="E335" i="10"/>
  <c r="F335" i="10"/>
  <c r="G335" i="10"/>
  <c r="H335" i="10"/>
  <c r="A336" i="10"/>
  <c r="B336" i="10"/>
  <c r="C336" i="10"/>
  <c r="D336" i="10"/>
  <c r="E336" i="10"/>
  <c r="F336" i="10"/>
  <c r="G336" i="10"/>
  <c r="H336" i="10"/>
  <c r="A337" i="10"/>
  <c r="B337" i="10"/>
  <c r="C337" i="10"/>
  <c r="D337" i="10"/>
  <c r="E337" i="10"/>
  <c r="F337" i="10"/>
  <c r="G337" i="10"/>
  <c r="H337" i="10"/>
  <c r="A338" i="10"/>
  <c r="B338" i="10"/>
  <c r="C338" i="10"/>
  <c r="D338" i="10"/>
  <c r="E338" i="10"/>
  <c r="F338" i="10"/>
  <c r="G338" i="10"/>
  <c r="H338" i="10"/>
  <c r="A339" i="10"/>
  <c r="B339" i="10"/>
  <c r="C339" i="10"/>
  <c r="D339" i="10"/>
  <c r="E339" i="10"/>
  <c r="F339" i="10"/>
  <c r="G339" i="10"/>
  <c r="H339" i="10"/>
  <c r="A340" i="10"/>
  <c r="B340" i="10"/>
  <c r="C340" i="10"/>
  <c r="D340" i="10"/>
  <c r="E340" i="10"/>
  <c r="F340" i="10"/>
  <c r="G340" i="10"/>
  <c r="H340" i="10"/>
  <c r="A341" i="10"/>
  <c r="B341" i="10"/>
  <c r="C341" i="10"/>
  <c r="D341" i="10"/>
  <c r="E341" i="10"/>
  <c r="F341" i="10"/>
  <c r="G341" i="10"/>
  <c r="H341" i="10"/>
  <c r="A342" i="10"/>
  <c r="B342" i="10"/>
  <c r="C342" i="10"/>
  <c r="D342" i="10"/>
  <c r="E342" i="10"/>
  <c r="F342" i="10"/>
  <c r="G342" i="10"/>
  <c r="H342" i="10"/>
  <c r="A343" i="10"/>
  <c r="B343" i="10"/>
  <c r="C343" i="10"/>
  <c r="D343" i="10"/>
  <c r="E343" i="10"/>
  <c r="F343" i="10"/>
  <c r="G343" i="10"/>
  <c r="H343" i="10"/>
  <c r="A344" i="10"/>
  <c r="B344" i="10"/>
  <c r="C344" i="10"/>
  <c r="D344" i="10"/>
  <c r="E344" i="10"/>
  <c r="F344" i="10"/>
  <c r="G344" i="10"/>
  <c r="H344" i="10"/>
  <c r="A345" i="10"/>
  <c r="B345" i="10"/>
  <c r="C345" i="10"/>
  <c r="D345" i="10"/>
  <c r="E345" i="10"/>
  <c r="F345" i="10"/>
  <c r="G345" i="10"/>
  <c r="H345" i="10"/>
  <c r="A346" i="10"/>
  <c r="B346" i="10"/>
  <c r="C346" i="10"/>
  <c r="D346" i="10"/>
  <c r="E346" i="10"/>
  <c r="F346" i="10"/>
  <c r="G346" i="10"/>
  <c r="H346" i="10"/>
  <c r="A347" i="10"/>
  <c r="B347" i="10"/>
  <c r="C347" i="10"/>
  <c r="D347" i="10"/>
  <c r="E347" i="10"/>
  <c r="F347" i="10"/>
  <c r="G347" i="10"/>
  <c r="H347" i="10"/>
  <c r="A348" i="10"/>
  <c r="B348" i="10"/>
  <c r="C348" i="10"/>
  <c r="D348" i="10"/>
  <c r="E348" i="10"/>
  <c r="F348" i="10"/>
  <c r="G348" i="10"/>
  <c r="H348" i="10"/>
  <c r="A349" i="10"/>
  <c r="B349" i="10"/>
  <c r="C349" i="10"/>
  <c r="D349" i="10"/>
  <c r="E349" i="10"/>
  <c r="F349" i="10"/>
  <c r="G349" i="10"/>
  <c r="H349" i="10"/>
  <c r="A350" i="10"/>
  <c r="B350" i="10"/>
  <c r="C350" i="10"/>
  <c r="D350" i="10"/>
  <c r="E350" i="10"/>
  <c r="F350" i="10"/>
  <c r="G350" i="10"/>
  <c r="H350" i="10"/>
  <c r="A351" i="10"/>
  <c r="B351" i="10"/>
  <c r="C351" i="10"/>
  <c r="D351" i="10"/>
  <c r="E351" i="10"/>
  <c r="F351" i="10"/>
  <c r="G351" i="10"/>
  <c r="H351" i="10"/>
  <c r="A352" i="10"/>
  <c r="B352" i="10"/>
  <c r="C352" i="10"/>
  <c r="D352" i="10"/>
  <c r="E352" i="10"/>
  <c r="F352" i="10"/>
  <c r="G352" i="10"/>
  <c r="H352" i="10"/>
  <c r="A353" i="10"/>
  <c r="B353" i="10"/>
  <c r="C353" i="10"/>
  <c r="D353" i="10"/>
  <c r="E353" i="10"/>
  <c r="F353" i="10"/>
  <c r="G353" i="10"/>
  <c r="H353" i="10"/>
  <c r="A354" i="10"/>
  <c r="B354" i="10"/>
  <c r="C354" i="10"/>
  <c r="D354" i="10"/>
  <c r="E354" i="10"/>
  <c r="F354" i="10"/>
  <c r="G354" i="10"/>
  <c r="H354" i="10"/>
  <c r="A355" i="10"/>
  <c r="B355" i="10"/>
  <c r="C355" i="10"/>
  <c r="D355" i="10"/>
  <c r="E355" i="10"/>
  <c r="F355" i="10"/>
  <c r="G355" i="10"/>
  <c r="H355" i="10"/>
  <c r="A356" i="10"/>
  <c r="B356" i="10"/>
  <c r="C356" i="10"/>
  <c r="D356" i="10"/>
  <c r="E356" i="10"/>
  <c r="F356" i="10"/>
  <c r="G356" i="10"/>
  <c r="H356" i="10"/>
  <c r="A357" i="10"/>
  <c r="B357" i="10"/>
  <c r="C357" i="10"/>
  <c r="D357" i="10"/>
  <c r="E357" i="10"/>
  <c r="F357" i="10"/>
  <c r="G357" i="10"/>
  <c r="H357" i="10"/>
  <c r="A358" i="10"/>
  <c r="B358" i="10"/>
  <c r="C358" i="10"/>
  <c r="D358" i="10"/>
  <c r="E358" i="10"/>
  <c r="F358" i="10"/>
  <c r="G358" i="10"/>
  <c r="H358" i="10"/>
  <c r="A359" i="10"/>
  <c r="B359" i="10"/>
  <c r="C359" i="10"/>
  <c r="D359" i="10"/>
  <c r="E359" i="10"/>
  <c r="F359" i="10"/>
  <c r="G359" i="10"/>
  <c r="H359" i="10"/>
  <c r="A360" i="10"/>
  <c r="B360" i="10"/>
  <c r="C360" i="10"/>
  <c r="D360" i="10"/>
  <c r="E360" i="10"/>
  <c r="F360" i="10"/>
  <c r="G360" i="10"/>
  <c r="H360" i="10"/>
  <c r="A361" i="10"/>
  <c r="B361" i="10"/>
  <c r="C361" i="10"/>
  <c r="D361" i="10"/>
  <c r="E361" i="10"/>
  <c r="F361" i="10"/>
  <c r="G361" i="10"/>
  <c r="H361" i="10"/>
  <c r="A362" i="10"/>
  <c r="B362" i="10"/>
  <c r="C362" i="10"/>
  <c r="D362" i="10"/>
  <c r="E362" i="10"/>
  <c r="F362" i="10"/>
  <c r="G362" i="10"/>
  <c r="H362" i="10"/>
  <c r="A363" i="10"/>
  <c r="B363" i="10"/>
  <c r="C363" i="10"/>
  <c r="D363" i="10"/>
  <c r="E363" i="10"/>
  <c r="F363" i="10"/>
  <c r="G363" i="10"/>
  <c r="H363" i="10"/>
  <c r="A364" i="10"/>
  <c r="B364" i="10"/>
  <c r="C364" i="10"/>
  <c r="D364" i="10"/>
  <c r="E364" i="10"/>
  <c r="F364" i="10"/>
  <c r="G364" i="10"/>
  <c r="H364" i="10"/>
  <c r="A365" i="10"/>
  <c r="B365" i="10"/>
  <c r="C365" i="10"/>
  <c r="D365" i="10"/>
  <c r="E365" i="10"/>
  <c r="F365" i="10"/>
  <c r="G365" i="10"/>
  <c r="H365" i="10"/>
  <c r="A366" i="10"/>
  <c r="B366" i="10"/>
  <c r="C366" i="10"/>
  <c r="D366" i="10"/>
  <c r="E366" i="10"/>
  <c r="F366" i="10"/>
  <c r="G366" i="10"/>
  <c r="H366" i="10"/>
  <c r="A367" i="10"/>
  <c r="B367" i="10"/>
  <c r="C367" i="10"/>
  <c r="D367" i="10"/>
  <c r="E367" i="10"/>
  <c r="F367" i="10"/>
  <c r="G367" i="10"/>
  <c r="H367" i="10"/>
  <c r="A368" i="10"/>
  <c r="B368" i="10"/>
  <c r="C368" i="10"/>
  <c r="D368" i="10"/>
  <c r="E368" i="10"/>
  <c r="F368" i="10"/>
  <c r="G368" i="10"/>
  <c r="H368" i="10"/>
  <c r="A369" i="10"/>
  <c r="B369" i="10"/>
  <c r="C369" i="10"/>
  <c r="D369" i="10"/>
  <c r="E369" i="10"/>
  <c r="F369" i="10"/>
  <c r="G369" i="10"/>
  <c r="H369" i="10"/>
  <c r="A370" i="10"/>
  <c r="B370" i="10"/>
  <c r="C370" i="10"/>
  <c r="D370" i="10"/>
  <c r="E370" i="10"/>
  <c r="F370" i="10"/>
  <c r="G370" i="10"/>
  <c r="H370" i="10"/>
  <c r="A371" i="10"/>
  <c r="B371" i="10"/>
  <c r="C371" i="10"/>
  <c r="D371" i="10"/>
  <c r="E371" i="10"/>
  <c r="F371" i="10"/>
  <c r="G371" i="10"/>
  <c r="H371" i="10"/>
  <c r="A372" i="10"/>
  <c r="B372" i="10"/>
  <c r="C372" i="10"/>
  <c r="D372" i="10"/>
  <c r="E372" i="10"/>
  <c r="F372" i="10"/>
  <c r="G372" i="10"/>
  <c r="H372" i="10"/>
  <c r="A373" i="10"/>
  <c r="B373" i="10"/>
  <c r="C373" i="10"/>
  <c r="D373" i="10"/>
  <c r="E373" i="10"/>
  <c r="F373" i="10"/>
  <c r="G373" i="10"/>
  <c r="H373" i="10"/>
  <c r="A374" i="10"/>
  <c r="B374" i="10"/>
  <c r="C374" i="10"/>
  <c r="D374" i="10"/>
  <c r="E374" i="10"/>
  <c r="F374" i="10"/>
  <c r="G374" i="10"/>
  <c r="H374" i="10"/>
  <c r="A375" i="10"/>
  <c r="B375" i="10"/>
  <c r="C375" i="10"/>
  <c r="D375" i="10"/>
  <c r="E375" i="10"/>
  <c r="F375" i="10"/>
  <c r="G375" i="10"/>
  <c r="H375" i="10"/>
  <c r="A376" i="10"/>
  <c r="B376" i="10"/>
  <c r="C376" i="10"/>
  <c r="D376" i="10"/>
  <c r="E376" i="10"/>
  <c r="F376" i="10"/>
  <c r="G376" i="10"/>
  <c r="H376" i="10"/>
  <c r="A377" i="10"/>
  <c r="B377" i="10"/>
  <c r="C377" i="10"/>
  <c r="D377" i="10"/>
  <c r="E377" i="10"/>
  <c r="F377" i="10"/>
  <c r="G377" i="10"/>
  <c r="H377" i="10"/>
  <c r="A378" i="10"/>
  <c r="B378" i="10"/>
  <c r="C378" i="10"/>
  <c r="D378" i="10"/>
  <c r="E378" i="10"/>
  <c r="F378" i="10"/>
  <c r="G378" i="10"/>
  <c r="H378" i="10"/>
  <c r="A379" i="10"/>
  <c r="B379" i="10"/>
  <c r="C379" i="10"/>
  <c r="D379" i="10"/>
  <c r="E379" i="10"/>
  <c r="F379" i="10"/>
  <c r="G379" i="10"/>
  <c r="H379" i="10"/>
  <c r="A380" i="10"/>
  <c r="B380" i="10"/>
  <c r="C380" i="10"/>
  <c r="D380" i="10"/>
  <c r="E380" i="10"/>
  <c r="F380" i="10"/>
  <c r="G380" i="10"/>
  <c r="H380" i="10"/>
  <c r="A381" i="10"/>
  <c r="B381" i="10"/>
  <c r="C381" i="10"/>
  <c r="D381" i="10"/>
  <c r="E381" i="10"/>
  <c r="F381" i="10"/>
  <c r="G381" i="10"/>
  <c r="H381" i="10"/>
  <c r="A382" i="10"/>
  <c r="B382" i="10"/>
  <c r="C382" i="10"/>
  <c r="D382" i="10"/>
  <c r="E382" i="10"/>
  <c r="F382" i="10"/>
  <c r="G382" i="10"/>
  <c r="H382" i="10"/>
  <c r="A383" i="10"/>
  <c r="B383" i="10"/>
  <c r="C383" i="10"/>
  <c r="D383" i="10"/>
  <c r="E383" i="10"/>
  <c r="F383" i="10"/>
  <c r="G383" i="10"/>
  <c r="H383" i="10"/>
  <c r="A384" i="10"/>
  <c r="B384" i="10"/>
  <c r="C384" i="10"/>
  <c r="D384" i="10"/>
  <c r="E384" i="10"/>
  <c r="F384" i="10"/>
  <c r="G384" i="10"/>
  <c r="H384" i="10"/>
  <c r="A385" i="10"/>
  <c r="B385" i="10"/>
  <c r="C385" i="10"/>
  <c r="D385" i="10"/>
  <c r="E385" i="10"/>
  <c r="F385" i="10"/>
  <c r="G385" i="10"/>
  <c r="H385" i="10"/>
  <c r="A386" i="10"/>
  <c r="B386" i="10"/>
  <c r="C386" i="10"/>
  <c r="D386" i="10"/>
  <c r="E386" i="10"/>
  <c r="F386" i="10"/>
  <c r="G386" i="10"/>
  <c r="H386" i="10"/>
  <c r="A387" i="10"/>
  <c r="B387" i="10"/>
  <c r="C387" i="10"/>
  <c r="D387" i="10"/>
  <c r="E387" i="10"/>
  <c r="F387" i="10"/>
  <c r="G387" i="10"/>
  <c r="H387" i="10"/>
  <c r="A388" i="10"/>
  <c r="B388" i="10"/>
  <c r="C388" i="10"/>
  <c r="D388" i="10"/>
  <c r="E388" i="10"/>
  <c r="F388" i="10"/>
  <c r="G388" i="10"/>
  <c r="H388" i="10"/>
  <c r="A389" i="10"/>
  <c r="B389" i="10"/>
  <c r="C389" i="10"/>
  <c r="D389" i="10"/>
  <c r="E389" i="10"/>
  <c r="F389" i="10"/>
  <c r="G389" i="10"/>
  <c r="H389" i="10"/>
  <c r="A390" i="10"/>
  <c r="B390" i="10"/>
  <c r="C390" i="10"/>
  <c r="D390" i="10"/>
  <c r="E390" i="10"/>
  <c r="F390" i="10"/>
  <c r="G390" i="10"/>
  <c r="H390" i="10"/>
  <c r="A391" i="10"/>
  <c r="B391" i="10"/>
  <c r="C391" i="10"/>
  <c r="D391" i="10"/>
  <c r="E391" i="10"/>
  <c r="F391" i="10"/>
  <c r="G391" i="10"/>
  <c r="H391" i="10"/>
  <c r="A392" i="10"/>
  <c r="B392" i="10"/>
  <c r="C392" i="10"/>
  <c r="D392" i="10"/>
  <c r="E392" i="10"/>
  <c r="F392" i="10"/>
  <c r="G392" i="10"/>
  <c r="H392" i="10"/>
  <c r="A393" i="10"/>
  <c r="B393" i="10"/>
  <c r="C393" i="10"/>
  <c r="D393" i="10"/>
  <c r="E393" i="10"/>
  <c r="F393" i="10"/>
  <c r="G393" i="10"/>
  <c r="H393" i="10"/>
  <c r="A394" i="10"/>
  <c r="B394" i="10"/>
  <c r="C394" i="10"/>
  <c r="D394" i="10"/>
  <c r="E394" i="10"/>
  <c r="F394" i="10"/>
  <c r="G394" i="10"/>
  <c r="H394" i="10"/>
  <c r="A395" i="10"/>
  <c r="B395" i="10"/>
  <c r="C395" i="10"/>
  <c r="D395" i="10"/>
  <c r="E395" i="10"/>
  <c r="F395" i="10"/>
  <c r="G395" i="10"/>
  <c r="H395" i="10"/>
  <c r="A396" i="10"/>
  <c r="B396" i="10"/>
  <c r="C396" i="10"/>
  <c r="D396" i="10"/>
  <c r="E396" i="10"/>
  <c r="F396" i="10"/>
  <c r="G396" i="10"/>
  <c r="H396" i="10"/>
  <c r="A397" i="10"/>
  <c r="B397" i="10"/>
  <c r="C397" i="10"/>
  <c r="D397" i="10"/>
  <c r="E397" i="10"/>
  <c r="F397" i="10"/>
  <c r="G397" i="10"/>
  <c r="H397" i="10"/>
  <c r="A398" i="10"/>
  <c r="B398" i="10"/>
  <c r="C398" i="10"/>
  <c r="D398" i="10"/>
  <c r="E398" i="10"/>
  <c r="F398" i="10"/>
  <c r="G398" i="10"/>
  <c r="H398" i="10"/>
  <c r="A399" i="10"/>
  <c r="B399" i="10"/>
  <c r="C399" i="10"/>
  <c r="D399" i="10"/>
  <c r="E399" i="10"/>
  <c r="F399" i="10"/>
  <c r="G399" i="10"/>
  <c r="H399" i="10"/>
  <c r="A400" i="10"/>
  <c r="B400" i="10"/>
  <c r="C400" i="10"/>
  <c r="D400" i="10"/>
  <c r="E400" i="10"/>
  <c r="F400" i="10"/>
  <c r="G400" i="10"/>
  <c r="H400" i="10"/>
  <c r="A401" i="10"/>
  <c r="B401" i="10"/>
  <c r="C401" i="10"/>
  <c r="D401" i="10"/>
  <c r="E401" i="10"/>
  <c r="F401" i="10"/>
  <c r="G401" i="10"/>
  <c r="H401" i="10"/>
  <c r="A402" i="10"/>
  <c r="B402" i="10"/>
  <c r="C402" i="10"/>
  <c r="D402" i="10"/>
  <c r="E402" i="10"/>
  <c r="F402" i="10"/>
  <c r="G402" i="10"/>
  <c r="H402" i="10"/>
  <c r="A403" i="10"/>
  <c r="B403" i="10"/>
  <c r="C403" i="10"/>
  <c r="D403" i="10"/>
  <c r="E403" i="10"/>
  <c r="F403" i="10"/>
  <c r="G403" i="10"/>
  <c r="H403" i="10"/>
  <c r="A404" i="10"/>
  <c r="B404" i="10"/>
  <c r="C404" i="10"/>
  <c r="D404" i="10"/>
  <c r="E404" i="10"/>
  <c r="F404" i="10"/>
  <c r="G404" i="10"/>
  <c r="H404" i="10"/>
  <c r="A405" i="10"/>
  <c r="B405" i="10"/>
  <c r="C405" i="10"/>
  <c r="D405" i="10"/>
  <c r="E405" i="10"/>
  <c r="F405" i="10"/>
  <c r="G405" i="10"/>
  <c r="H405" i="10"/>
  <c r="A406" i="10"/>
  <c r="B406" i="10"/>
  <c r="C406" i="10"/>
  <c r="D406" i="10"/>
  <c r="E406" i="10"/>
  <c r="F406" i="10"/>
  <c r="G406" i="10"/>
  <c r="H406" i="10"/>
  <c r="A407" i="10"/>
  <c r="B407" i="10"/>
  <c r="C407" i="10"/>
  <c r="D407" i="10"/>
  <c r="E407" i="10"/>
  <c r="F407" i="10"/>
  <c r="G407" i="10"/>
  <c r="H407" i="10"/>
  <c r="A408" i="10"/>
  <c r="B408" i="10"/>
  <c r="C408" i="10"/>
  <c r="D408" i="10"/>
  <c r="E408" i="10"/>
  <c r="F408" i="10"/>
  <c r="G408" i="10"/>
  <c r="H408" i="10"/>
  <c r="A409" i="10"/>
  <c r="B409" i="10"/>
  <c r="C409" i="10"/>
  <c r="D409" i="10"/>
  <c r="E409" i="10"/>
  <c r="F409" i="10"/>
  <c r="G409" i="10"/>
  <c r="H409" i="10"/>
  <c r="A410" i="10"/>
  <c r="B410" i="10"/>
  <c r="C410" i="10"/>
  <c r="D410" i="10"/>
  <c r="E410" i="10"/>
  <c r="F410" i="10"/>
  <c r="G410" i="10"/>
  <c r="H410" i="10"/>
  <c r="A411" i="10"/>
  <c r="B411" i="10"/>
  <c r="C411" i="10"/>
  <c r="D411" i="10"/>
  <c r="E411" i="10"/>
  <c r="F411" i="10"/>
  <c r="G411" i="10"/>
  <c r="H411" i="10"/>
  <c r="A412" i="10"/>
  <c r="B412" i="10"/>
  <c r="C412" i="10"/>
  <c r="D412" i="10"/>
  <c r="E412" i="10"/>
  <c r="F412" i="10"/>
  <c r="G412" i="10"/>
  <c r="H412" i="10"/>
  <c r="A413" i="10"/>
  <c r="B413" i="10"/>
  <c r="C413" i="10"/>
  <c r="D413" i="10"/>
  <c r="E413" i="10"/>
  <c r="F413" i="10"/>
  <c r="G413" i="10"/>
  <c r="H413" i="10"/>
  <c r="A414" i="10"/>
  <c r="B414" i="10"/>
  <c r="C414" i="10"/>
  <c r="D414" i="10"/>
  <c r="E414" i="10"/>
  <c r="F414" i="10"/>
  <c r="G414" i="10"/>
  <c r="H414" i="10"/>
  <c r="A415" i="10"/>
  <c r="B415" i="10"/>
  <c r="C415" i="10"/>
  <c r="D415" i="10"/>
  <c r="E415" i="10"/>
  <c r="F415" i="10"/>
  <c r="G415" i="10"/>
  <c r="H415" i="10"/>
  <c r="A416" i="10"/>
  <c r="B416" i="10"/>
  <c r="C416" i="10"/>
  <c r="D416" i="10"/>
  <c r="E416" i="10"/>
  <c r="F416" i="10"/>
  <c r="G416" i="10"/>
  <c r="H416" i="10"/>
  <c r="A417" i="10"/>
  <c r="B417" i="10"/>
  <c r="C417" i="10"/>
  <c r="D417" i="10"/>
  <c r="E417" i="10"/>
  <c r="F417" i="10"/>
  <c r="G417" i="10"/>
  <c r="H417" i="10"/>
  <c r="A418" i="10"/>
  <c r="B418" i="10"/>
  <c r="C418" i="10"/>
  <c r="D418" i="10"/>
  <c r="E418" i="10"/>
  <c r="F418" i="10"/>
  <c r="G418" i="10"/>
  <c r="H418" i="10"/>
  <c r="A419" i="10"/>
  <c r="B419" i="10"/>
  <c r="C419" i="10"/>
  <c r="D419" i="10"/>
  <c r="E419" i="10"/>
  <c r="F419" i="10"/>
  <c r="G419" i="10"/>
  <c r="H419" i="10"/>
  <c r="A420" i="10"/>
  <c r="B420" i="10"/>
  <c r="C420" i="10"/>
  <c r="D420" i="10"/>
  <c r="E420" i="10"/>
  <c r="F420" i="10"/>
  <c r="G420" i="10"/>
  <c r="H420" i="10"/>
  <c r="A421" i="10"/>
  <c r="B421" i="10"/>
  <c r="C421" i="10"/>
  <c r="D421" i="10"/>
  <c r="E421" i="10"/>
  <c r="F421" i="10"/>
  <c r="G421" i="10"/>
  <c r="H421" i="10"/>
  <c r="A422" i="10"/>
  <c r="B422" i="10"/>
  <c r="C422" i="10"/>
  <c r="D422" i="10"/>
  <c r="E422" i="10"/>
  <c r="F422" i="10"/>
  <c r="G422" i="10"/>
  <c r="H422" i="10"/>
  <c r="A423" i="10"/>
  <c r="B423" i="10"/>
  <c r="C423" i="10"/>
  <c r="D423" i="10"/>
  <c r="E423" i="10"/>
  <c r="F423" i="10"/>
  <c r="G423" i="10"/>
  <c r="H423" i="10"/>
  <c r="A424" i="10"/>
  <c r="B424" i="10"/>
  <c r="C424" i="10"/>
  <c r="D424" i="10"/>
  <c r="E424" i="10"/>
  <c r="F424" i="10"/>
  <c r="G424" i="10"/>
  <c r="H424" i="10"/>
  <c r="A425" i="10"/>
  <c r="B425" i="10"/>
  <c r="C425" i="10"/>
  <c r="D425" i="10"/>
  <c r="E425" i="10"/>
  <c r="F425" i="10"/>
  <c r="G425" i="10"/>
  <c r="H425" i="10"/>
  <c r="A426" i="10"/>
  <c r="B426" i="10"/>
  <c r="C426" i="10"/>
  <c r="D426" i="10"/>
  <c r="E426" i="10"/>
  <c r="F426" i="10"/>
  <c r="G426" i="10"/>
  <c r="H426" i="10"/>
  <c r="A427" i="10"/>
  <c r="B427" i="10"/>
  <c r="C427" i="10"/>
  <c r="D427" i="10"/>
  <c r="E427" i="10"/>
  <c r="F427" i="10"/>
  <c r="G427" i="10"/>
  <c r="H427" i="10"/>
  <c r="A428" i="10"/>
  <c r="B428" i="10"/>
  <c r="C428" i="10"/>
  <c r="D428" i="10"/>
  <c r="E428" i="10"/>
  <c r="F428" i="10"/>
  <c r="G428" i="10"/>
  <c r="H428" i="10"/>
  <c r="A429" i="10"/>
  <c r="B429" i="10"/>
  <c r="C429" i="10"/>
  <c r="D429" i="10"/>
  <c r="E429" i="10"/>
  <c r="F429" i="10"/>
  <c r="G429" i="10"/>
  <c r="H429" i="10"/>
  <c r="A430" i="10"/>
  <c r="B430" i="10"/>
  <c r="C430" i="10"/>
  <c r="D430" i="10"/>
  <c r="E430" i="10"/>
  <c r="F430" i="10"/>
  <c r="G430" i="10"/>
  <c r="H430" i="10"/>
  <c r="A431" i="10"/>
  <c r="B431" i="10"/>
  <c r="C431" i="10"/>
  <c r="D431" i="10"/>
  <c r="E431" i="10"/>
  <c r="F431" i="10"/>
  <c r="G431" i="10"/>
  <c r="H431" i="10"/>
  <c r="A432" i="10"/>
  <c r="B432" i="10"/>
  <c r="C432" i="10"/>
  <c r="D432" i="10"/>
  <c r="E432" i="10"/>
  <c r="F432" i="10"/>
  <c r="G432" i="10"/>
  <c r="H432" i="10"/>
  <c r="A433" i="10"/>
  <c r="B433" i="10"/>
  <c r="C433" i="10"/>
  <c r="D433" i="10"/>
  <c r="E433" i="10"/>
  <c r="F433" i="10"/>
  <c r="G433" i="10"/>
  <c r="H433" i="10"/>
  <c r="A434" i="10"/>
  <c r="B434" i="10"/>
  <c r="C434" i="10"/>
  <c r="D434" i="10"/>
  <c r="E434" i="10"/>
  <c r="F434" i="10"/>
  <c r="G434" i="10"/>
  <c r="H434" i="10"/>
  <c r="A435" i="10"/>
  <c r="B435" i="10"/>
  <c r="C435" i="10"/>
  <c r="D435" i="10"/>
  <c r="E435" i="10"/>
  <c r="F435" i="10"/>
  <c r="G435" i="10"/>
  <c r="H435" i="10"/>
  <c r="A436" i="10"/>
  <c r="B436" i="10"/>
  <c r="C436" i="10"/>
  <c r="D436" i="10"/>
  <c r="E436" i="10"/>
  <c r="F436" i="10"/>
  <c r="G436" i="10"/>
  <c r="H436" i="10"/>
  <c r="A437" i="10"/>
  <c r="B437" i="10"/>
  <c r="C437" i="10"/>
  <c r="D437" i="10"/>
  <c r="E437" i="10"/>
  <c r="F437" i="10"/>
  <c r="G437" i="10"/>
  <c r="H437" i="10"/>
  <c r="A438" i="10"/>
  <c r="B438" i="10"/>
  <c r="C438" i="10"/>
  <c r="D438" i="10"/>
  <c r="E438" i="10"/>
  <c r="F438" i="10"/>
  <c r="G438" i="10"/>
  <c r="H438" i="10"/>
  <c r="A439" i="10"/>
  <c r="B439" i="10"/>
  <c r="C439" i="10"/>
  <c r="D439" i="10"/>
  <c r="E439" i="10"/>
  <c r="F439" i="10"/>
  <c r="G439" i="10"/>
  <c r="H439" i="10"/>
  <c r="A440" i="10"/>
  <c r="B440" i="10"/>
  <c r="C440" i="10"/>
  <c r="D440" i="10"/>
  <c r="E440" i="10"/>
  <c r="F440" i="10"/>
  <c r="G440" i="10"/>
  <c r="H440" i="10"/>
  <c r="A441" i="10"/>
  <c r="B441" i="10"/>
  <c r="C441" i="10"/>
  <c r="D441" i="10"/>
  <c r="E441" i="10"/>
  <c r="F441" i="10"/>
  <c r="G441" i="10"/>
  <c r="H441" i="10"/>
  <c r="A442" i="10"/>
  <c r="B442" i="10"/>
  <c r="C442" i="10"/>
  <c r="D442" i="10"/>
  <c r="E442" i="10"/>
  <c r="F442" i="10"/>
  <c r="G442" i="10"/>
  <c r="H442" i="10"/>
  <c r="A443" i="10"/>
  <c r="B443" i="10"/>
  <c r="C443" i="10"/>
  <c r="D443" i="10"/>
  <c r="E443" i="10"/>
  <c r="F443" i="10"/>
  <c r="G443" i="10"/>
  <c r="H443" i="10"/>
  <c r="A444" i="10"/>
  <c r="B444" i="10"/>
  <c r="C444" i="10"/>
  <c r="D444" i="10"/>
  <c r="E444" i="10"/>
  <c r="F444" i="10"/>
  <c r="G444" i="10"/>
  <c r="H444" i="10"/>
  <c r="A445" i="10"/>
  <c r="B445" i="10"/>
  <c r="C445" i="10"/>
  <c r="D445" i="10"/>
  <c r="E445" i="10"/>
  <c r="F445" i="10"/>
  <c r="G445" i="10"/>
  <c r="H445" i="10"/>
  <c r="A446" i="10"/>
  <c r="B446" i="10"/>
  <c r="C446" i="10"/>
  <c r="D446" i="10"/>
  <c r="E446" i="10"/>
  <c r="F446" i="10"/>
  <c r="G446" i="10"/>
  <c r="H446" i="10"/>
  <c r="A447" i="10"/>
  <c r="B447" i="10"/>
  <c r="C447" i="10"/>
  <c r="D447" i="10"/>
  <c r="E447" i="10"/>
  <c r="F447" i="10"/>
  <c r="G447" i="10"/>
  <c r="H447" i="10"/>
  <c r="A448" i="10"/>
  <c r="B448" i="10"/>
  <c r="C448" i="10"/>
  <c r="D448" i="10"/>
  <c r="E448" i="10"/>
  <c r="F448" i="10"/>
  <c r="G448" i="10"/>
  <c r="H448" i="10"/>
  <c r="A449" i="10"/>
  <c r="B449" i="10"/>
  <c r="C449" i="10"/>
  <c r="D449" i="10"/>
  <c r="E449" i="10"/>
  <c r="F449" i="10"/>
  <c r="G449" i="10"/>
  <c r="H449" i="10"/>
  <c r="A450" i="10"/>
  <c r="B450" i="10"/>
  <c r="C450" i="10"/>
  <c r="D450" i="10"/>
  <c r="E450" i="10"/>
  <c r="F450" i="10"/>
  <c r="G450" i="10"/>
  <c r="H450" i="10"/>
  <c r="A451" i="10"/>
  <c r="B451" i="10"/>
  <c r="C451" i="10"/>
  <c r="D451" i="10"/>
  <c r="E451" i="10"/>
  <c r="F451" i="10"/>
  <c r="G451" i="10"/>
  <c r="H451" i="10"/>
  <c r="A452" i="10"/>
  <c r="B452" i="10"/>
  <c r="C452" i="10"/>
  <c r="D452" i="10"/>
  <c r="E452" i="10"/>
  <c r="F452" i="10"/>
  <c r="G452" i="10"/>
  <c r="H452" i="10"/>
  <c r="A453" i="10"/>
  <c r="B453" i="10"/>
  <c r="C453" i="10"/>
  <c r="D453" i="10"/>
  <c r="E453" i="10"/>
  <c r="F453" i="10"/>
  <c r="G453" i="10"/>
  <c r="H453" i="10"/>
  <c r="A454" i="10"/>
  <c r="B454" i="10"/>
  <c r="C454" i="10"/>
  <c r="D454" i="10"/>
  <c r="E454" i="10"/>
  <c r="F454" i="10"/>
  <c r="G454" i="10"/>
  <c r="H454" i="10"/>
  <c r="A455" i="10"/>
  <c r="B455" i="10"/>
  <c r="C455" i="10"/>
  <c r="D455" i="10"/>
  <c r="E455" i="10"/>
  <c r="F455" i="10"/>
  <c r="G455" i="10"/>
  <c r="H455" i="10"/>
  <c r="A456" i="10"/>
  <c r="B456" i="10"/>
  <c r="C456" i="10"/>
  <c r="D456" i="10"/>
  <c r="E456" i="10"/>
  <c r="F456" i="10"/>
  <c r="G456" i="10"/>
  <c r="H456" i="10"/>
  <c r="A457" i="10"/>
  <c r="B457" i="10"/>
  <c r="C457" i="10"/>
  <c r="D457" i="10"/>
  <c r="E457" i="10"/>
  <c r="F457" i="10"/>
  <c r="G457" i="10"/>
  <c r="H457" i="10"/>
  <c r="A458" i="10"/>
  <c r="B458" i="10"/>
  <c r="C458" i="10"/>
  <c r="D458" i="10"/>
  <c r="E458" i="10"/>
  <c r="F458" i="10"/>
  <c r="G458" i="10"/>
  <c r="H458" i="10"/>
  <c r="A459" i="10"/>
  <c r="B459" i="10"/>
  <c r="C459" i="10"/>
  <c r="D459" i="10"/>
  <c r="E459" i="10"/>
  <c r="F459" i="10"/>
  <c r="G459" i="10"/>
  <c r="H459" i="10"/>
  <c r="A460" i="10"/>
  <c r="B460" i="10"/>
  <c r="C460" i="10"/>
  <c r="D460" i="10"/>
  <c r="E460" i="10"/>
  <c r="F460" i="10"/>
  <c r="G460" i="10"/>
  <c r="H460" i="10"/>
  <c r="A461" i="10"/>
  <c r="B461" i="10"/>
  <c r="C461" i="10"/>
  <c r="D461" i="10"/>
  <c r="E461" i="10"/>
  <c r="F461" i="10"/>
  <c r="G461" i="10"/>
  <c r="H461" i="10"/>
  <c r="A462" i="10"/>
  <c r="B462" i="10"/>
  <c r="C462" i="10"/>
  <c r="D462" i="10"/>
  <c r="E462" i="10"/>
  <c r="F462" i="10"/>
  <c r="G462" i="10"/>
  <c r="H462" i="10"/>
  <c r="A2" i="10" l="1"/>
  <c r="B2" i="10"/>
  <c r="C2" i="10"/>
  <c r="D2" i="10"/>
  <c r="E2" i="10"/>
  <c r="F2" i="10"/>
  <c r="G2" i="10"/>
  <c r="H2" i="10"/>
  <c r="N4" i="8" l="1"/>
  <c r="N16" i="8"/>
  <c r="N6" i="8"/>
  <c r="N20" i="8"/>
  <c r="N10" i="8"/>
  <c r="N22" i="8"/>
  <c r="N23" i="8"/>
  <c r="N15" i="8"/>
  <c r="N18" i="8"/>
  <c r="N8" i="8"/>
  <c r="N11" i="8"/>
  <c r="N26" i="8"/>
  <c r="N5" i="8"/>
  <c r="N19" i="8"/>
  <c r="N21" i="8"/>
  <c r="N2" i="8"/>
  <c r="N12" i="8"/>
  <c r="N24" i="8"/>
  <c r="N3" i="8"/>
  <c r="N7" i="8"/>
  <c r="N9" i="8"/>
  <c r="N25" i="8"/>
  <c r="N13" i="8"/>
  <c r="N14" i="8"/>
  <c r="N17" i="8"/>
</calcChain>
</file>

<file path=xl/sharedStrings.xml><?xml version="1.0" encoding="utf-8"?>
<sst xmlns="http://schemas.openxmlformats.org/spreadsheetml/2006/main" count="2824" uniqueCount="1695">
  <si>
    <t>股名</t>
  </si>
  <si>
    <t>最新股價</t>
  </si>
  <si>
    <t>評分</t>
  </si>
  <si>
    <t>大戶近一週增加比率</t>
  </si>
  <si>
    <t>近一季毛利率</t>
  </si>
  <si>
    <t>最新市值(百萬)</t>
  </si>
  <si>
    <t>每股淨值</t>
  </si>
  <si>
    <t>股價淨值比</t>
  </si>
  <si>
    <t>PSRs</t>
  </si>
  <si>
    <t>prr</t>
  </si>
  <si>
    <t>近4季ROE%</t>
  </si>
  <si>
    <t>外部股東權益報酬%</t>
  </si>
  <si>
    <t>去年同期EPS</t>
  </si>
  <si>
    <t>最近單季EPS</t>
  </si>
  <si>
    <t>去年營收年增率</t>
  </si>
  <si>
    <t>本年累計營收年增率</t>
  </si>
  <si>
    <t>最新單月營收年增率</t>
  </si>
  <si>
    <t>最新單月營收月增率</t>
  </si>
  <si>
    <t>去年營收-百萬</t>
  </si>
  <si>
    <t>今年營收預估-百萬</t>
  </si>
  <si>
    <t>毛利率變化(左至右為遠到近)</t>
  </si>
  <si>
    <t>營利率變化(左至右為遠到近)</t>
  </si>
  <si>
    <t>稅後淨利變化(左至右為遠到近)</t>
  </si>
  <si>
    <t>近一期毛利率</t>
  </si>
  <si>
    <t>近一期毛利率升降</t>
  </si>
  <si>
    <t>近一期營利率</t>
  </si>
  <si>
    <t>近一期營利率升降</t>
  </si>
  <si>
    <t>近一期稅後淨利</t>
  </si>
  <si>
    <t>近一期稅後淨利率升降</t>
  </si>
  <si>
    <t>psr-1低</t>
  </si>
  <si>
    <t>psr-2低</t>
  </si>
  <si>
    <t>psr-3低</t>
  </si>
  <si>
    <t>psr-1高</t>
  </si>
  <si>
    <t>psr-2高</t>
  </si>
  <si>
    <t>psr-3高</t>
  </si>
  <si>
    <t>psrs/psr三年最高</t>
  </si>
  <si>
    <t>四周前&lt;400張比例</t>
  </si>
  <si>
    <t>三周前&lt;400張比例</t>
  </si>
  <si>
    <t>二周前&lt;400張比例</t>
  </si>
  <si>
    <t>一周前&lt;400張比例</t>
  </si>
  <si>
    <t>四周前&gt;1000張比例</t>
  </si>
  <si>
    <t>三周前&gt;1000張比例</t>
  </si>
  <si>
    <t>二周前&gt;1000張比例</t>
  </si>
  <si>
    <t>一周前&gt;1000張比例</t>
  </si>
  <si>
    <t>大戶近一月增加比</t>
  </si>
  <si>
    <t>散戶近一月增加比</t>
  </si>
  <si>
    <t>淨值比&lt;1.3</t>
  </si>
  <si>
    <t>psr&lt;0.75</t>
  </si>
  <si>
    <t>prr&lt;15</t>
  </si>
  <si>
    <t>毛利率&gt;30</t>
  </si>
  <si>
    <t>營利率年增</t>
  </si>
  <si>
    <t>營收年增20%</t>
  </si>
  <si>
    <t>營收月增80%</t>
  </si>
  <si>
    <t>股號</t>
    <phoneticPr fontId="1" type="noConversion"/>
  </si>
  <si>
    <t>本益比</t>
  </si>
  <si>
    <t>PEG</t>
  </si>
  <si>
    <t>去年前2季EPS</t>
  </si>
  <si>
    <t>去年前1季EPS</t>
  </si>
  <si>
    <t>前2季EPS</t>
  </si>
  <si>
    <t>前1季EPS</t>
  </si>
  <si>
    <t>EPS單季年增率</t>
  </si>
  <si>
    <t>前3年EPS</t>
  </si>
  <si>
    <t>前2年EPS</t>
  </si>
  <si>
    <t>前1年EPS</t>
  </si>
  <si>
    <t>EPS今年預估</t>
  </si>
  <si>
    <t>EPS前2年增率</t>
  </si>
  <si>
    <t>EPS前1年增率</t>
  </si>
  <si>
    <t>EPS今年年增率預估</t>
  </si>
  <si>
    <t>psrs/psr三年最低-1</t>
  </si>
  <si>
    <t>(psr/psr三年低)-1&lt;20%</t>
  </si>
  <si>
    <t>PEG&lt;1</t>
  </si>
  <si>
    <t>預估下月營收年增</t>
  </si>
  <si>
    <t>持股增加%</t>
  </si>
  <si>
    <t xml:space="preserve">	商品</t>
  </si>
  <si>
    <t xml:space="preserve">	成交</t>
  </si>
  <si>
    <t xml:space="preserve">	漲幅%</t>
  </si>
  <si>
    <t xml:space="preserve">	總量</t>
  </si>
  <si>
    <t xml:space="preserve">	董監近1個月持股</t>
  </si>
  <si>
    <t xml:space="preserve">	董監近i個月持股</t>
  </si>
  <si>
    <t>厚生</t>
  </si>
  <si>
    <t>台泥</t>
  </si>
  <si>
    <t>華城</t>
  </si>
  <si>
    <t>N/A</t>
  </si>
  <si>
    <t>南紡</t>
  </si>
  <si>
    <t>志豐</t>
  </si>
  <si>
    <t>商之器</t>
  </si>
  <si>
    <t>大統新創</t>
  </si>
  <si>
    <t>利奇</t>
  </si>
  <si>
    <t>勤美</t>
  </si>
  <si>
    <t>普鴻</t>
  </si>
  <si>
    <t>廣隆</t>
  </si>
  <si>
    <t>倉佑</t>
  </si>
  <si>
    <t>和勤</t>
  </si>
  <si>
    <t>葡萄王</t>
  </si>
  <si>
    <t>蔚華科</t>
  </si>
  <si>
    <t>興農</t>
  </si>
  <si>
    <t>矽格</t>
  </si>
  <si>
    <t>台數科</t>
  </si>
  <si>
    <t>新光鋼</t>
  </si>
  <si>
    <t>高雄銀</t>
  </si>
  <si>
    <t>東和鋼鐵</t>
  </si>
  <si>
    <t>官田鋼</t>
  </si>
  <si>
    <t>華豐</t>
  </si>
  <si>
    <t>六暉-KY</t>
  </si>
  <si>
    <t>億麗</t>
  </si>
  <si>
    <t>海悅</t>
  </si>
  <si>
    <t>毅嘉</t>
  </si>
  <si>
    <t>迎輝</t>
  </si>
  <si>
    <t>欣泰</t>
  </si>
  <si>
    <t>洋華</t>
  </si>
  <si>
    <t>太子</t>
  </si>
  <si>
    <t>位速</t>
  </si>
  <si>
    <t>宏普</t>
  </si>
  <si>
    <t>勤凱</t>
  </si>
  <si>
    <t>臺企銀</t>
  </si>
  <si>
    <t>高林</t>
  </si>
  <si>
    <t>農林</t>
  </si>
  <si>
    <t>奇偶</t>
  </si>
  <si>
    <t>熱映</t>
  </si>
  <si>
    <t>新日興</t>
  </si>
  <si>
    <t>崧騰</t>
  </si>
  <si>
    <t>先益</t>
  </si>
  <si>
    <t>聯穎</t>
  </si>
  <si>
    <t>重鵬</t>
  </si>
  <si>
    <t>逸昌</t>
  </si>
  <si>
    <t>友威科</t>
  </si>
  <si>
    <t>康聯訊</t>
  </si>
  <si>
    <t>東洋</t>
  </si>
  <si>
    <t>馬光-KY</t>
  </si>
  <si>
    <t>創源</t>
  </si>
  <si>
    <t>方土霖</t>
  </si>
  <si>
    <t>淳紳</t>
  </si>
  <si>
    <t>系通</t>
  </si>
  <si>
    <t>振發</t>
  </si>
  <si>
    <t>均豪</t>
  </si>
  <si>
    <t>力泰</t>
  </si>
  <si>
    <t>萬旭</t>
  </si>
  <si>
    <t>超眾</t>
  </si>
  <si>
    <t>驊訊</t>
  </si>
  <si>
    <t>雙邦</t>
  </si>
  <si>
    <t>長科*</t>
  </si>
  <si>
    <t>鋼聯</t>
  </si>
  <si>
    <t>台灣銘板</t>
  </si>
  <si>
    <t>展匯科</t>
  </si>
  <si>
    <t>富強鑫</t>
  </si>
  <si>
    <t>能率網通</t>
  </si>
  <si>
    <t>正淩</t>
  </si>
  <si>
    <t>朋程</t>
  </si>
  <si>
    <t>羅昇</t>
  </si>
  <si>
    <t>大國鋼</t>
  </si>
  <si>
    <t>美吉吉-KY</t>
  </si>
  <si>
    <t>邦泰</t>
  </si>
  <si>
    <t>佳龍</t>
  </si>
  <si>
    <t>●使用說明：
1.於A:K欄貼上最新營收
2.於R欄貼上"需要交集的股票代號
3.點選"篩選交集"按鈕</t>
    <phoneticPr fontId="1" type="noConversion"/>
  </si>
  <si>
    <t xml:space="preserve">	代碼</t>
  </si>
  <si>
    <t>在L欄貼上XQ資料</t>
    <phoneticPr fontId="1" type="noConversion"/>
  </si>
  <si>
    <t>序號</t>
  </si>
  <si>
    <t xml:space="preserve">1	</t>
  </si>
  <si>
    <t>1101.TW</t>
  </si>
  <si>
    <t xml:space="preserve">2	</t>
  </si>
  <si>
    <t xml:space="preserve">3	</t>
  </si>
  <si>
    <t xml:space="preserve">4	</t>
  </si>
  <si>
    <t xml:space="preserve">5	</t>
  </si>
  <si>
    <t xml:space="preserve">6	</t>
  </si>
  <si>
    <t xml:space="preserve">7	</t>
  </si>
  <si>
    <t xml:space="preserve">8	</t>
  </si>
  <si>
    <t xml:space="preserve">9	</t>
  </si>
  <si>
    <t xml:space="preserve">10	</t>
  </si>
  <si>
    <t xml:space="preserve">11	</t>
  </si>
  <si>
    <t xml:space="preserve">12	</t>
  </si>
  <si>
    <t xml:space="preserve">13	</t>
  </si>
  <si>
    <t xml:space="preserve">14	</t>
  </si>
  <si>
    <t xml:space="preserve">15	</t>
  </si>
  <si>
    <t xml:space="preserve">16	</t>
  </si>
  <si>
    <t xml:space="preserve">17	</t>
  </si>
  <si>
    <t>1440.TW</t>
  </si>
  <si>
    <t xml:space="preserve">18	</t>
  </si>
  <si>
    <t xml:space="preserve">19	</t>
  </si>
  <si>
    <t xml:space="preserve">20	</t>
  </si>
  <si>
    <t xml:space="preserve">21	</t>
  </si>
  <si>
    <t xml:space="preserve">22	</t>
  </si>
  <si>
    <t>1470.TW</t>
  </si>
  <si>
    <t xml:space="preserve">23	</t>
  </si>
  <si>
    <t xml:space="preserve">24	</t>
  </si>
  <si>
    <t xml:space="preserve">25	</t>
  </si>
  <si>
    <t xml:space="preserve">26	</t>
  </si>
  <si>
    <t xml:space="preserve">27	</t>
  </si>
  <si>
    <t>1517.TW</t>
  </si>
  <si>
    <t xml:space="preserve">28	</t>
  </si>
  <si>
    <t>1519.TW</t>
  </si>
  <si>
    <t xml:space="preserve">29	</t>
  </si>
  <si>
    <t xml:space="preserve">30	</t>
  </si>
  <si>
    <t xml:space="preserve">31	</t>
  </si>
  <si>
    <t xml:space="preserve">32	</t>
  </si>
  <si>
    <t>1532.TW</t>
  </si>
  <si>
    <t xml:space="preserve">33	</t>
  </si>
  <si>
    <t xml:space="preserve">34	</t>
  </si>
  <si>
    <t>1537.TW</t>
  </si>
  <si>
    <t xml:space="preserve">35	</t>
  </si>
  <si>
    <t>1568.TW</t>
  </si>
  <si>
    <t xml:space="preserve">36	</t>
  </si>
  <si>
    <t xml:space="preserve">37	</t>
  </si>
  <si>
    <t>1586.TW</t>
  </si>
  <si>
    <t xml:space="preserve">38	</t>
  </si>
  <si>
    <t xml:space="preserve">39	</t>
  </si>
  <si>
    <t xml:space="preserve">40	</t>
  </si>
  <si>
    <t xml:space="preserve">41	</t>
  </si>
  <si>
    <t xml:space="preserve">42	</t>
  </si>
  <si>
    <t xml:space="preserve">43	</t>
  </si>
  <si>
    <t xml:space="preserve">44	</t>
  </si>
  <si>
    <t xml:space="preserve">45	</t>
  </si>
  <si>
    <t xml:space="preserve">46	</t>
  </si>
  <si>
    <t xml:space="preserve">47	</t>
  </si>
  <si>
    <t>1707.TW</t>
  </si>
  <si>
    <t xml:space="preserve">48	</t>
  </si>
  <si>
    <t>1712.TW</t>
  </si>
  <si>
    <t xml:space="preserve">49	</t>
  </si>
  <si>
    <t xml:space="preserve">50	</t>
  </si>
  <si>
    <t xml:space="preserve">51	</t>
  </si>
  <si>
    <t xml:space="preserve">52	</t>
  </si>
  <si>
    <t xml:space="preserve">53	</t>
  </si>
  <si>
    <t xml:space="preserve">54	</t>
  </si>
  <si>
    <t xml:space="preserve">55	</t>
  </si>
  <si>
    <t xml:space="preserve">56	</t>
  </si>
  <si>
    <t xml:space="preserve">57	</t>
  </si>
  <si>
    <t xml:space="preserve">58	</t>
  </si>
  <si>
    <t xml:space="preserve">59	</t>
  </si>
  <si>
    <t>2006.TW</t>
  </si>
  <si>
    <t xml:space="preserve">60	</t>
  </si>
  <si>
    <t xml:space="preserve">61	</t>
  </si>
  <si>
    <t xml:space="preserve">62	</t>
  </si>
  <si>
    <t>2017.TW</t>
  </si>
  <si>
    <t xml:space="preserve">63	</t>
  </si>
  <si>
    <t>2031.TW</t>
  </si>
  <si>
    <t xml:space="preserve">64	</t>
  </si>
  <si>
    <t xml:space="preserve">65	</t>
  </si>
  <si>
    <t>2107.TW</t>
  </si>
  <si>
    <t xml:space="preserve">66	</t>
  </si>
  <si>
    <t xml:space="preserve">67	</t>
  </si>
  <si>
    <t>2109.TW</t>
  </si>
  <si>
    <t xml:space="preserve">68	</t>
  </si>
  <si>
    <t xml:space="preserve">69	</t>
  </si>
  <si>
    <t>2115.TW</t>
  </si>
  <si>
    <t xml:space="preserve">70	</t>
  </si>
  <si>
    <t xml:space="preserve">71	</t>
  </si>
  <si>
    <t xml:space="preserve">72	</t>
  </si>
  <si>
    <t xml:space="preserve">73	</t>
  </si>
  <si>
    <t xml:space="preserve">74	</t>
  </si>
  <si>
    <t xml:space="preserve">75	</t>
  </si>
  <si>
    <t xml:space="preserve">76	</t>
  </si>
  <si>
    <t xml:space="preserve">77	</t>
  </si>
  <si>
    <t xml:space="preserve">78	</t>
  </si>
  <si>
    <t>2402.TW</t>
  </si>
  <si>
    <t xml:space="preserve">79	</t>
  </si>
  <si>
    <t xml:space="preserve">80	</t>
  </si>
  <si>
    <t xml:space="preserve">81	</t>
  </si>
  <si>
    <t>2443.TW</t>
  </si>
  <si>
    <t xml:space="preserve">82	</t>
  </si>
  <si>
    <t xml:space="preserve">83	</t>
  </si>
  <si>
    <t xml:space="preserve">84	</t>
  </si>
  <si>
    <t xml:space="preserve">85	</t>
  </si>
  <si>
    <t xml:space="preserve">86	</t>
  </si>
  <si>
    <t xml:space="preserve">87	</t>
  </si>
  <si>
    <t>2511.TW</t>
  </si>
  <si>
    <t xml:space="preserve">88	</t>
  </si>
  <si>
    <t>2536.TW</t>
  </si>
  <si>
    <t xml:space="preserve">89	</t>
  </si>
  <si>
    <t xml:space="preserve">90	</t>
  </si>
  <si>
    <t xml:space="preserve">91	</t>
  </si>
  <si>
    <t xml:space="preserve">92	</t>
  </si>
  <si>
    <t xml:space="preserve">93	</t>
  </si>
  <si>
    <t xml:space="preserve">94	</t>
  </si>
  <si>
    <t xml:space="preserve">95	</t>
  </si>
  <si>
    <t xml:space="preserve">96	</t>
  </si>
  <si>
    <t xml:space="preserve">97	</t>
  </si>
  <si>
    <t xml:space="preserve">98	</t>
  </si>
  <si>
    <t xml:space="preserve">99	</t>
  </si>
  <si>
    <t xml:space="preserve">100	</t>
  </si>
  <si>
    <t>2834.TW</t>
  </si>
  <si>
    <t xml:space="preserve">101	</t>
  </si>
  <si>
    <t>2836.TW</t>
  </si>
  <si>
    <t xml:space="preserve">102	</t>
  </si>
  <si>
    <t xml:space="preserve">103	</t>
  </si>
  <si>
    <t xml:space="preserve">104	</t>
  </si>
  <si>
    <t xml:space="preserve">105	</t>
  </si>
  <si>
    <t xml:space="preserve">106	</t>
  </si>
  <si>
    <t xml:space="preserve">107	</t>
  </si>
  <si>
    <t xml:space="preserve">108	</t>
  </si>
  <si>
    <t>2906.TW</t>
  </si>
  <si>
    <t xml:space="preserve">109	</t>
  </si>
  <si>
    <t>2913.TW</t>
  </si>
  <si>
    <t xml:space="preserve">110	</t>
  </si>
  <si>
    <t xml:space="preserve">111	</t>
  </si>
  <si>
    <t xml:space="preserve">112	</t>
  </si>
  <si>
    <t xml:space="preserve">113	</t>
  </si>
  <si>
    <t xml:space="preserve">114	</t>
  </si>
  <si>
    <t>3055.TW</t>
  </si>
  <si>
    <t xml:space="preserve">115	</t>
  </si>
  <si>
    <t xml:space="preserve">116	</t>
  </si>
  <si>
    <t xml:space="preserve">117	</t>
  </si>
  <si>
    <t xml:space="preserve">118	</t>
  </si>
  <si>
    <t xml:space="preserve">119	</t>
  </si>
  <si>
    <t xml:space="preserve">120	</t>
  </si>
  <si>
    <t xml:space="preserve">121	</t>
  </si>
  <si>
    <t xml:space="preserve">122	</t>
  </si>
  <si>
    <t xml:space="preserve">123	</t>
  </si>
  <si>
    <t>3206.TW</t>
  </si>
  <si>
    <t xml:space="preserve">124	</t>
  </si>
  <si>
    <t xml:space="preserve">125	</t>
  </si>
  <si>
    <t xml:space="preserve">126	</t>
  </si>
  <si>
    <t xml:space="preserve">127	</t>
  </si>
  <si>
    <t xml:space="preserve">128	</t>
  </si>
  <si>
    <t xml:space="preserve">129	</t>
  </si>
  <si>
    <t xml:space="preserve">130	</t>
  </si>
  <si>
    <t xml:space="preserve">131	</t>
  </si>
  <si>
    <t xml:space="preserve">132	</t>
  </si>
  <si>
    <t xml:space="preserve">133	</t>
  </si>
  <si>
    <t xml:space="preserve">134	</t>
  </si>
  <si>
    <t xml:space="preserve">135	</t>
  </si>
  <si>
    <t xml:space="preserve">136	</t>
  </si>
  <si>
    <t xml:space="preserve">137	</t>
  </si>
  <si>
    <t>3356.TW</t>
  </si>
  <si>
    <t xml:space="preserve">138	</t>
  </si>
  <si>
    <t xml:space="preserve">139	</t>
  </si>
  <si>
    <t xml:space="preserve">140	</t>
  </si>
  <si>
    <t>3376.TW</t>
  </si>
  <si>
    <t xml:space="preserve">141	</t>
  </si>
  <si>
    <t xml:space="preserve">142	</t>
  </si>
  <si>
    <t xml:space="preserve">143	</t>
  </si>
  <si>
    <t xml:space="preserve">144	</t>
  </si>
  <si>
    <t xml:space="preserve">145	</t>
  </si>
  <si>
    <t>3484.TW</t>
  </si>
  <si>
    <t xml:space="preserve">146	</t>
  </si>
  <si>
    <t xml:space="preserve">147	</t>
  </si>
  <si>
    <t xml:space="preserve">148	</t>
  </si>
  <si>
    <t>3508.TW</t>
  </si>
  <si>
    <t xml:space="preserve">149	</t>
  </si>
  <si>
    <t xml:space="preserve">150	</t>
  </si>
  <si>
    <t xml:space="preserve">151	</t>
  </si>
  <si>
    <t xml:space="preserve">152	</t>
  </si>
  <si>
    <t xml:space="preserve">153	</t>
  </si>
  <si>
    <t xml:space="preserve">154	</t>
  </si>
  <si>
    <t>3523.TW</t>
  </si>
  <si>
    <t xml:space="preserve">155	</t>
  </si>
  <si>
    <t xml:space="preserve">156	</t>
  </si>
  <si>
    <t xml:space="preserve">157	</t>
  </si>
  <si>
    <t>3531.TW</t>
  </si>
  <si>
    <t xml:space="preserve">158	</t>
  </si>
  <si>
    <t xml:space="preserve">159	</t>
  </si>
  <si>
    <t xml:space="preserve">160	</t>
  </si>
  <si>
    <t xml:space="preserve">161	</t>
  </si>
  <si>
    <t>3550.TW</t>
  </si>
  <si>
    <t xml:space="preserve">162	</t>
  </si>
  <si>
    <t>3555.TW</t>
  </si>
  <si>
    <t xml:space="preserve">163	</t>
  </si>
  <si>
    <t>3567.TW</t>
  </si>
  <si>
    <t xml:space="preserve">164	</t>
  </si>
  <si>
    <t xml:space="preserve">165	</t>
  </si>
  <si>
    <t xml:space="preserve">166	</t>
  </si>
  <si>
    <t>3580.TW</t>
  </si>
  <si>
    <t xml:space="preserve">167	</t>
  </si>
  <si>
    <t xml:space="preserve">168	</t>
  </si>
  <si>
    <t xml:space="preserve">169	</t>
  </si>
  <si>
    <t xml:space="preserve">170	</t>
  </si>
  <si>
    <t xml:space="preserve">171	</t>
  </si>
  <si>
    <t>3622.TW</t>
  </si>
  <si>
    <t xml:space="preserve">172	</t>
  </si>
  <si>
    <t xml:space="preserve">173	</t>
  </si>
  <si>
    <t xml:space="preserve">174	</t>
  </si>
  <si>
    <t xml:space="preserve">175	</t>
  </si>
  <si>
    <t>3672.TW</t>
  </si>
  <si>
    <t xml:space="preserve">176	</t>
  </si>
  <si>
    <t xml:space="preserve">177	</t>
  </si>
  <si>
    <t xml:space="preserve">178	</t>
  </si>
  <si>
    <t xml:space="preserve">179	</t>
  </si>
  <si>
    <t>4105.TW</t>
  </si>
  <si>
    <t xml:space="preserve">180	</t>
  </si>
  <si>
    <t xml:space="preserve">181	</t>
  </si>
  <si>
    <t xml:space="preserve">182	</t>
  </si>
  <si>
    <t xml:space="preserve">183	</t>
  </si>
  <si>
    <t xml:space="preserve">184	</t>
  </si>
  <si>
    <t xml:space="preserve">185	</t>
  </si>
  <si>
    <t>4139.TW</t>
  </si>
  <si>
    <t xml:space="preserve">186	</t>
  </si>
  <si>
    <t>4160.TW</t>
  </si>
  <si>
    <t xml:space="preserve">187	</t>
  </si>
  <si>
    <t xml:space="preserve">188	</t>
  </si>
  <si>
    <t xml:space="preserve">189	</t>
  </si>
  <si>
    <t xml:space="preserve">190	</t>
  </si>
  <si>
    <t xml:space="preserve">191	</t>
  </si>
  <si>
    <t xml:space="preserve">192	</t>
  </si>
  <si>
    <t xml:space="preserve">193	</t>
  </si>
  <si>
    <t xml:space="preserve">194	</t>
  </si>
  <si>
    <t xml:space="preserve">195	</t>
  </si>
  <si>
    <t xml:space="preserve">196	</t>
  </si>
  <si>
    <t>4527.TW</t>
  </si>
  <si>
    <t xml:space="preserve">197	</t>
  </si>
  <si>
    <t>4529.TW</t>
  </si>
  <si>
    <t xml:space="preserve">198	</t>
  </si>
  <si>
    <t xml:space="preserve">199	</t>
  </si>
  <si>
    <t xml:space="preserve">200	</t>
  </si>
  <si>
    <t xml:space="preserve">201	</t>
  </si>
  <si>
    <t xml:space="preserve">202	</t>
  </si>
  <si>
    <t xml:space="preserve">203	</t>
  </si>
  <si>
    <t xml:space="preserve">204	</t>
  </si>
  <si>
    <t xml:space="preserve">205	</t>
  </si>
  <si>
    <t xml:space="preserve">206	</t>
  </si>
  <si>
    <t xml:space="preserve">207	</t>
  </si>
  <si>
    <t xml:space="preserve">208	</t>
  </si>
  <si>
    <t xml:space="preserve">209	</t>
  </si>
  <si>
    <t>4760.TW</t>
  </si>
  <si>
    <t xml:space="preserve">210	</t>
  </si>
  <si>
    <t xml:space="preserve">211	</t>
  </si>
  <si>
    <t xml:space="preserve">212	</t>
  </si>
  <si>
    <t xml:space="preserve">213	</t>
  </si>
  <si>
    <t xml:space="preserve">214	</t>
  </si>
  <si>
    <t xml:space="preserve">215	</t>
  </si>
  <si>
    <t xml:space="preserve">216	</t>
  </si>
  <si>
    <t xml:space="preserve">217	</t>
  </si>
  <si>
    <t xml:space="preserve">218	</t>
  </si>
  <si>
    <t xml:space="preserve">219	</t>
  </si>
  <si>
    <t xml:space="preserve">220	</t>
  </si>
  <si>
    <t xml:space="preserve">221	</t>
  </si>
  <si>
    <t xml:space="preserve">222	</t>
  </si>
  <si>
    <t xml:space="preserve">223	</t>
  </si>
  <si>
    <t xml:space="preserve">224	</t>
  </si>
  <si>
    <t xml:space="preserve">225	</t>
  </si>
  <si>
    <t xml:space="preserve">226	</t>
  </si>
  <si>
    <t xml:space="preserve">227	</t>
  </si>
  <si>
    <t>5348.TW</t>
  </si>
  <si>
    <t xml:space="preserve">228	</t>
  </si>
  <si>
    <t xml:space="preserve">229	</t>
  </si>
  <si>
    <t>5426.TW</t>
  </si>
  <si>
    <t xml:space="preserve">230	</t>
  </si>
  <si>
    <t>5443.TW</t>
  </si>
  <si>
    <t xml:space="preserve">231	</t>
  </si>
  <si>
    <t xml:space="preserve">232	</t>
  </si>
  <si>
    <t xml:space="preserve">233	</t>
  </si>
  <si>
    <t xml:space="preserve">234	</t>
  </si>
  <si>
    <t xml:space="preserve">235	</t>
  </si>
  <si>
    <t xml:space="preserve">236	</t>
  </si>
  <si>
    <t xml:space="preserve">237	</t>
  </si>
  <si>
    <t xml:space="preserve">238	</t>
  </si>
  <si>
    <t xml:space="preserve">239	</t>
  </si>
  <si>
    <t xml:space="preserve">240	</t>
  </si>
  <si>
    <t xml:space="preserve">241	</t>
  </si>
  <si>
    <t>5520.TW</t>
  </si>
  <si>
    <t xml:space="preserve">242	</t>
  </si>
  <si>
    <t xml:space="preserve">243	</t>
  </si>
  <si>
    <t>5543.TW</t>
  </si>
  <si>
    <t xml:space="preserve">244	</t>
  </si>
  <si>
    <t xml:space="preserve">245	</t>
  </si>
  <si>
    <t xml:space="preserve">246	</t>
  </si>
  <si>
    <t xml:space="preserve">247	</t>
  </si>
  <si>
    <t xml:space="preserve">248	</t>
  </si>
  <si>
    <t xml:space="preserve">249	</t>
  </si>
  <si>
    <t xml:space="preserve">250	</t>
  </si>
  <si>
    <t xml:space="preserve">251	</t>
  </si>
  <si>
    <t xml:space="preserve">252	</t>
  </si>
  <si>
    <t xml:space="preserve">253	</t>
  </si>
  <si>
    <t>6134.TW</t>
  </si>
  <si>
    <t xml:space="preserve">254	</t>
  </si>
  <si>
    <t xml:space="preserve">255	</t>
  </si>
  <si>
    <t xml:space="preserve">256	</t>
  </si>
  <si>
    <t xml:space="preserve">257	</t>
  </si>
  <si>
    <t xml:space="preserve">258	</t>
  </si>
  <si>
    <t xml:space="preserve">259	</t>
  </si>
  <si>
    <t xml:space="preserve">260	</t>
  </si>
  <si>
    <t xml:space="preserve">261	</t>
  </si>
  <si>
    <t xml:space="preserve">262	</t>
  </si>
  <si>
    <t xml:space="preserve">263	</t>
  </si>
  <si>
    <t xml:space="preserve">264	</t>
  </si>
  <si>
    <t xml:space="preserve">265	</t>
  </si>
  <si>
    <t xml:space="preserve">266	</t>
  </si>
  <si>
    <t xml:space="preserve">267	</t>
  </si>
  <si>
    <t xml:space="preserve">268	</t>
  </si>
  <si>
    <t xml:space="preserve">269	</t>
  </si>
  <si>
    <t xml:space="preserve">270	</t>
  </si>
  <si>
    <t>6230.TW</t>
  </si>
  <si>
    <t xml:space="preserve">271	</t>
  </si>
  <si>
    <t xml:space="preserve">272	</t>
  </si>
  <si>
    <t xml:space="preserve">273	</t>
  </si>
  <si>
    <t xml:space="preserve">274	</t>
  </si>
  <si>
    <t xml:space="preserve">275	</t>
  </si>
  <si>
    <t xml:space="preserve">276	</t>
  </si>
  <si>
    <t xml:space="preserve">277	</t>
  </si>
  <si>
    <t xml:space="preserve">278	</t>
  </si>
  <si>
    <t xml:space="preserve">279	</t>
  </si>
  <si>
    <t xml:space="preserve">280	</t>
  </si>
  <si>
    <t xml:space="preserve">281	</t>
  </si>
  <si>
    <t xml:space="preserve">282	</t>
  </si>
  <si>
    <t xml:space="preserve">283	</t>
  </si>
  <si>
    <t xml:space="preserve">284	</t>
  </si>
  <si>
    <t xml:space="preserve">285	</t>
  </si>
  <si>
    <t xml:space="preserve">286	</t>
  </si>
  <si>
    <t xml:space="preserve">287	</t>
  </si>
  <si>
    <t xml:space="preserve">288	</t>
  </si>
  <si>
    <t xml:space="preserve">289	</t>
  </si>
  <si>
    <t>6464.TW</t>
  </si>
  <si>
    <t xml:space="preserve">290	</t>
  </si>
  <si>
    <t xml:space="preserve">291	</t>
  </si>
  <si>
    <t xml:space="preserve">292	</t>
  </si>
  <si>
    <t xml:space="preserve">293	</t>
  </si>
  <si>
    <t>6506.TW</t>
  </si>
  <si>
    <t xml:space="preserve">294	</t>
  </si>
  <si>
    <t xml:space="preserve">295	</t>
  </si>
  <si>
    <t xml:space="preserve">296	</t>
  </si>
  <si>
    <t xml:space="preserve">297	</t>
  </si>
  <si>
    <t xml:space="preserve">298	</t>
  </si>
  <si>
    <t xml:space="preserve">299	</t>
  </si>
  <si>
    <t>6548.TW</t>
  </si>
  <si>
    <t xml:space="preserve">300	</t>
  </si>
  <si>
    <t xml:space="preserve">301	</t>
  </si>
  <si>
    <t>6581.TW</t>
  </si>
  <si>
    <t xml:space="preserve">302	</t>
  </si>
  <si>
    <t>6590.TW</t>
  </si>
  <si>
    <t xml:space="preserve">303	</t>
  </si>
  <si>
    <t>6593.TW</t>
  </si>
  <si>
    <t xml:space="preserve">304	</t>
  </si>
  <si>
    <t>6594.TW</t>
  </si>
  <si>
    <t xml:space="preserve">305	</t>
  </si>
  <si>
    <t xml:space="preserve">306	</t>
  </si>
  <si>
    <t>6603.TW</t>
  </si>
  <si>
    <t xml:space="preserve">307	</t>
  </si>
  <si>
    <t xml:space="preserve">308	</t>
  </si>
  <si>
    <t xml:space="preserve">309	</t>
  </si>
  <si>
    <t xml:space="preserve">310	</t>
  </si>
  <si>
    <t xml:space="preserve">311	</t>
  </si>
  <si>
    <t xml:space="preserve">312	</t>
  </si>
  <si>
    <t xml:space="preserve">313	</t>
  </si>
  <si>
    <t xml:space="preserve">314	</t>
  </si>
  <si>
    <t xml:space="preserve">315	</t>
  </si>
  <si>
    <t xml:space="preserve">316	</t>
  </si>
  <si>
    <t xml:space="preserve">317	</t>
  </si>
  <si>
    <t>8071.TW</t>
  </si>
  <si>
    <t xml:space="preserve">318	</t>
  </si>
  <si>
    <t xml:space="preserve">319	</t>
  </si>
  <si>
    <t xml:space="preserve">320	</t>
  </si>
  <si>
    <t xml:space="preserve">321	</t>
  </si>
  <si>
    <t xml:space="preserve">322	</t>
  </si>
  <si>
    <t xml:space="preserve">323	</t>
  </si>
  <si>
    <t xml:space="preserve">324	</t>
  </si>
  <si>
    <t>8147.TW</t>
  </si>
  <si>
    <t xml:space="preserve">325	</t>
  </si>
  <si>
    <t xml:space="preserve">326	</t>
  </si>
  <si>
    <t>8255.TW</t>
  </si>
  <si>
    <t xml:space="preserve">327	</t>
  </si>
  <si>
    <t xml:space="preserve">328	</t>
  </si>
  <si>
    <t xml:space="preserve">329	</t>
  </si>
  <si>
    <t xml:space="preserve">330	</t>
  </si>
  <si>
    <t xml:space="preserve">331	</t>
  </si>
  <si>
    <t xml:space="preserve">332	</t>
  </si>
  <si>
    <t>8374.TW</t>
  </si>
  <si>
    <t>8415.TW</t>
  </si>
  <si>
    <t>8466.TW</t>
  </si>
  <si>
    <t>8917.TW</t>
  </si>
  <si>
    <t>8935.TW</t>
  </si>
  <si>
    <t>9955.TW</t>
  </si>
  <si>
    <t>倍微</t>
  </si>
  <si>
    <t>矽創</t>
  </si>
  <si>
    <t>京元電子</t>
  </si>
  <si>
    <t>至上</t>
  </si>
  <si>
    <t>光罩</t>
  </si>
  <si>
    <t>群聯</t>
  </si>
  <si>
    <t>立積</t>
  </si>
  <si>
    <t>崇友</t>
  </si>
  <si>
    <t>1717.TW</t>
  </si>
  <si>
    <t>長興</t>
  </si>
  <si>
    <t>2461.TW</t>
  </si>
  <si>
    <t>光群雷</t>
  </si>
  <si>
    <t>4111.TW</t>
  </si>
  <si>
    <t>濟生</t>
  </si>
  <si>
    <t>4506.TW</t>
  </si>
  <si>
    <t>創惟</t>
  </si>
  <si>
    <t>6215.TW</t>
  </si>
  <si>
    <t>和椿</t>
  </si>
  <si>
    <t>6270.TW</t>
  </si>
  <si>
    <t>8112.TW</t>
  </si>
  <si>
    <t>8928.TW</t>
  </si>
  <si>
    <t>鉅明</t>
  </si>
  <si>
    <t>和泰車</t>
  </si>
  <si>
    <t>中環</t>
  </si>
  <si>
    <t>百德</t>
  </si>
  <si>
    <t>雙美</t>
  </si>
  <si>
    <t>艾笛森</t>
  </si>
  <si>
    <t>宜鼎</t>
  </si>
  <si>
    <t>圓剛</t>
  </si>
  <si>
    <t>2235.TW</t>
  </si>
  <si>
    <t>謚源</t>
  </si>
  <si>
    <t>2323.TW</t>
  </si>
  <si>
    <t>2338.TW</t>
  </si>
  <si>
    <t>2417.TW</t>
  </si>
  <si>
    <t>2419.TW</t>
  </si>
  <si>
    <t>仲琦</t>
  </si>
  <si>
    <t>3027.TW</t>
  </si>
  <si>
    <t>盛達</t>
  </si>
  <si>
    <t>3060.TW</t>
  </si>
  <si>
    <t>銘異</t>
  </si>
  <si>
    <t>3114.TW</t>
  </si>
  <si>
    <t>好德</t>
  </si>
  <si>
    <t>融程電</t>
  </si>
  <si>
    <t>3645.TW</t>
  </si>
  <si>
    <t>達邁</t>
  </si>
  <si>
    <t>4563.TW</t>
  </si>
  <si>
    <t>4722.TW</t>
  </si>
  <si>
    <t>國精化</t>
  </si>
  <si>
    <t>6197.TW</t>
  </si>
  <si>
    <t>佳必琪</t>
  </si>
  <si>
    <t xml:space="preserve">333	</t>
  </si>
  <si>
    <t xml:space="preserve">334	</t>
  </si>
  <si>
    <t xml:space="preserve">335	</t>
  </si>
  <si>
    <t xml:space="preserve">336	</t>
  </si>
  <si>
    <t>8048.TW</t>
  </si>
  <si>
    <t>德勝</t>
  </si>
  <si>
    <t xml:space="preserve">337	</t>
  </si>
  <si>
    <t xml:space="preserve">338	</t>
  </si>
  <si>
    <t>8064.TW</t>
  </si>
  <si>
    <t>東捷</t>
  </si>
  <si>
    <t xml:space="preserve">339	</t>
  </si>
  <si>
    <t xml:space="preserve">340	</t>
  </si>
  <si>
    <t xml:space="preserve">341	</t>
  </si>
  <si>
    <t xml:space="preserve">342	</t>
  </si>
  <si>
    <t xml:space="preserve">343	</t>
  </si>
  <si>
    <t xml:space="preserve">344	</t>
  </si>
  <si>
    <t xml:space="preserve">345	</t>
  </si>
  <si>
    <t xml:space="preserve">346	</t>
  </si>
  <si>
    <t xml:space="preserve">347	</t>
  </si>
  <si>
    <t xml:space="preserve">348	</t>
  </si>
  <si>
    <t xml:space="preserve">349	</t>
  </si>
  <si>
    <t xml:space="preserve">350	</t>
  </si>
  <si>
    <t xml:space="preserve">351	</t>
  </si>
  <si>
    <t xml:space="preserve">352	</t>
  </si>
  <si>
    <t xml:space="preserve">353	</t>
  </si>
  <si>
    <t xml:space="preserve">354	</t>
  </si>
  <si>
    <t xml:space="preserve">355	</t>
  </si>
  <si>
    <t xml:space="preserve">356	</t>
  </si>
  <si>
    <t xml:space="preserve">357	</t>
  </si>
  <si>
    <t xml:space="preserve">358	</t>
  </si>
  <si>
    <t xml:space="preserve">359	</t>
  </si>
  <si>
    <t xml:space="preserve">360	</t>
  </si>
  <si>
    <t xml:space="preserve">361	</t>
  </si>
  <si>
    <t xml:space="preserve">362	</t>
  </si>
  <si>
    <t xml:space="preserve">363	</t>
  </si>
  <si>
    <t xml:space="preserve">364	</t>
  </si>
  <si>
    <t xml:space="preserve">365	</t>
  </si>
  <si>
    <t xml:space="preserve">366	</t>
  </si>
  <si>
    <t xml:space="preserve">367	</t>
  </si>
  <si>
    <t xml:space="preserve">368	</t>
  </si>
  <si>
    <t xml:space="preserve">369	</t>
  </si>
  <si>
    <t xml:space="preserve">370	</t>
  </si>
  <si>
    <t xml:space="preserve">371	</t>
  </si>
  <si>
    <t xml:space="preserve">372	</t>
  </si>
  <si>
    <t xml:space="preserve">373	</t>
  </si>
  <si>
    <t xml:space="preserve">374	</t>
  </si>
  <si>
    <t xml:space="preserve">375	</t>
  </si>
  <si>
    <t xml:space="preserve">376	</t>
  </si>
  <si>
    <t xml:space="preserve">377	</t>
  </si>
  <si>
    <t xml:space="preserve">378	</t>
  </si>
  <si>
    <t xml:space="preserve">379	</t>
  </si>
  <si>
    <t xml:space="preserve">380	</t>
  </si>
  <si>
    <t xml:space="preserve">381	</t>
  </si>
  <si>
    <t xml:space="preserve">382	</t>
  </si>
  <si>
    <t>9939.TW</t>
  </si>
  <si>
    <t>宏全</t>
  </si>
  <si>
    <t xml:space="preserve">383	</t>
  </si>
  <si>
    <t xml:space="preserve">384	</t>
  </si>
  <si>
    <t>上緯投控</t>
  </si>
  <si>
    <t>1339.TW</t>
  </si>
  <si>
    <t>昭輝</t>
  </si>
  <si>
    <t>1580.TW</t>
  </si>
  <si>
    <t>新麥</t>
  </si>
  <si>
    <t>2207.TW</t>
  </si>
  <si>
    <t>2316.TW</t>
  </si>
  <si>
    <t>楠梓電</t>
  </si>
  <si>
    <t>2317.TW</t>
  </si>
  <si>
    <t>鴻海</t>
  </si>
  <si>
    <t>2449.TW</t>
  </si>
  <si>
    <t>2492.TW</t>
  </si>
  <si>
    <t>華新科</t>
  </si>
  <si>
    <t>2496.TW</t>
  </si>
  <si>
    <t>卓越</t>
  </si>
  <si>
    <t>2612.TW</t>
  </si>
  <si>
    <t>中航</t>
  </si>
  <si>
    <t>2617.TW</t>
  </si>
  <si>
    <t>台航</t>
  </si>
  <si>
    <t>2722.TW</t>
  </si>
  <si>
    <t>夏都</t>
  </si>
  <si>
    <t>3010.TW</t>
  </si>
  <si>
    <t>華立</t>
  </si>
  <si>
    <t>3049.TW</t>
  </si>
  <si>
    <t>和鑫</t>
  </si>
  <si>
    <t>3066.TW</t>
  </si>
  <si>
    <t>李洲</t>
  </si>
  <si>
    <t>3426.TW</t>
  </si>
  <si>
    <t>台興</t>
  </si>
  <si>
    <t>3591.TW</t>
  </si>
  <si>
    <t>3675.TW</t>
  </si>
  <si>
    <t>德微</t>
  </si>
  <si>
    <t>4510.TW</t>
  </si>
  <si>
    <t>高鋒</t>
  </si>
  <si>
    <t>4728.TW</t>
  </si>
  <si>
    <t>4939.TW</t>
  </si>
  <si>
    <t>亞電</t>
  </si>
  <si>
    <t>5289.TW</t>
  </si>
  <si>
    <t>5523.TW</t>
  </si>
  <si>
    <t>豐謙</t>
  </si>
  <si>
    <t>5880.TW</t>
  </si>
  <si>
    <t>合庫金</t>
  </si>
  <si>
    <t>6104.TW</t>
  </si>
  <si>
    <t>6123.TW</t>
  </si>
  <si>
    <t>上奇</t>
  </si>
  <si>
    <t>6143.TW</t>
  </si>
  <si>
    <t>振曜</t>
  </si>
  <si>
    <t>6158.TW</t>
  </si>
  <si>
    <t>禾昌</t>
  </si>
  <si>
    <t>6185.TW</t>
  </si>
  <si>
    <t>幃翔</t>
  </si>
  <si>
    <t>6194.TW</t>
  </si>
  <si>
    <t>育富</t>
  </si>
  <si>
    <t>6245.TW</t>
  </si>
  <si>
    <t>立端</t>
  </si>
  <si>
    <t>6265.TW</t>
  </si>
  <si>
    <t>方土昶</t>
  </si>
  <si>
    <t>6277.TW</t>
  </si>
  <si>
    <t>宏正</t>
  </si>
  <si>
    <t xml:space="preserve">385	</t>
  </si>
  <si>
    <t xml:space="preserve">386	</t>
  </si>
  <si>
    <t xml:space="preserve">387	</t>
  </si>
  <si>
    <t xml:space="preserve">388	</t>
  </si>
  <si>
    <t xml:space="preserve">389	</t>
  </si>
  <si>
    <t xml:space="preserve">390	</t>
  </si>
  <si>
    <t xml:space="preserve">391	</t>
  </si>
  <si>
    <t xml:space="preserve">392	</t>
  </si>
  <si>
    <t xml:space="preserve">393	</t>
  </si>
  <si>
    <t xml:space="preserve">394	</t>
  </si>
  <si>
    <t xml:space="preserve">395	</t>
  </si>
  <si>
    <t xml:space="preserve">396	</t>
  </si>
  <si>
    <t xml:space="preserve">397	</t>
  </si>
  <si>
    <t>6533.TW</t>
  </si>
  <si>
    <t>晶心科</t>
  </si>
  <si>
    <t xml:space="preserve">398	</t>
  </si>
  <si>
    <t xml:space="preserve">399	</t>
  </si>
  <si>
    <t xml:space="preserve">400	</t>
  </si>
  <si>
    <t>6568.TW</t>
  </si>
  <si>
    <t>宏觀</t>
  </si>
  <si>
    <t xml:space="preserve">401	</t>
  </si>
  <si>
    <t xml:space="preserve">402	</t>
  </si>
  <si>
    <t xml:space="preserve">403	</t>
  </si>
  <si>
    <t xml:space="preserve">404	</t>
  </si>
  <si>
    <t xml:space="preserve">405	</t>
  </si>
  <si>
    <t xml:space="preserve">406	</t>
  </si>
  <si>
    <t xml:space="preserve">407	</t>
  </si>
  <si>
    <t xml:space="preserve">408	</t>
  </si>
  <si>
    <t xml:space="preserve">409	</t>
  </si>
  <si>
    <t xml:space="preserve">410	</t>
  </si>
  <si>
    <t xml:space="preserve">411	</t>
  </si>
  <si>
    <t xml:space="preserve">412	</t>
  </si>
  <si>
    <t xml:space="preserve">413	</t>
  </si>
  <si>
    <t>8016.TW</t>
  </si>
  <si>
    <t xml:space="preserve">414	</t>
  </si>
  <si>
    <t xml:space="preserve">415	</t>
  </si>
  <si>
    <t xml:space="preserve">416	</t>
  </si>
  <si>
    <t xml:space="preserve">417	</t>
  </si>
  <si>
    <t xml:space="preserve">418	</t>
  </si>
  <si>
    <t xml:space="preserve">419	</t>
  </si>
  <si>
    <t xml:space="preserve">420	</t>
  </si>
  <si>
    <t xml:space="preserve">421	</t>
  </si>
  <si>
    <t xml:space="preserve">422	</t>
  </si>
  <si>
    <t xml:space="preserve">423	</t>
  </si>
  <si>
    <t xml:space="preserve">424	</t>
  </si>
  <si>
    <t xml:space="preserve">425	</t>
  </si>
  <si>
    <t xml:space="preserve">426	</t>
  </si>
  <si>
    <t xml:space="preserve">427	</t>
  </si>
  <si>
    <t xml:space="preserve">428	</t>
  </si>
  <si>
    <t xml:space="preserve">429	</t>
  </si>
  <si>
    <t xml:space="preserve">430	</t>
  </si>
  <si>
    <t xml:space="preserve">431	</t>
  </si>
  <si>
    <t xml:space="preserve">432	</t>
  </si>
  <si>
    <t xml:space="preserve">433	</t>
  </si>
  <si>
    <t xml:space="preserve">434	</t>
  </si>
  <si>
    <t xml:space="preserve">435	</t>
  </si>
  <si>
    <t xml:space="preserve">436	</t>
  </si>
  <si>
    <t xml:space="preserve">437	</t>
  </si>
  <si>
    <t xml:space="preserve">438	</t>
  </si>
  <si>
    <t xml:space="preserve">439	</t>
  </si>
  <si>
    <t xml:space="preserve">440	</t>
  </si>
  <si>
    <t>8299.TW</t>
  </si>
  <si>
    <t xml:space="preserve">441	</t>
  </si>
  <si>
    <t xml:space="preserve">442	</t>
  </si>
  <si>
    <t xml:space="preserve">443	</t>
  </si>
  <si>
    <t xml:space="preserve">444	</t>
  </si>
  <si>
    <t xml:space="preserve">445	</t>
  </si>
  <si>
    <t xml:space="preserve">446	</t>
  </si>
  <si>
    <t xml:space="preserve">447	</t>
  </si>
  <si>
    <t xml:space="preserve">448	</t>
  </si>
  <si>
    <t>8421.TW</t>
  </si>
  <si>
    <t>旭源</t>
  </si>
  <si>
    <t>8473.TW</t>
  </si>
  <si>
    <t>山林水</t>
  </si>
  <si>
    <t>信錦</t>
  </si>
  <si>
    <t>矽統</t>
  </si>
  <si>
    <t>1444.TW</t>
  </si>
  <si>
    <t>力麗</t>
  </si>
  <si>
    <t>1582.TW</t>
  </si>
  <si>
    <t>1605.TW</t>
  </si>
  <si>
    <t>華新</t>
  </si>
  <si>
    <t>2340.TW</t>
  </si>
  <si>
    <t>光磊</t>
  </si>
  <si>
    <t>2363.TW</t>
  </si>
  <si>
    <t>2637.TW</t>
  </si>
  <si>
    <t>慧洋-KY</t>
  </si>
  <si>
    <t>3051.TW</t>
  </si>
  <si>
    <t>力特</t>
  </si>
  <si>
    <t>3095.TW</t>
  </si>
  <si>
    <t>及成</t>
  </si>
  <si>
    <t>4746.TW</t>
  </si>
  <si>
    <t>台耀</t>
  </si>
  <si>
    <t>6113.TW</t>
  </si>
  <si>
    <t>亞矽</t>
  </si>
  <si>
    <t>6151.TW</t>
  </si>
  <si>
    <t>晉倫</t>
  </si>
  <si>
    <t>6609.TW</t>
  </si>
  <si>
    <t>瀧澤科</t>
  </si>
  <si>
    <t>金麗科</t>
  </si>
  <si>
    <t>鈦昇</t>
  </si>
  <si>
    <t>健椿</t>
  </si>
  <si>
    <t>1457.TW</t>
  </si>
  <si>
    <t>宜進</t>
  </si>
  <si>
    <t>1708.TW</t>
  </si>
  <si>
    <t>東鹼</t>
  </si>
  <si>
    <t>2395.TW</t>
  </si>
  <si>
    <t>研華</t>
  </si>
  <si>
    <t>2641.TW</t>
  </si>
  <si>
    <t>正德</t>
  </si>
  <si>
    <t>3257.TW</t>
  </si>
  <si>
    <t>虹冠電</t>
  </si>
  <si>
    <t>3312.TW</t>
  </si>
  <si>
    <t>弘憶股</t>
  </si>
  <si>
    <t>3526.TW</t>
  </si>
  <si>
    <t>凡甲</t>
  </si>
  <si>
    <t>牧德</t>
  </si>
  <si>
    <t>3630.TW</t>
  </si>
  <si>
    <t>新鉅科</t>
  </si>
  <si>
    <t>3646.TW</t>
  </si>
  <si>
    <t>艾恩特</t>
  </si>
  <si>
    <t>3680.TW</t>
  </si>
  <si>
    <t>家登</t>
  </si>
  <si>
    <t>4503.TW</t>
  </si>
  <si>
    <t>金雨</t>
  </si>
  <si>
    <t>6239.TW</t>
  </si>
  <si>
    <t>力成</t>
  </si>
  <si>
    <t>6251.TW</t>
  </si>
  <si>
    <t>定穎</t>
  </si>
  <si>
    <t>6257.TW</t>
  </si>
  <si>
    <t>6589.TW</t>
  </si>
  <si>
    <t>台康生技</t>
  </si>
  <si>
    <t>8418.TW</t>
  </si>
  <si>
    <t>捷必勝-KY</t>
  </si>
  <si>
    <t>8940.TW</t>
  </si>
  <si>
    <t>新天地</t>
  </si>
  <si>
    <t>森鉅</t>
  </si>
  <si>
    <t>藥華藥</t>
  </si>
  <si>
    <t>豪展</t>
  </si>
  <si>
    <t>金利</t>
  </si>
  <si>
    <t>明泰</t>
  </si>
  <si>
    <t>1235.TW</t>
  </si>
  <si>
    <t>興泰</t>
  </si>
  <si>
    <t>1303.TW</t>
  </si>
  <si>
    <t>南亞</t>
  </si>
  <si>
    <t>1304.TW</t>
  </si>
  <si>
    <t>台聚</t>
  </si>
  <si>
    <t>1312.TW</t>
  </si>
  <si>
    <t>國喬</t>
  </si>
  <si>
    <t>1473.TW</t>
  </si>
  <si>
    <t>台南</t>
  </si>
  <si>
    <t>1512.TW</t>
  </si>
  <si>
    <t>瑞利</t>
  </si>
  <si>
    <t>1513.TW</t>
  </si>
  <si>
    <t>中興電</t>
  </si>
  <si>
    <t>1589.TW</t>
  </si>
  <si>
    <t>永冠-KY</t>
  </si>
  <si>
    <t>1615.TW</t>
  </si>
  <si>
    <t>大山</t>
  </si>
  <si>
    <t>1799.TW</t>
  </si>
  <si>
    <t>易威</t>
  </si>
  <si>
    <t>2069.TW</t>
  </si>
  <si>
    <t>運錩</t>
  </si>
  <si>
    <t>2102.TW</t>
  </si>
  <si>
    <t>泰豐</t>
  </si>
  <si>
    <t>2342.TW</t>
  </si>
  <si>
    <t>茂矽</t>
  </si>
  <si>
    <t>2344.TW</t>
  </si>
  <si>
    <t>華邦電</t>
  </si>
  <si>
    <t>2356.TW</t>
  </si>
  <si>
    <t>英業達</t>
  </si>
  <si>
    <t>2364.TW</t>
  </si>
  <si>
    <t>倫飛</t>
  </si>
  <si>
    <t>2406.TW</t>
  </si>
  <si>
    <t>國碩</t>
  </si>
  <si>
    <t>2514.TW</t>
  </si>
  <si>
    <t>龍邦</t>
  </si>
  <si>
    <t>2535.TW</t>
  </si>
  <si>
    <t>達欣工</t>
  </si>
  <si>
    <t>2543.TW</t>
  </si>
  <si>
    <t>皇昌</t>
  </si>
  <si>
    <t>2601.TW</t>
  </si>
  <si>
    <t>益航</t>
  </si>
  <si>
    <t>2603.TW</t>
  </si>
  <si>
    <t>長榮</t>
  </si>
  <si>
    <t>2607.TW</t>
  </si>
  <si>
    <t>榮運</t>
  </si>
  <si>
    <t>2726.TW</t>
  </si>
  <si>
    <t>雅茗-KY</t>
  </si>
  <si>
    <t>2745.TW</t>
  </si>
  <si>
    <t>五福</t>
  </si>
  <si>
    <t>2832.TW</t>
  </si>
  <si>
    <t>台產</t>
  </si>
  <si>
    <t>2867.TW</t>
  </si>
  <si>
    <t>三商壽</t>
  </si>
  <si>
    <t>2881.TW</t>
  </si>
  <si>
    <t>富邦金</t>
  </si>
  <si>
    <t>2889.TW</t>
  </si>
  <si>
    <t>國票金</t>
  </si>
  <si>
    <t>2928.TW</t>
  </si>
  <si>
    <t>紅馬-KY</t>
  </si>
  <si>
    <t>3015.TW</t>
  </si>
  <si>
    <t>全漢</t>
  </si>
  <si>
    <t>3046.TW</t>
  </si>
  <si>
    <t>建碁</t>
  </si>
  <si>
    <t>3056.TW</t>
  </si>
  <si>
    <t>總太</t>
  </si>
  <si>
    <t>3265.TW</t>
  </si>
  <si>
    <t>台星科</t>
  </si>
  <si>
    <t>3288.TW</t>
  </si>
  <si>
    <t>點晶</t>
  </si>
  <si>
    <t>3313.TW</t>
  </si>
  <si>
    <t>斐成</t>
  </si>
  <si>
    <t>3322.TW</t>
  </si>
  <si>
    <t>建舜電</t>
  </si>
  <si>
    <t>3466.TW</t>
  </si>
  <si>
    <t>致振</t>
  </si>
  <si>
    <t>3498.TW</t>
  </si>
  <si>
    <t>陽程</t>
  </si>
  <si>
    <t>3511.TW</t>
  </si>
  <si>
    <t>矽瑪</t>
  </si>
  <si>
    <t>3536.TW</t>
  </si>
  <si>
    <t>誠創</t>
  </si>
  <si>
    <t>3541.TW</t>
  </si>
  <si>
    <t>西柏</t>
  </si>
  <si>
    <t>3583.TW</t>
  </si>
  <si>
    <t>辛耘</t>
  </si>
  <si>
    <t>3596.TW</t>
  </si>
  <si>
    <t>智易</t>
  </si>
  <si>
    <t>3694.TW</t>
  </si>
  <si>
    <t>海華</t>
  </si>
  <si>
    <t>3701.TW</t>
  </si>
  <si>
    <t>大眾控</t>
  </si>
  <si>
    <t>3707.TW</t>
  </si>
  <si>
    <t>漢磊</t>
  </si>
  <si>
    <t>3708.TW</t>
  </si>
  <si>
    <t>4129.TW</t>
  </si>
  <si>
    <t>聯合</t>
  </si>
  <si>
    <t>4152.TW</t>
  </si>
  <si>
    <t>台微體</t>
  </si>
  <si>
    <t>4154.TW</t>
  </si>
  <si>
    <t>康樂-KY</t>
  </si>
  <si>
    <t>4167.TW</t>
  </si>
  <si>
    <t>4190.TW</t>
  </si>
  <si>
    <t>佐登-KY</t>
  </si>
  <si>
    <t>4192.TW</t>
  </si>
  <si>
    <t>杏國</t>
  </si>
  <si>
    <t>4414.TW</t>
  </si>
  <si>
    <t>如興</t>
  </si>
  <si>
    <t>4429.TW</t>
  </si>
  <si>
    <t>聚紡</t>
  </si>
  <si>
    <t>4433.TW</t>
  </si>
  <si>
    <t>興采</t>
  </si>
  <si>
    <t>4526.TW</t>
  </si>
  <si>
    <t>東台</t>
  </si>
  <si>
    <t>4532.TW</t>
  </si>
  <si>
    <t>瑞智</t>
  </si>
  <si>
    <t>4535.TW</t>
  </si>
  <si>
    <t>至興</t>
  </si>
  <si>
    <t>4551.TW</t>
  </si>
  <si>
    <t>智伸科</t>
  </si>
  <si>
    <t>4556.TW</t>
  </si>
  <si>
    <t>旭然</t>
  </si>
  <si>
    <t>4609.TW</t>
  </si>
  <si>
    <t>唐鋒</t>
  </si>
  <si>
    <t>4720.TW</t>
  </si>
  <si>
    <t>德淵</t>
  </si>
  <si>
    <t>4739.TW</t>
  </si>
  <si>
    <t>康普</t>
  </si>
  <si>
    <t>4764.TW</t>
  </si>
  <si>
    <t>雙鍵</t>
  </si>
  <si>
    <t>4804.TW</t>
  </si>
  <si>
    <t>大略-KY</t>
  </si>
  <si>
    <t>4989.TW</t>
  </si>
  <si>
    <t>榮科</t>
  </si>
  <si>
    <t>4991.TW</t>
  </si>
  <si>
    <t>環宇-KY</t>
  </si>
  <si>
    <t>5220.TW</t>
  </si>
  <si>
    <t>萬達光電</t>
  </si>
  <si>
    <t>5306.TW</t>
  </si>
  <si>
    <t>桂盟</t>
  </si>
  <si>
    <t>5383.TW</t>
  </si>
  <si>
    <t>5438.TW</t>
  </si>
  <si>
    <t>東友</t>
  </si>
  <si>
    <t>5534.TW</t>
  </si>
  <si>
    <t>長虹</t>
  </si>
  <si>
    <t>6152.TW</t>
  </si>
  <si>
    <t>百一</t>
  </si>
  <si>
    <t>6161.TW</t>
  </si>
  <si>
    <t>捷波</t>
  </si>
  <si>
    <t>6163.TW</t>
  </si>
  <si>
    <t>華電網</t>
  </si>
  <si>
    <t>6164.TW</t>
  </si>
  <si>
    <t>華興</t>
  </si>
  <si>
    <t>6166.TW</t>
  </si>
  <si>
    <t>凌華</t>
  </si>
  <si>
    <t>6190.TW</t>
  </si>
  <si>
    <t>萬泰科</t>
  </si>
  <si>
    <t>6206.TW</t>
  </si>
  <si>
    <t>飛捷</t>
  </si>
  <si>
    <t>6222.TW</t>
  </si>
  <si>
    <t>上揚</t>
  </si>
  <si>
    <t>6241.TW</t>
  </si>
  <si>
    <t>易通展</t>
  </si>
  <si>
    <t>6446.TW</t>
  </si>
  <si>
    <t>6461.TW</t>
  </si>
  <si>
    <t>益得</t>
  </si>
  <si>
    <t>6570.TW</t>
  </si>
  <si>
    <t>維田</t>
  </si>
  <si>
    <t>6649.TW</t>
  </si>
  <si>
    <t>台生材</t>
  </si>
  <si>
    <t>6706.TW</t>
  </si>
  <si>
    <t>惠特</t>
  </si>
  <si>
    <t>8027.TW</t>
  </si>
  <si>
    <t>8039.TW</t>
  </si>
  <si>
    <t>台虹</t>
  </si>
  <si>
    <t>8083.TW</t>
  </si>
  <si>
    <t>瑞穎</t>
  </si>
  <si>
    <t xml:space="preserve">449	</t>
  </si>
  <si>
    <t>8121.TW</t>
  </si>
  <si>
    <t>越峰</t>
  </si>
  <si>
    <t xml:space="preserve">450	</t>
  </si>
  <si>
    <t xml:space="preserve">451	</t>
  </si>
  <si>
    <t xml:space="preserve">452	</t>
  </si>
  <si>
    <t xml:space="preserve">453	</t>
  </si>
  <si>
    <t>8201.TW</t>
  </si>
  <si>
    <t>無敵</t>
  </si>
  <si>
    <t xml:space="preserve">454	</t>
  </si>
  <si>
    <t xml:space="preserve">455	</t>
  </si>
  <si>
    <t xml:space="preserve">456	</t>
  </si>
  <si>
    <t xml:space="preserve">457	</t>
  </si>
  <si>
    <t xml:space="preserve">458	</t>
  </si>
  <si>
    <t>8354.TW</t>
  </si>
  <si>
    <t>冠好</t>
  </si>
  <si>
    <t xml:space="preserve">459	</t>
  </si>
  <si>
    <t xml:space="preserve">460	</t>
  </si>
  <si>
    <t xml:space="preserve">461	</t>
  </si>
  <si>
    <t>8401.TW</t>
  </si>
  <si>
    <t>白紗科</t>
  </si>
  <si>
    <t>8410.TW</t>
  </si>
  <si>
    <t>森田</t>
  </si>
  <si>
    <t>8478.TW</t>
  </si>
  <si>
    <t>東哥遊艇</t>
  </si>
  <si>
    <t>8481.TW</t>
  </si>
  <si>
    <t>政伸</t>
  </si>
  <si>
    <t>8926.TW</t>
  </si>
  <si>
    <t>台汽電</t>
  </si>
  <si>
    <t>8937.TW</t>
  </si>
  <si>
    <t>合騏</t>
  </si>
  <si>
    <t>9910.TW</t>
  </si>
  <si>
    <t>豐泰</t>
  </si>
  <si>
    <t>9927.TW</t>
  </si>
  <si>
    <t>泰銘</t>
  </si>
  <si>
    <t>天揚</t>
  </si>
  <si>
    <t>三豐</t>
  </si>
  <si>
    <t>皇龍</t>
  </si>
  <si>
    <t>泰博</t>
  </si>
  <si>
    <t>大銀微系統</t>
  </si>
  <si>
    <t>健喬</t>
  </si>
  <si>
    <t>聰泰</t>
  </si>
  <si>
    <t>元炬</t>
  </si>
  <si>
    <t>致茂</t>
  </si>
  <si>
    <t>瑞軒</t>
  </si>
  <si>
    <t>富驊</t>
  </si>
  <si>
    <t>1587.TW</t>
  </si>
  <si>
    <t>吉茂</t>
  </si>
  <si>
    <t>3512.TW</t>
  </si>
  <si>
    <t>4968.TW</t>
  </si>
  <si>
    <t>5706.TW</t>
  </si>
  <si>
    <t>鳳凰</t>
  </si>
  <si>
    <t>6558.TW</t>
  </si>
  <si>
    <t>興能高</t>
  </si>
  <si>
    <t>8444.TW</t>
  </si>
  <si>
    <t>綠河-KY</t>
  </si>
  <si>
    <t>1305.TW</t>
  </si>
  <si>
    <t>華夏</t>
  </si>
  <si>
    <t>1308.TW</t>
  </si>
  <si>
    <t>亞聚</t>
  </si>
  <si>
    <t>1323.TW</t>
  </si>
  <si>
    <t>永裕</t>
  </si>
  <si>
    <t>1435.TW</t>
  </si>
  <si>
    <t>中福</t>
  </si>
  <si>
    <t>1439.TW</t>
  </si>
  <si>
    <t>中和</t>
  </si>
  <si>
    <t>1731.TW</t>
  </si>
  <si>
    <t>美吾華</t>
  </si>
  <si>
    <t>1773.TW</t>
  </si>
  <si>
    <t>勝一</t>
  </si>
  <si>
    <t>2301.TW</t>
  </si>
  <si>
    <t>光寶科</t>
  </si>
  <si>
    <t>2360.TW</t>
  </si>
  <si>
    <t>2374.TW</t>
  </si>
  <si>
    <t>佳能</t>
  </si>
  <si>
    <t>2426.TW</t>
  </si>
  <si>
    <t>鼎元</t>
  </si>
  <si>
    <t>2489.TW</t>
  </si>
  <si>
    <t>2739.TW</t>
  </si>
  <si>
    <t>寒舍</t>
  </si>
  <si>
    <t>2740.TW</t>
  </si>
  <si>
    <t>天蔥</t>
  </si>
  <si>
    <t>2838.TW</t>
  </si>
  <si>
    <t>聯邦銀</t>
  </si>
  <si>
    <t>3083.TW</t>
  </si>
  <si>
    <t>網龍</t>
  </si>
  <si>
    <t>3380.TW</t>
  </si>
  <si>
    <t>3444.TW</t>
  </si>
  <si>
    <t>利機</t>
  </si>
  <si>
    <t>3454.TW</t>
  </si>
  <si>
    <t>晶睿</t>
  </si>
  <si>
    <t>3706.TW</t>
  </si>
  <si>
    <t>神達</t>
  </si>
  <si>
    <t>4114.TW</t>
  </si>
  <si>
    <t>4123.TW</t>
  </si>
  <si>
    <t>晟德</t>
  </si>
  <si>
    <t>松瑞藥</t>
  </si>
  <si>
    <t>4538.TW</t>
  </si>
  <si>
    <t>大詠城</t>
  </si>
  <si>
    <t>4576.TW</t>
  </si>
  <si>
    <t>4581.TW</t>
  </si>
  <si>
    <t>光隆精密-KY</t>
  </si>
  <si>
    <t>4736.TW</t>
  </si>
  <si>
    <t>合一</t>
  </si>
  <si>
    <t>4745.TW</t>
  </si>
  <si>
    <t>合富-KY</t>
  </si>
  <si>
    <t>4967.TW</t>
  </si>
  <si>
    <t>十銓</t>
  </si>
  <si>
    <t>5386.TW</t>
  </si>
  <si>
    <t>青雲</t>
  </si>
  <si>
    <t>5465.TW</t>
  </si>
  <si>
    <t>5474.TW</t>
  </si>
  <si>
    <t>5508.TW</t>
  </si>
  <si>
    <t>永信建</t>
  </si>
  <si>
    <t>5514.TW</t>
  </si>
  <si>
    <t>6523.TW</t>
  </si>
  <si>
    <t>達爾膚</t>
  </si>
  <si>
    <t>6680.TW</t>
  </si>
  <si>
    <t>鑫創電子</t>
  </si>
  <si>
    <t>8091.TW</t>
  </si>
  <si>
    <t>翔名</t>
  </si>
  <si>
    <t>8367.TW</t>
  </si>
  <si>
    <t>建新國際</t>
  </si>
  <si>
    <t>8462.TW</t>
  </si>
  <si>
    <t>柏文</t>
  </si>
  <si>
    <t>8489.TW</t>
  </si>
  <si>
    <t>三貝德</t>
  </si>
  <si>
    <t>雍智科技</t>
  </si>
  <si>
    <t>安碁資訊</t>
  </si>
  <si>
    <t>晶相光</t>
  </si>
  <si>
    <t>持股增加%(勿刪)</t>
    <phoneticPr fontId="1" type="noConversion"/>
  </si>
  <si>
    <t>圓展</t>
  </si>
  <si>
    <t>立衛</t>
  </si>
  <si>
    <t>中茂</t>
  </si>
  <si>
    <t>欣普羅</t>
  </si>
  <si>
    <t>茂林-KY</t>
  </si>
  <si>
    <t>松翰</t>
  </si>
  <si>
    <t>國巨</t>
  </si>
  <si>
    <t>達輝-KY</t>
  </si>
  <si>
    <t>迅得</t>
  </si>
  <si>
    <t>盛群</t>
  </si>
  <si>
    <t>系統電</t>
  </si>
  <si>
    <t>全坤建</t>
  </si>
  <si>
    <t>亞弘電</t>
  </si>
  <si>
    <t>信音</t>
  </si>
  <si>
    <t>特力</t>
  </si>
  <si>
    <t>1225.TW</t>
  </si>
  <si>
    <t>福懋油</t>
  </si>
  <si>
    <t>1229.TW</t>
  </si>
  <si>
    <t>聯華</t>
  </si>
  <si>
    <t>1231.TW</t>
  </si>
  <si>
    <t>聯華食</t>
  </si>
  <si>
    <t>1324.TW</t>
  </si>
  <si>
    <t>地球</t>
  </si>
  <si>
    <t>1413.TW</t>
  </si>
  <si>
    <t>宏洲</t>
  </si>
  <si>
    <t>1447.TW</t>
  </si>
  <si>
    <t>力鵬</t>
  </si>
  <si>
    <t>1504.TW</t>
  </si>
  <si>
    <t>東元</t>
  </si>
  <si>
    <t>1777.TW</t>
  </si>
  <si>
    <t>生泰</t>
  </si>
  <si>
    <t>1786.TW</t>
  </si>
  <si>
    <t>科妍</t>
  </si>
  <si>
    <t>2539.TW</t>
  </si>
  <si>
    <t>櫻花建</t>
  </si>
  <si>
    <t>2880.TW</t>
  </si>
  <si>
    <t>華南金</t>
  </si>
  <si>
    <t>2892.TW</t>
  </si>
  <si>
    <t>第一金</t>
  </si>
  <si>
    <t>2905.TW</t>
  </si>
  <si>
    <t>三商</t>
  </si>
  <si>
    <t>2908.TW</t>
  </si>
  <si>
    <t>3031.TW</t>
  </si>
  <si>
    <t>佰鴻</t>
  </si>
  <si>
    <t>3059.TW</t>
  </si>
  <si>
    <t>華晶科</t>
  </si>
  <si>
    <t>聯亞</t>
  </si>
  <si>
    <t>3229.TW</t>
  </si>
  <si>
    <t>晟鈦</t>
  </si>
  <si>
    <t>3252.TW</t>
  </si>
  <si>
    <t>海灣</t>
  </si>
  <si>
    <t>3537.TW</t>
  </si>
  <si>
    <t>堡達</t>
  </si>
  <si>
    <t>3543.TW</t>
  </si>
  <si>
    <t>州巧</t>
  </si>
  <si>
    <t>3546.TW</t>
  </si>
  <si>
    <t>宇峻</t>
  </si>
  <si>
    <t>3663.TW</t>
  </si>
  <si>
    <t>鑫科</t>
  </si>
  <si>
    <t>4130.TW</t>
  </si>
  <si>
    <t>健亞</t>
  </si>
  <si>
    <t>4155.TW</t>
  </si>
  <si>
    <t>訊映</t>
  </si>
  <si>
    <t>4163.TW</t>
  </si>
  <si>
    <t>鐿鈦</t>
  </si>
  <si>
    <t>4198.TW</t>
  </si>
  <si>
    <t>欣大健康</t>
  </si>
  <si>
    <t>4550.TW</t>
  </si>
  <si>
    <t>長佳</t>
  </si>
  <si>
    <t>4754.TW</t>
  </si>
  <si>
    <t>國碳科</t>
  </si>
  <si>
    <t>4933.TW</t>
  </si>
  <si>
    <t>友輝</t>
  </si>
  <si>
    <t>4943.TW</t>
  </si>
  <si>
    <t>康控-KY</t>
  </si>
  <si>
    <t>5309.TW</t>
  </si>
  <si>
    <t>5345.TW</t>
  </si>
  <si>
    <t>5355.TW</t>
  </si>
  <si>
    <t>佳總</t>
  </si>
  <si>
    <t>5392.TW</t>
  </si>
  <si>
    <t>應華</t>
  </si>
  <si>
    <t>桓鼎-KY</t>
  </si>
  <si>
    <t>5607.TW</t>
  </si>
  <si>
    <t>遠雄港</t>
  </si>
  <si>
    <t>5820.TW</t>
  </si>
  <si>
    <t>日盛金</t>
  </si>
  <si>
    <t>6125.TW</t>
  </si>
  <si>
    <t>廣運</t>
  </si>
  <si>
    <t>6126.TW</t>
  </si>
  <si>
    <t>6153.TW</t>
  </si>
  <si>
    <t>嘉聯益</t>
  </si>
  <si>
    <t>6177.TW</t>
  </si>
  <si>
    <t>達麗</t>
  </si>
  <si>
    <t>6186.TW</t>
  </si>
  <si>
    <t>新潤</t>
  </si>
  <si>
    <t>6191.TW</t>
  </si>
  <si>
    <t>精成科</t>
  </si>
  <si>
    <t>6201.TW</t>
  </si>
  <si>
    <t>6285.TW</t>
  </si>
  <si>
    <t>啟碁</t>
  </si>
  <si>
    <t>6289.TW</t>
  </si>
  <si>
    <t>華上</t>
  </si>
  <si>
    <t>6438.TW</t>
  </si>
  <si>
    <t>6569.TW</t>
  </si>
  <si>
    <t>醫揚</t>
  </si>
  <si>
    <t>6690.TW</t>
  </si>
  <si>
    <t>6698.TW</t>
  </si>
  <si>
    <t>旭暉應材</t>
  </si>
  <si>
    <t>7402.TW</t>
  </si>
  <si>
    <t>邑錡</t>
  </si>
  <si>
    <t>8059.TW</t>
  </si>
  <si>
    <t>凱碩</t>
  </si>
  <si>
    <t>8070.TW</t>
  </si>
  <si>
    <t>長華*</t>
  </si>
  <si>
    <t>8076.TW</t>
  </si>
  <si>
    <t>伍豐</t>
  </si>
  <si>
    <t>8403.TW</t>
  </si>
  <si>
    <t>盛弘</t>
  </si>
  <si>
    <t>8406.TW</t>
  </si>
  <si>
    <t>金可-KY</t>
  </si>
  <si>
    <t>9925.TW</t>
  </si>
  <si>
    <t>新保</t>
  </si>
  <si>
    <t>9941.TW</t>
  </si>
  <si>
    <t>裕融</t>
  </si>
  <si>
    <t>9945.TW</t>
  </si>
  <si>
    <t>潤泰新</t>
  </si>
  <si>
    <t>捷泰</t>
  </si>
  <si>
    <t>凌泰</t>
  </si>
  <si>
    <t>勤崴國際</t>
  </si>
  <si>
    <t>系微</t>
  </si>
  <si>
    <t>申豐</t>
  </si>
  <si>
    <t>鈞興-KY</t>
  </si>
  <si>
    <t>必應</t>
  </si>
  <si>
    <t>億泰</t>
  </si>
  <si>
    <t>京鼎</t>
  </si>
  <si>
    <t>豆府</t>
  </si>
  <si>
    <t>聯電</t>
  </si>
  <si>
    <t>大樹</t>
  </si>
  <si>
    <t>力致</t>
  </si>
  <si>
    <t>立凱-KY</t>
  </si>
  <si>
    <t>雙喜</t>
  </si>
  <si>
    <t>鑫龍騰</t>
  </si>
  <si>
    <t>星通</t>
  </si>
  <si>
    <t>1210.TW</t>
  </si>
  <si>
    <t>大成</t>
  </si>
  <si>
    <t>1216.TW</t>
  </si>
  <si>
    <t>統一</t>
  </si>
  <si>
    <t>1240.TW</t>
  </si>
  <si>
    <t>茂生農經</t>
  </si>
  <si>
    <t>1451.TW</t>
  </si>
  <si>
    <t>年興</t>
  </si>
  <si>
    <t>1514.TW</t>
  </si>
  <si>
    <t>亞力</t>
  </si>
  <si>
    <t>1599.TW</t>
  </si>
  <si>
    <t>宏佳騰</t>
  </si>
  <si>
    <t>1616.TW</t>
  </si>
  <si>
    <t>2106.TW</t>
  </si>
  <si>
    <t>建大</t>
  </si>
  <si>
    <t>2303.TW</t>
  </si>
  <si>
    <t>2324.TW</t>
  </si>
  <si>
    <t>仁寶</t>
  </si>
  <si>
    <t>2423.TW</t>
  </si>
  <si>
    <t>固緯</t>
  </si>
  <si>
    <t>2509.TW</t>
  </si>
  <si>
    <t>2613.TW</t>
  </si>
  <si>
    <t>中櫃</t>
  </si>
  <si>
    <t>2640.TW</t>
  </si>
  <si>
    <t>大車隊</t>
  </si>
  <si>
    <t>2718.TW</t>
  </si>
  <si>
    <t>晶悅</t>
  </si>
  <si>
    <t>2748.TW</t>
  </si>
  <si>
    <t>雲品</t>
  </si>
  <si>
    <t>2752.TW</t>
  </si>
  <si>
    <t>2816.TW</t>
  </si>
  <si>
    <t>旺旺保</t>
  </si>
  <si>
    <t>2845.TW</t>
  </si>
  <si>
    <t>遠東銀</t>
  </si>
  <si>
    <t>3018.TW</t>
  </si>
  <si>
    <t>同開</t>
  </si>
  <si>
    <t>3090.TW</t>
  </si>
  <si>
    <t>日電貿</t>
  </si>
  <si>
    <t>3092.TW</t>
  </si>
  <si>
    <t>鴻碩</t>
  </si>
  <si>
    <t>3213.TW</t>
  </si>
  <si>
    <t>茂訊</t>
  </si>
  <si>
    <t>3217.TW</t>
  </si>
  <si>
    <t>優群</t>
  </si>
  <si>
    <t>3413.TW</t>
  </si>
  <si>
    <t>3483.TW</t>
  </si>
  <si>
    <t>3548.TW</t>
  </si>
  <si>
    <t>兆利</t>
  </si>
  <si>
    <t>3631.TW</t>
  </si>
  <si>
    <t>晟楠</t>
  </si>
  <si>
    <t>4571.TW</t>
  </si>
  <si>
    <t>4707.TW</t>
  </si>
  <si>
    <t>磐亞</t>
  </si>
  <si>
    <t>4714.TW</t>
  </si>
  <si>
    <t>永捷</t>
  </si>
  <si>
    <t>4716.TW</t>
  </si>
  <si>
    <t>大立</t>
  </si>
  <si>
    <t>5278.TW</t>
  </si>
  <si>
    <t>尚凡</t>
  </si>
  <si>
    <t>5287.TW</t>
  </si>
  <si>
    <t>數字</t>
  </si>
  <si>
    <t>5460.TW</t>
  </si>
  <si>
    <t>同協</t>
  </si>
  <si>
    <t>5498.TW</t>
  </si>
  <si>
    <t>凱崴</t>
  </si>
  <si>
    <t>5525.TW</t>
  </si>
  <si>
    <t>順天</t>
  </si>
  <si>
    <t>6122.TW</t>
  </si>
  <si>
    <t>擎邦</t>
  </si>
  <si>
    <t>6202.TW</t>
  </si>
  <si>
    <t>6231.TW</t>
  </si>
  <si>
    <t>6234.TW</t>
  </si>
  <si>
    <t>高僑</t>
  </si>
  <si>
    <t>6235.TW</t>
  </si>
  <si>
    <t>華孚</t>
  </si>
  <si>
    <t>6409.TW</t>
  </si>
  <si>
    <t>旭隼</t>
  </si>
  <si>
    <t>6414.TW</t>
  </si>
  <si>
    <t>樺漢</t>
  </si>
  <si>
    <t>6469.TW</t>
  </si>
  <si>
    <t>6516.TW</t>
  </si>
  <si>
    <t>6538.TW</t>
  </si>
  <si>
    <t>倉和</t>
  </si>
  <si>
    <t>6560.TW</t>
  </si>
  <si>
    <t>6625.TW</t>
  </si>
  <si>
    <t>6667.TW</t>
  </si>
  <si>
    <t>信紘科</t>
  </si>
  <si>
    <t>8038.TW</t>
  </si>
  <si>
    <t>長園科</t>
  </si>
  <si>
    <t>8074.TW</t>
  </si>
  <si>
    <t>鉅橡</t>
  </si>
  <si>
    <t>8109.TW</t>
  </si>
  <si>
    <t>博大</t>
  </si>
  <si>
    <t>8183.TW</t>
  </si>
  <si>
    <t>精星</t>
  </si>
  <si>
    <t>8284.TW</t>
  </si>
  <si>
    <t>三竹</t>
  </si>
  <si>
    <t>8383.TW</t>
  </si>
  <si>
    <t>千附</t>
  </si>
  <si>
    <t>8442.TW</t>
  </si>
  <si>
    <t>威宏-KY</t>
  </si>
  <si>
    <t>8446.TW</t>
  </si>
  <si>
    <t>華研</t>
  </si>
  <si>
    <t>8933.TW</t>
  </si>
  <si>
    <t>愛地雅</t>
  </si>
  <si>
    <t>8938.TW</t>
  </si>
  <si>
    <t>明安</t>
  </si>
  <si>
    <t>廣錠</t>
  </si>
  <si>
    <t>易發</t>
  </si>
  <si>
    <t>岱宇</t>
  </si>
  <si>
    <t>潤隆</t>
  </si>
  <si>
    <t>動力-KY</t>
  </si>
  <si>
    <t>光耀</t>
  </si>
  <si>
    <t>橋椿</t>
  </si>
  <si>
    <t>世豐</t>
  </si>
  <si>
    <t>晶宏</t>
  </si>
  <si>
    <t>太極</t>
  </si>
  <si>
    <t>同欣電</t>
  </si>
  <si>
    <t>譜瑞-KY</t>
  </si>
  <si>
    <t>晶碩</t>
  </si>
  <si>
    <t>晶豪科</t>
  </si>
  <si>
    <t>鈺太</t>
  </si>
  <si>
    <t>南帝</t>
  </si>
  <si>
    <t>三陽工業</t>
  </si>
  <si>
    <t>老爺知</t>
  </si>
  <si>
    <t>義隆</t>
  </si>
  <si>
    <t>遠雄</t>
  </si>
  <si>
    <t>微端</t>
  </si>
  <si>
    <t>建國</t>
  </si>
  <si>
    <t>華票</t>
  </si>
  <si>
    <t>信邦</t>
  </si>
  <si>
    <t>上曜</t>
  </si>
  <si>
    <t>上銀</t>
  </si>
  <si>
    <t>杰力</t>
  </si>
  <si>
    <t>泰鼎-KY</t>
  </si>
  <si>
    <t>鈊象</t>
  </si>
  <si>
    <t>彩晶</t>
  </si>
  <si>
    <t>安集</t>
  </si>
  <si>
    <t>璟德</t>
  </si>
  <si>
    <t>友勁</t>
  </si>
  <si>
    <t>信昌電</t>
  </si>
  <si>
    <t>大中</t>
  </si>
  <si>
    <t>威剛</t>
  </si>
  <si>
    <t>晶技</t>
  </si>
  <si>
    <t>凌通</t>
  </si>
  <si>
    <t>聯詠</t>
  </si>
  <si>
    <t>大田</t>
  </si>
  <si>
    <t>映興</t>
  </si>
  <si>
    <t>天鈺</t>
  </si>
  <si>
    <t>中菲行</t>
  </si>
  <si>
    <t>力旺</t>
  </si>
  <si>
    <t>瑞昱</t>
  </si>
  <si>
    <t>亞德客-KY</t>
  </si>
  <si>
    <t>興富發</t>
  </si>
  <si>
    <t>新普</t>
  </si>
  <si>
    <t>錩泰</t>
  </si>
  <si>
    <t>宏捷科</t>
  </si>
  <si>
    <t>技嘉</t>
  </si>
  <si>
    <t>佳邦</t>
  </si>
  <si>
    <t>欣銓</t>
  </si>
  <si>
    <t>原相</t>
  </si>
  <si>
    <t>景碩</t>
  </si>
  <si>
    <t>光頡</t>
  </si>
  <si>
    <t>乙盛-KY</t>
  </si>
  <si>
    <t>南電</t>
  </si>
  <si>
    <t>耕興</t>
  </si>
  <si>
    <t>達方</t>
  </si>
  <si>
    <t>美律</t>
  </si>
  <si>
    <t>燦星網</t>
  </si>
  <si>
    <t>喬山</t>
  </si>
  <si>
    <t>一詮</t>
  </si>
  <si>
    <t>德英</t>
  </si>
  <si>
    <t>華固</t>
  </si>
  <si>
    <t>互動</t>
  </si>
  <si>
    <t>所羅門</t>
  </si>
  <si>
    <t>全宇生技-KY</t>
  </si>
  <si>
    <t>普誠</t>
  </si>
  <si>
    <t>臻鼎-KY</t>
  </si>
  <si>
    <t>加百裕</t>
  </si>
  <si>
    <t>鴻準</t>
  </si>
  <si>
    <t>太醫</t>
  </si>
  <si>
    <t>艾姆勒</t>
  </si>
  <si>
    <t>錩新</t>
  </si>
  <si>
    <t>佳世達</t>
  </si>
  <si>
    <t>偉詮電</t>
  </si>
  <si>
    <t>台表科</t>
  </si>
  <si>
    <t>佶優</t>
  </si>
  <si>
    <t>光鋐</t>
  </si>
  <si>
    <t>京城銀</t>
  </si>
  <si>
    <t>明基材</t>
  </si>
  <si>
    <t>和大</t>
  </si>
  <si>
    <t>泰金-KY</t>
  </si>
  <si>
    <t>智擎</t>
  </si>
  <si>
    <t>宏泰</t>
  </si>
  <si>
    <t>玉晶光</t>
  </si>
  <si>
    <t>威強電</t>
  </si>
  <si>
    <t>天宇</t>
  </si>
  <si>
    <t>隆達</t>
  </si>
  <si>
    <t>富致</t>
  </si>
  <si>
    <t>訊連</t>
  </si>
  <si>
    <t>雷科</t>
  </si>
  <si>
    <t>台郡</t>
  </si>
  <si>
    <t>聯鈞</t>
  </si>
  <si>
    <t>立敦</t>
  </si>
  <si>
    <t>立隆電</t>
  </si>
  <si>
    <t>旺玖</t>
  </si>
  <si>
    <t>元禎</t>
  </si>
  <si>
    <t>1103.TW</t>
  </si>
  <si>
    <t>嘉泥</t>
  </si>
  <si>
    <t>1104.TW</t>
  </si>
  <si>
    <t>環泥</t>
  </si>
  <si>
    <t>1110.TW</t>
  </si>
  <si>
    <t>東泥</t>
  </si>
  <si>
    <t>1236.TW</t>
  </si>
  <si>
    <t>宏亞</t>
  </si>
  <si>
    <t>1449.TW</t>
  </si>
  <si>
    <t>佳和</t>
  </si>
  <si>
    <t>1455.TW</t>
  </si>
  <si>
    <t>集盛</t>
  </si>
  <si>
    <t>1598.TW</t>
  </si>
  <si>
    <t>1609.TW</t>
  </si>
  <si>
    <t>大亞</t>
  </si>
  <si>
    <t>1614.TW</t>
  </si>
  <si>
    <t>三洋電</t>
  </si>
  <si>
    <t>1776.TW</t>
  </si>
  <si>
    <t>展宇</t>
  </si>
  <si>
    <t>1806.TW</t>
  </si>
  <si>
    <t>冠軍</t>
  </si>
  <si>
    <t>1808.TW</t>
  </si>
  <si>
    <t>1905.TW</t>
  </si>
  <si>
    <t>華紙</t>
  </si>
  <si>
    <t>2049.TW</t>
  </si>
  <si>
    <t>2065.TW</t>
  </si>
  <si>
    <t>2108.TW</t>
  </si>
  <si>
    <t>2206.TW</t>
  </si>
  <si>
    <t>2231.TW</t>
  </si>
  <si>
    <t>為升</t>
  </si>
  <si>
    <t>2305.TW</t>
  </si>
  <si>
    <t>全友</t>
  </si>
  <si>
    <t>2348.TW</t>
  </si>
  <si>
    <t>2365.TW</t>
  </si>
  <si>
    <t>昆盈</t>
  </si>
  <si>
    <t>2436.TW</t>
  </si>
  <si>
    <t>2528.TW</t>
  </si>
  <si>
    <t>皇普</t>
  </si>
  <si>
    <t>2542.TW</t>
  </si>
  <si>
    <t>2630.TW</t>
  </si>
  <si>
    <t>亞航</t>
  </si>
  <si>
    <t>2719.TW</t>
  </si>
  <si>
    <t>燦星旅</t>
  </si>
  <si>
    <t>2897.TW</t>
  </si>
  <si>
    <t>王道銀行</t>
  </si>
  <si>
    <t>3094.TW</t>
  </si>
  <si>
    <t>聯傑</t>
  </si>
  <si>
    <t>3149.TW</t>
  </si>
  <si>
    <t>正達</t>
  </si>
  <si>
    <t>3227.TW</t>
  </si>
  <si>
    <t>3441.TW</t>
  </si>
  <si>
    <t>聯一光</t>
  </si>
  <si>
    <t>3527.TW</t>
  </si>
  <si>
    <t>聚積</t>
  </si>
  <si>
    <t>3551.TW</t>
  </si>
  <si>
    <t>世禾</t>
  </si>
  <si>
    <t>3570.TW</t>
  </si>
  <si>
    <t>大塚</t>
  </si>
  <si>
    <t>4164.TW</t>
  </si>
  <si>
    <t>承業醫</t>
  </si>
  <si>
    <t>4502.TW</t>
  </si>
  <si>
    <t>健信</t>
  </si>
  <si>
    <t>4545.TW</t>
  </si>
  <si>
    <t>銘鈺</t>
  </si>
  <si>
    <t>4560.TW</t>
  </si>
  <si>
    <t>強信-KY</t>
  </si>
  <si>
    <t>4743.TW</t>
  </si>
  <si>
    <t>4979.TW</t>
  </si>
  <si>
    <t>華星光</t>
  </si>
  <si>
    <t>5432.TW</t>
  </si>
  <si>
    <t>達威</t>
  </si>
  <si>
    <t>5457.TW</t>
  </si>
  <si>
    <t>宣德</t>
  </si>
  <si>
    <t>5515.TW</t>
  </si>
  <si>
    <t>6023.TW</t>
  </si>
  <si>
    <t>元大期</t>
  </si>
  <si>
    <t>6112.TW</t>
  </si>
  <si>
    <t>聚碩</t>
  </si>
  <si>
    <t>6116.TW</t>
  </si>
  <si>
    <t>6142.TW</t>
  </si>
  <si>
    <t>6198.TW</t>
  </si>
  <si>
    <t>6216.TW</t>
  </si>
  <si>
    <t>居易</t>
  </si>
  <si>
    <t>6269.TW</t>
  </si>
  <si>
    <t>6271.TW</t>
  </si>
  <si>
    <t>6425.TW</t>
  </si>
  <si>
    <t>6477.TW</t>
  </si>
  <si>
    <t>6508.TW</t>
  </si>
  <si>
    <t>惠光</t>
  </si>
  <si>
    <t>6591.TW</t>
  </si>
  <si>
    <t>6615.TW</t>
  </si>
  <si>
    <t>慧智</t>
  </si>
  <si>
    <t>6732.TW</t>
  </si>
  <si>
    <t>昇佳電子</t>
  </si>
  <si>
    <t>8044.TW</t>
  </si>
  <si>
    <t>網家</t>
  </si>
  <si>
    <t>8182.TW</t>
  </si>
  <si>
    <t>加高</t>
  </si>
  <si>
    <t>8409.TW</t>
  </si>
  <si>
    <t>8423.TW</t>
  </si>
  <si>
    <t>保綠-KY</t>
  </si>
  <si>
    <t>9905.TW</t>
  </si>
  <si>
    <t>大華</t>
  </si>
  <si>
    <t>寶徠</t>
  </si>
  <si>
    <t>天瀚</t>
  </si>
  <si>
    <t>太景*-KY</t>
  </si>
  <si>
    <t>新唐</t>
  </si>
  <si>
    <t>瑞基</t>
  </si>
  <si>
    <t>久陽</t>
  </si>
  <si>
    <t>世紀鋼</t>
  </si>
  <si>
    <t>臺龍</t>
  </si>
  <si>
    <t>力銘</t>
  </si>
  <si>
    <t>軒郁</t>
  </si>
  <si>
    <t>伸興</t>
  </si>
  <si>
    <t>台火</t>
  </si>
  <si>
    <t>佳凌</t>
  </si>
  <si>
    <t>中化生</t>
  </si>
  <si>
    <t>凱衛</t>
  </si>
  <si>
    <t>海韻電</t>
  </si>
  <si>
    <t>僑威</t>
  </si>
  <si>
    <t>萬潤</t>
  </si>
  <si>
    <t>紘康</t>
  </si>
  <si>
    <t>陞泰</t>
  </si>
  <si>
    <t>安力-KY</t>
  </si>
  <si>
    <t>大量</t>
  </si>
  <si>
    <t>富旺</t>
  </si>
  <si>
    <t>海德威</t>
  </si>
  <si>
    <t>達運</t>
  </si>
  <si>
    <t>九齊</t>
  </si>
  <si>
    <t>日馳</t>
  </si>
  <si>
    <t>精湛</t>
  </si>
  <si>
    <t>歐格</t>
  </si>
  <si>
    <t>至寶電</t>
  </si>
  <si>
    <t>通嘉</t>
  </si>
  <si>
    <t>富鼎</t>
  </si>
  <si>
    <t>加捷生醫</t>
  </si>
  <si>
    <t>優盛</t>
  </si>
  <si>
    <t>宏碁</t>
  </si>
  <si>
    <t>元太</t>
  </si>
  <si>
    <t>蜜望實</t>
  </si>
  <si>
    <t>南六</t>
  </si>
  <si>
    <t>泰谷</t>
  </si>
  <si>
    <t>希華</t>
  </si>
  <si>
    <t>柏騰</t>
  </si>
  <si>
    <t>益登</t>
  </si>
  <si>
    <t>科際精密</t>
  </si>
  <si>
    <t>鑫禾</t>
  </si>
  <si>
    <t>中碳</t>
  </si>
  <si>
    <t>中鴻</t>
  </si>
  <si>
    <t>雙鴻</t>
  </si>
  <si>
    <t>元隆</t>
  </si>
  <si>
    <t>立碁</t>
  </si>
  <si>
    <t>佑華</t>
  </si>
  <si>
    <t>大洋</t>
  </si>
  <si>
    <t>錸寶</t>
  </si>
  <si>
    <t>沛亨</t>
  </si>
  <si>
    <t>聯陽</t>
  </si>
  <si>
    <t>菱生</t>
  </si>
  <si>
    <t>東明-KY</t>
  </si>
  <si>
    <t>千如</t>
  </si>
  <si>
    <t>維熹</t>
  </si>
  <si>
    <t>榮創</t>
  </si>
  <si>
    <t>麗臺</t>
  </si>
  <si>
    <t>全球傳動</t>
  </si>
  <si>
    <t>關貿</t>
  </si>
  <si>
    <t>類比科</t>
  </si>
  <si>
    <t>立康</t>
  </si>
  <si>
    <t>龍巖</t>
  </si>
  <si>
    <t>來思達</t>
  </si>
  <si>
    <t>致新</t>
  </si>
  <si>
    <t>瑞儀</t>
  </si>
  <si>
    <t>志聖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</si>
</sst>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ajor"/>
    </font>
    <font>
      <sz val="14"/>
      <color rgb="FF000000"/>
      <name val="新細明體"/>
      <family val="1"/>
      <charset val="136"/>
      <scheme val="major"/>
    </font>
    <font>
      <sz val="14"/>
      <color theme="1"/>
      <name val="新細明體"/>
      <family val="1"/>
      <charset val="136"/>
      <scheme val="major"/>
    </font>
    <font>
      <sz val="14"/>
      <color rgb="FFFFFFFF"/>
      <name val="新細明體"/>
      <family val="1"/>
      <charset val="136"/>
      <scheme val="major"/>
    </font>
    <font>
      <b/>
      <u/>
      <sz val="14"/>
      <color rgb="FF000000"/>
      <name val="新細明體"/>
      <family val="1"/>
      <charset val="136"/>
      <scheme val="major"/>
    </font>
    <font>
      <b/>
      <sz val="14"/>
      <color rgb="FF000000"/>
      <name val="新細明體"/>
      <family val="1"/>
      <charset val="136"/>
      <scheme val="major"/>
    </font>
    <font>
      <b/>
      <u/>
      <sz val="14"/>
      <color rgb="FFFF0000"/>
      <name val="新細明體"/>
      <family val="1"/>
      <charset val="136"/>
      <scheme val="major"/>
    </font>
    <font>
      <b/>
      <sz val="14"/>
      <color rgb="FFFF0000"/>
      <name val="新細明體"/>
      <family val="1"/>
      <charset val="136"/>
      <scheme val="major"/>
    </font>
    <font>
      <u/>
      <sz val="14"/>
      <color rgb="FF000000"/>
      <name val="新細明體"/>
      <family val="1"/>
      <charset val="136"/>
      <scheme val="major"/>
    </font>
    <font>
      <sz val="14"/>
      <color rgb="FF000000"/>
      <name val="PMingLiu"/>
      <family val="1"/>
    </font>
    <font>
      <sz val="12"/>
      <color rgb="FF9C5700"/>
      <name val="新細明體"/>
      <family val="2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u/>
      <sz val="12"/>
      <color theme="1"/>
      <name val="新細明體"/>
      <family val="2"/>
      <charset val="136"/>
      <scheme val="minor"/>
    </font>
    <font>
      <b/>
      <sz val="14"/>
      <color theme="0"/>
      <name val="新細明體"/>
      <family val="1"/>
      <charset val="136"/>
      <scheme val="major"/>
    </font>
  </fonts>
  <fills count="43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FFFDFD"/>
        <bgColor indexed="64"/>
      </patternFill>
    </fill>
    <fill>
      <patternFill patternType="solid">
        <fgColor rgb="FFFFBABA"/>
        <bgColor indexed="64"/>
      </patternFill>
    </fill>
    <fill>
      <patternFill patternType="solid">
        <fgColor rgb="FFFFD5D5"/>
        <bgColor indexed="64"/>
      </patternFill>
    </fill>
    <fill>
      <patternFill patternType="solid">
        <fgColor rgb="FFFF9494"/>
        <bgColor indexed="64"/>
      </patternFill>
    </fill>
    <fill>
      <patternFill patternType="solid">
        <fgColor rgb="FFFFD6D6"/>
        <bgColor indexed="64"/>
      </patternFill>
    </fill>
    <fill>
      <patternFill patternType="solid">
        <fgColor rgb="FFFFFBFB"/>
        <bgColor indexed="64"/>
      </patternFill>
    </fill>
    <fill>
      <patternFill patternType="solid">
        <fgColor rgb="FFFFFAFA"/>
        <bgColor indexed="64"/>
      </patternFill>
    </fill>
    <fill>
      <patternFill patternType="solid">
        <fgColor rgb="FFFFDEDE"/>
        <bgColor indexed="64"/>
      </patternFill>
    </fill>
    <fill>
      <patternFill patternType="solid">
        <fgColor rgb="FFFFC3C3"/>
        <bgColor indexed="64"/>
      </patternFill>
    </fill>
    <fill>
      <patternFill patternType="solid">
        <fgColor rgb="FFFFB0B0"/>
        <bgColor indexed="64"/>
      </patternFill>
    </fill>
    <fill>
      <patternFill patternType="solid">
        <fgColor rgb="FFFFBEBE"/>
        <bgColor indexed="64"/>
      </patternFill>
    </fill>
    <fill>
      <patternFill patternType="solid">
        <fgColor rgb="FFFEFEFE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rgb="FFFFEAEA"/>
        <bgColor indexed="64"/>
      </patternFill>
    </fill>
    <fill>
      <patternFill patternType="solid">
        <fgColor rgb="FFFFBBBB"/>
        <bgColor indexed="64"/>
      </patternFill>
    </fill>
    <fill>
      <patternFill patternType="solid">
        <fgColor rgb="FFFFFEFE"/>
        <bgColor indexed="64"/>
      </patternFill>
    </fill>
    <fill>
      <patternFill patternType="solid">
        <fgColor rgb="FFFFF8F8"/>
        <bgColor indexed="64"/>
      </patternFill>
    </fill>
    <fill>
      <patternFill patternType="solid">
        <fgColor rgb="FFFFE2E2"/>
        <bgColor indexed="64"/>
      </patternFill>
    </fill>
    <fill>
      <patternFill patternType="solid">
        <fgColor rgb="FFFFE0E0"/>
        <bgColor indexed="64"/>
      </patternFill>
    </fill>
    <fill>
      <patternFill patternType="solid">
        <fgColor rgb="FFFFD7D7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FFF4F4"/>
        <bgColor indexed="64"/>
      </patternFill>
    </fill>
    <fill>
      <patternFill patternType="solid">
        <fgColor rgb="FFFFBCBC"/>
        <bgColor indexed="64"/>
      </patternFill>
    </fill>
    <fill>
      <patternFill patternType="solid">
        <fgColor rgb="FFFFB8B8"/>
        <bgColor indexed="64"/>
      </patternFill>
    </fill>
    <fill>
      <patternFill patternType="solid">
        <fgColor rgb="FFFFD0D0"/>
        <bgColor indexed="64"/>
      </patternFill>
    </fill>
    <fill>
      <patternFill patternType="solid">
        <fgColor rgb="FF57BB8A"/>
        <bgColor indexed="64"/>
      </patternFill>
    </fill>
    <fill>
      <patternFill patternType="solid">
        <fgColor rgb="FFFFDCDC"/>
        <bgColor indexed="64"/>
      </patternFill>
    </fill>
    <fill>
      <patternFill patternType="solid">
        <fgColor rgb="FFFFC4C4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rgb="FFFFF3F3"/>
        <bgColor indexed="64"/>
      </patternFill>
    </fill>
    <fill>
      <patternFill patternType="solid">
        <fgColor rgb="FFFFF6F6"/>
        <bgColor indexed="64"/>
      </patternFill>
    </fill>
    <fill>
      <patternFill patternType="solid">
        <fgColor rgb="FFFF9C9C"/>
        <bgColor indexed="64"/>
      </patternFill>
    </fill>
    <fill>
      <patternFill patternType="solid">
        <fgColor rgb="FFFF8282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rgb="FFFFA4A4"/>
        <bgColor indexed="64"/>
      </patternFill>
    </fill>
    <fill>
      <patternFill patternType="solid">
        <fgColor rgb="FFFFC2C2"/>
        <bgColor indexed="64"/>
      </patternFill>
    </fill>
    <fill>
      <patternFill patternType="solid">
        <fgColor rgb="FFFF9A9A"/>
        <bgColor indexed="64"/>
      </patternFill>
    </fill>
    <fill>
      <patternFill patternType="solid">
        <fgColor rgb="FFFFCFCF"/>
        <bgColor indexed="64"/>
      </patternFill>
    </fill>
    <fill>
      <patternFill patternType="solid">
        <fgColor rgb="FFFFA8A8"/>
        <bgColor indexed="64"/>
      </patternFill>
    </fill>
    <fill>
      <patternFill patternType="solid">
        <fgColor rgb="FFFF7575"/>
        <bgColor indexed="64"/>
      </patternFill>
    </fill>
    <fill>
      <patternFill patternType="solid">
        <fgColor rgb="FFFF9F9F"/>
        <bgColor indexed="64"/>
      </patternFill>
    </fill>
    <fill>
      <patternFill patternType="solid">
        <fgColor rgb="FFFAFDFB"/>
        <bgColor indexed="64"/>
      </patternFill>
    </fill>
    <fill>
      <patternFill patternType="solid">
        <fgColor rgb="FFFFA0A0"/>
        <bgColor indexed="64"/>
      </patternFill>
    </fill>
    <fill>
      <patternFill patternType="solid">
        <fgColor rgb="FFFF6A6A"/>
        <bgColor indexed="64"/>
      </patternFill>
    </fill>
    <fill>
      <patternFill patternType="solid">
        <fgColor rgb="FFFDFEFD"/>
        <bgColor indexed="64"/>
      </patternFill>
    </fill>
    <fill>
      <patternFill patternType="solid">
        <fgColor rgb="FFE8F5EF"/>
        <bgColor indexed="64"/>
      </patternFill>
    </fill>
    <fill>
      <patternFill patternType="solid">
        <fgColor rgb="FFFFD8D8"/>
        <bgColor indexed="64"/>
      </patternFill>
    </fill>
    <fill>
      <patternFill patternType="solid">
        <fgColor rgb="FFFAFCF9"/>
        <bgColor indexed="64"/>
      </patternFill>
    </fill>
    <fill>
      <patternFill patternType="solid">
        <fgColor rgb="FFFFD2D2"/>
        <bgColor indexed="64"/>
      </patternFill>
    </fill>
    <fill>
      <patternFill patternType="solid">
        <fgColor rgb="FFFFE4E4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B1B1"/>
        <bgColor indexed="64"/>
      </patternFill>
    </fill>
    <fill>
      <patternFill patternType="solid">
        <fgColor rgb="FFFFDFDF"/>
        <bgColor indexed="64"/>
      </patternFill>
    </fill>
    <fill>
      <patternFill patternType="solid">
        <fgColor rgb="FFC2E6D4"/>
        <bgColor indexed="64"/>
      </patternFill>
    </fill>
    <fill>
      <patternFill patternType="solid">
        <fgColor rgb="FFFFCBCB"/>
        <bgColor indexed="64"/>
      </patternFill>
    </fill>
    <fill>
      <patternFill patternType="solid">
        <fgColor rgb="FFF6FBF8"/>
        <bgColor indexed="64"/>
      </patternFill>
    </fill>
    <fill>
      <patternFill patternType="solid">
        <fgColor rgb="FFCAE9DA"/>
        <bgColor indexed="64"/>
      </patternFill>
    </fill>
    <fill>
      <patternFill patternType="solid">
        <fgColor rgb="FFC9E9D9"/>
        <bgColor indexed="64"/>
      </patternFill>
    </fill>
    <fill>
      <patternFill patternType="solid">
        <fgColor rgb="FF9FD8BC"/>
        <bgColor indexed="64"/>
      </patternFill>
    </fill>
    <fill>
      <patternFill patternType="solid">
        <fgColor rgb="FFD6EEE2"/>
        <bgColor indexed="64"/>
      </patternFill>
    </fill>
    <fill>
      <patternFill patternType="solid">
        <fgColor rgb="FFC7E8D8"/>
        <bgColor indexed="64"/>
      </patternFill>
    </fill>
    <fill>
      <patternFill patternType="solid">
        <fgColor rgb="FFFF1111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rgb="FFA5DAC0"/>
        <bgColor indexed="64"/>
      </patternFill>
    </fill>
    <fill>
      <patternFill patternType="solid">
        <fgColor rgb="FFFFD4D4"/>
        <bgColor indexed="64"/>
      </patternFill>
    </fill>
    <fill>
      <patternFill patternType="solid">
        <fgColor rgb="FFFFF1F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E4F0DF"/>
        <bgColor indexed="64"/>
      </patternFill>
    </fill>
    <fill>
      <patternFill patternType="solid">
        <fgColor rgb="FFFFA9A9"/>
        <bgColor indexed="64"/>
      </patternFill>
    </fill>
    <fill>
      <patternFill patternType="solid">
        <fgColor rgb="FFFF3F3F"/>
        <bgColor indexed="64"/>
      </patternFill>
    </fill>
    <fill>
      <patternFill patternType="solid">
        <fgColor rgb="FFFF9898"/>
        <bgColor indexed="64"/>
      </patternFill>
    </fill>
    <fill>
      <patternFill patternType="solid">
        <fgColor rgb="FFE3F3EB"/>
        <bgColor indexed="64"/>
      </patternFill>
    </fill>
    <fill>
      <patternFill patternType="solid">
        <fgColor rgb="FFFF5757"/>
        <bgColor indexed="64"/>
      </patternFill>
    </fill>
    <fill>
      <patternFill patternType="solid">
        <fgColor rgb="FFFF8787"/>
        <bgColor indexed="64"/>
      </patternFill>
    </fill>
    <fill>
      <patternFill patternType="solid">
        <fgColor rgb="FFFBFDFC"/>
        <bgColor indexed="64"/>
      </patternFill>
    </fill>
    <fill>
      <patternFill patternType="solid">
        <fgColor rgb="FFFF8383"/>
        <bgColor indexed="64"/>
      </patternFill>
    </fill>
    <fill>
      <patternFill patternType="solid">
        <fgColor rgb="FFFF9D9D"/>
        <bgColor indexed="64"/>
      </patternFill>
    </fill>
    <fill>
      <patternFill patternType="solid">
        <fgColor rgb="FFD3EDE0"/>
        <bgColor indexed="64"/>
      </patternFill>
    </fill>
    <fill>
      <patternFill patternType="solid">
        <fgColor rgb="FFD4EDE1"/>
        <bgColor indexed="64"/>
      </patternFill>
    </fill>
    <fill>
      <patternFill patternType="solid">
        <fgColor rgb="FFAEDEC7"/>
        <bgColor indexed="64"/>
      </patternFill>
    </fill>
    <fill>
      <patternFill patternType="solid">
        <fgColor rgb="FFBDE4D1"/>
        <bgColor indexed="64"/>
      </patternFill>
    </fill>
    <fill>
      <patternFill patternType="solid">
        <fgColor rgb="FFF5FBF8"/>
        <bgColor indexed="64"/>
      </patternFill>
    </fill>
    <fill>
      <patternFill patternType="solid">
        <fgColor rgb="FFFFEB9C"/>
      </patternFill>
    </fill>
    <fill>
      <patternFill patternType="solid">
        <fgColor rgb="FFE0F2E9"/>
        <bgColor indexed="64"/>
      </patternFill>
    </fill>
    <fill>
      <patternFill patternType="solid">
        <fgColor rgb="FFBFE5D2"/>
        <bgColor indexed="64"/>
      </patternFill>
    </fill>
    <fill>
      <patternFill patternType="solid">
        <fgColor rgb="FFDFF2E9"/>
        <bgColor indexed="64"/>
      </patternFill>
    </fill>
    <fill>
      <patternFill patternType="solid">
        <fgColor rgb="FF9DD7BB"/>
        <bgColor indexed="64"/>
      </patternFill>
    </fill>
    <fill>
      <patternFill patternType="solid">
        <fgColor rgb="FFA9DCC3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rgb="FFFCFDFC"/>
        <bgColor indexed="64"/>
      </patternFill>
    </fill>
    <fill>
      <patternFill patternType="solid">
        <fgColor rgb="FFFFEEEE"/>
        <bgColor indexed="64"/>
      </patternFill>
    </fill>
    <fill>
      <patternFill patternType="solid">
        <fgColor rgb="FFFF9393"/>
        <bgColor indexed="64"/>
      </patternFill>
    </fill>
    <fill>
      <patternFill patternType="solid">
        <fgColor rgb="FFFF8888"/>
        <bgColor indexed="64"/>
      </patternFill>
    </fill>
    <fill>
      <patternFill patternType="solid">
        <fgColor rgb="FFFFB5B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ABAB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FFAEAE"/>
        <bgColor indexed="64"/>
      </patternFill>
    </fill>
    <fill>
      <patternFill patternType="solid">
        <fgColor rgb="FFF4FAF7"/>
        <bgColor indexed="64"/>
      </patternFill>
    </fill>
    <fill>
      <patternFill patternType="solid">
        <fgColor rgb="FFD7EFE3"/>
        <bgColor indexed="64"/>
      </patternFill>
    </fill>
    <fill>
      <patternFill patternType="solid">
        <fgColor rgb="FFEAF6F0"/>
        <bgColor indexed="64"/>
      </patternFill>
    </fill>
    <fill>
      <patternFill patternType="solid">
        <fgColor rgb="FFFF8A8A"/>
        <bgColor indexed="64"/>
      </patternFill>
    </fill>
    <fill>
      <patternFill patternType="solid">
        <fgColor rgb="FFFFA6A6"/>
        <bgColor indexed="64"/>
      </patternFill>
    </fill>
    <fill>
      <patternFill patternType="solid">
        <fgColor rgb="FFFFA3A3"/>
        <bgColor indexed="64"/>
      </patternFill>
    </fill>
    <fill>
      <patternFill patternType="solid">
        <fgColor rgb="FFFCFDFD"/>
        <bgColor indexed="64"/>
      </patternFill>
    </fill>
    <fill>
      <patternFill patternType="solid">
        <fgColor rgb="FFF2F9F6"/>
        <bgColor indexed="64"/>
      </patternFill>
    </fill>
    <fill>
      <patternFill patternType="solid">
        <fgColor rgb="FFF3FAF7"/>
        <bgColor indexed="64"/>
      </patternFill>
    </fill>
    <fill>
      <patternFill patternType="solid">
        <fgColor rgb="FFDBF0E6"/>
        <bgColor indexed="64"/>
      </patternFill>
    </fill>
    <fill>
      <patternFill patternType="solid">
        <fgColor rgb="FFABDDC4"/>
        <bgColor indexed="64"/>
      </patternFill>
    </fill>
    <fill>
      <patternFill patternType="solid">
        <fgColor rgb="FFEFF8F4"/>
        <bgColor indexed="64"/>
      </patternFill>
    </fill>
    <fill>
      <patternFill patternType="solid">
        <fgColor rgb="FFFF9292"/>
        <bgColor indexed="64"/>
      </patternFill>
    </fill>
    <fill>
      <patternFill patternType="solid">
        <fgColor rgb="FFC4E7D6"/>
        <bgColor indexed="64"/>
      </patternFill>
    </fill>
    <fill>
      <patternFill patternType="solid">
        <fgColor rgb="FFFF7B7B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DCF0E6"/>
        <bgColor indexed="64"/>
      </patternFill>
    </fill>
    <fill>
      <patternFill patternType="solid">
        <fgColor rgb="FFFFB9B9"/>
        <bgColor indexed="64"/>
      </patternFill>
    </fill>
    <fill>
      <patternFill patternType="solid">
        <fgColor rgb="FF9AD6B9"/>
        <bgColor indexed="64"/>
      </patternFill>
    </fill>
    <fill>
      <patternFill patternType="solid">
        <fgColor rgb="FFB5E1CB"/>
        <bgColor indexed="64"/>
      </patternFill>
    </fill>
    <fill>
      <patternFill patternType="solid">
        <fgColor rgb="FFF9FBF8"/>
        <bgColor indexed="64"/>
      </patternFill>
    </fill>
    <fill>
      <patternFill patternType="solid">
        <fgColor rgb="FFD2E6CA"/>
        <bgColor indexed="64"/>
      </patternFill>
    </fill>
    <fill>
      <patternFill patternType="solid">
        <fgColor rgb="FFF8FBF7"/>
        <bgColor indexed="64"/>
      </patternFill>
    </fill>
    <fill>
      <patternFill patternType="solid">
        <fgColor rgb="FFD8EFE4"/>
        <bgColor indexed="64"/>
      </patternFill>
    </fill>
    <fill>
      <patternFill patternType="solid">
        <fgColor rgb="FFFF9696"/>
        <bgColor indexed="64"/>
      </patternFill>
    </fill>
    <fill>
      <patternFill patternType="solid">
        <fgColor rgb="FFCEEBDD"/>
        <bgColor indexed="64"/>
      </patternFill>
    </fill>
    <fill>
      <patternFill patternType="solid">
        <fgColor rgb="FFE9F6F0"/>
        <bgColor indexed="64"/>
      </patternFill>
    </fill>
    <fill>
      <patternFill patternType="solid">
        <fgColor rgb="FFD0ECDE"/>
        <bgColor indexed="64"/>
      </patternFill>
    </fill>
    <fill>
      <patternFill patternType="solid">
        <fgColor rgb="FF91D2B2"/>
        <bgColor indexed="64"/>
      </patternFill>
    </fill>
    <fill>
      <patternFill patternType="solid">
        <fgColor rgb="FFBCE3D0"/>
        <bgColor indexed="64"/>
      </patternFill>
    </fill>
    <fill>
      <patternFill patternType="solid">
        <fgColor rgb="FFBBE3CF"/>
        <bgColor indexed="64"/>
      </patternFill>
    </fill>
    <fill>
      <patternFill patternType="solid">
        <fgColor rgb="FFE7F5EE"/>
        <bgColor indexed="64"/>
      </patternFill>
    </fill>
    <fill>
      <patternFill patternType="solid">
        <fgColor rgb="FFFF7F7F"/>
        <bgColor indexed="64"/>
      </patternFill>
    </fill>
    <fill>
      <patternFill patternType="solid">
        <fgColor rgb="FFDCF1E7"/>
        <bgColor indexed="64"/>
      </patternFill>
    </fill>
    <fill>
      <patternFill patternType="solid">
        <fgColor rgb="FFB7E2CD"/>
        <bgColor indexed="64"/>
      </patternFill>
    </fill>
    <fill>
      <patternFill patternType="solid">
        <fgColor rgb="FFFF9595"/>
        <bgColor indexed="64"/>
      </patternFill>
    </fill>
    <fill>
      <patternFill patternType="solid">
        <fgColor rgb="FFFF5D5D"/>
        <bgColor indexed="64"/>
      </patternFill>
    </fill>
    <fill>
      <patternFill patternType="solid">
        <fgColor rgb="FFFF7979"/>
        <bgColor indexed="64"/>
      </patternFill>
    </fill>
    <fill>
      <patternFill patternType="solid">
        <fgColor rgb="FF6AC297"/>
        <bgColor indexed="64"/>
      </patternFill>
    </fill>
    <fill>
      <patternFill patternType="solid">
        <fgColor rgb="FF61BF91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2FAF6"/>
        <bgColor indexed="64"/>
      </patternFill>
    </fill>
    <fill>
      <patternFill patternType="solid">
        <fgColor rgb="FF92D3B3"/>
        <bgColor indexed="64"/>
      </patternFill>
    </fill>
    <fill>
      <patternFill patternType="solid">
        <fgColor rgb="FFFF9E9E"/>
        <bgColor indexed="64"/>
      </patternFill>
    </fill>
    <fill>
      <patternFill patternType="solid">
        <fgColor rgb="FF82CCA8"/>
        <bgColor indexed="64"/>
      </patternFill>
    </fill>
    <fill>
      <patternFill patternType="solid">
        <fgColor rgb="FFBBE3D0"/>
        <bgColor indexed="64"/>
      </patternFill>
    </fill>
    <fill>
      <patternFill patternType="solid">
        <fgColor rgb="FFFFF5F5"/>
        <bgColor indexed="64"/>
      </patternFill>
    </fill>
    <fill>
      <patternFill patternType="solid">
        <fgColor rgb="FFFCFDFB"/>
        <bgColor indexed="64"/>
      </patternFill>
    </fill>
    <fill>
      <patternFill patternType="solid">
        <fgColor rgb="FFB1DFC8"/>
        <bgColor indexed="64"/>
      </patternFill>
    </fill>
    <fill>
      <patternFill patternType="solid">
        <fgColor rgb="FFAFDEC7"/>
        <bgColor indexed="64"/>
      </patternFill>
    </fill>
    <fill>
      <patternFill patternType="solid">
        <fgColor rgb="FF98D5B7"/>
        <bgColor indexed="64"/>
      </patternFill>
    </fill>
    <fill>
      <patternFill patternType="solid">
        <fgColor rgb="FFE5F4ED"/>
        <bgColor indexed="64"/>
      </patternFill>
    </fill>
    <fill>
      <patternFill patternType="solid">
        <fgColor rgb="FF93D3B4"/>
        <bgColor indexed="64"/>
      </patternFill>
    </fill>
    <fill>
      <patternFill patternType="solid">
        <fgColor rgb="FFFFF0F0"/>
        <bgColor indexed="64"/>
      </patternFill>
    </fill>
    <fill>
      <patternFill patternType="solid">
        <fgColor rgb="FFF4F9F2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7DCAA4"/>
        <bgColor indexed="64"/>
      </patternFill>
    </fill>
    <fill>
      <patternFill patternType="solid">
        <fgColor rgb="FFB3E0CA"/>
        <bgColor indexed="64"/>
      </patternFill>
    </fill>
    <fill>
      <patternFill patternType="solid">
        <fgColor rgb="FFA7DBC1"/>
        <bgColor indexed="64"/>
      </patternFill>
    </fill>
    <fill>
      <patternFill patternType="solid">
        <fgColor rgb="FFA8DBC2"/>
        <bgColor indexed="64"/>
      </patternFill>
    </fill>
    <fill>
      <patternFill patternType="solid">
        <fgColor rgb="FFAADCC4"/>
        <bgColor indexed="64"/>
      </patternFill>
    </fill>
    <fill>
      <patternFill patternType="solid">
        <fgColor rgb="FFC2E6D5"/>
        <bgColor indexed="64"/>
      </patternFill>
    </fill>
    <fill>
      <patternFill patternType="solid">
        <fgColor rgb="FFFF5959"/>
        <bgColor indexed="64"/>
      </patternFill>
    </fill>
    <fill>
      <patternFill patternType="solid">
        <fgColor rgb="FFB1DFC9"/>
        <bgColor indexed="64"/>
      </patternFill>
    </fill>
    <fill>
      <patternFill patternType="solid">
        <fgColor rgb="FF99D5B8"/>
        <bgColor indexed="64"/>
      </patternFill>
    </fill>
    <fill>
      <patternFill patternType="solid">
        <fgColor rgb="FFE8F2E4"/>
        <bgColor indexed="64"/>
      </patternFill>
    </fill>
    <fill>
      <patternFill patternType="solid">
        <fgColor rgb="FFFFF9F9"/>
        <bgColor indexed="64"/>
      </patternFill>
    </fill>
    <fill>
      <patternFill patternType="solid">
        <fgColor rgb="FFFFE6E6"/>
        <bgColor indexed="64"/>
      </patternFill>
    </fill>
    <fill>
      <patternFill patternType="solid">
        <fgColor rgb="FFFFE8E8"/>
        <bgColor indexed="64"/>
      </patternFill>
    </fill>
    <fill>
      <patternFill patternType="solid">
        <fgColor rgb="FFDDF1E7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F2A2A"/>
        <bgColor indexed="64"/>
      </patternFill>
    </fill>
    <fill>
      <patternFill patternType="solid">
        <fgColor rgb="FFB9E3CE"/>
        <bgColor indexed="64"/>
      </patternFill>
    </fill>
    <fill>
      <patternFill patternType="solid">
        <fgColor rgb="FFFFAAAA"/>
        <bgColor indexed="64"/>
      </patternFill>
    </fill>
    <fill>
      <patternFill patternType="solid">
        <fgColor rgb="FFECF7F2"/>
        <bgColor indexed="64"/>
      </patternFill>
    </fill>
    <fill>
      <patternFill patternType="solid">
        <fgColor rgb="FF71C59C"/>
        <bgColor indexed="64"/>
      </patternFill>
    </fill>
    <fill>
      <patternFill patternType="solid">
        <fgColor rgb="FFBAE3CF"/>
        <bgColor indexed="64"/>
      </patternFill>
    </fill>
    <fill>
      <patternFill patternType="solid">
        <fgColor rgb="FFFF2C2C"/>
        <bgColor indexed="64"/>
      </patternFill>
    </fill>
    <fill>
      <patternFill patternType="solid">
        <fgColor rgb="FFD5EEE2"/>
        <bgColor indexed="64"/>
      </patternFill>
    </fill>
    <fill>
      <patternFill patternType="solid">
        <fgColor rgb="FF9CD7BA"/>
        <bgColor indexed="64"/>
      </patternFill>
    </fill>
    <fill>
      <patternFill patternType="solid">
        <fgColor rgb="FFFFEDED"/>
        <bgColor indexed="64"/>
      </patternFill>
    </fill>
    <fill>
      <patternFill patternType="solid">
        <fgColor rgb="FFFFF2F2"/>
        <bgColor indexed="64"/>
      </patternFill>
    </fill>
    <fill>
      <patternFill patternType="solid">
        <fgColor rgb="FFFF2D2D"/>
        <bgColor indexed="64"/>
      </patternFill>
    </fill>
    <fill>
      <patternFill patternType="solid">
        <fgColor rgb="FFFF3939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rgb="FFFF3131"/>
        <bgColor indexed="64"/>
      </patternFill>
    </fill>
    <fill>
      <patternFill patternType="solid">
        <fgColor rgb="FFCCEADB"/>
        <bgColor indexed="64"/>
      </patternFill>
    </fill>
    <fill>
      <patternFill patternType="solid">
        <fgColor rgb="FFFF3535"/>
        <bgColor indexed="64"/>
      </patternFill>
    </fill>
    <fill>
      <patternFill patternType="solid">
        <fgColor rgb="FFFF8E8E"/>
        <bgColor indexed="64"/>
      </patternFill>
    </fill>
    <fill>
      <patternFill patternType="solid">
        <fgColor rgb="FFFFA1A1"/>
        <bgColor indexed="64"/>
      </patternFill>
    </fill>
    <fill>
      <patternFill patternType="solid">
        <fgColor rgb="FFFF4D4D"/>
        <bgColor indexed="64"/>
      </patternFill>
    </fill>
    <fill>
      <patternFill patternType="solid">
        <fgColor rgb="FFE1EEDB"/>
        <bgColor indexed="64"/>
      </patternFill>
    </fill>
    <fill>
      <patternFill patternType="solid">
        <fgColor rgb="FFFF0F0F"/>
        <bgColor indexed="64"/>
      </patternFill>
    </fill>
    <fill>
      <patternFill patternType="solid">
        <fgColor rgb="FFFFC7C7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rgb="FFFF2626"/>
        <bgColor indexed="64"/>
      </patternFill>
    </fill>
    <fill>
      <patternFill patternType="solid">
        <fgColor rgb="FFFFACAC"/>
        <bgColor indexed="64"/>
      </patternFill>
    </fill>
    <fill>
      <patternFill patternType="solid">
        <fgColor rgb="FFFF5B5B"/>
        <bgColor indexed="64"/>
      </patternFill>
    </fill>
    <fill>
      <patternFill patternType="solid">
        <fgColor rgb="FFEAF3E6"/>
        <bgColor indexed="64"/>
      </patternFill>
    </fill>
    <fill>
      <patternFill patternType="solid">
        <fgColor rgb="FFFF6767"/>
        <bgColor indexed="64"/>
      </patternFill>
    </fill>
    <fill>
      <patternFill patternType="solid">
        <fgColor rgb="FFC5E7D6"/>
        <bgColor indexed="64"/>
      </patternFill>
    </fill>
    <fill>
      <patternFill patternType="solid">
        <fgColor rgb="FFFFFCFC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C0E5D3"/>
        <bgColor indexed="64"/>
      </patternFill>
    </fill>
    <fill>
      <patternFill patternType="solid">
        <fgColor rgb="FFC1E5D3"/>
        <bgColor indexed="64"/>
      </patternFill>
    </fill>
    <fill>
      <patternFill patternType="solid">
        <fgColor rgb="FFCDEADC"/>
        <bgColor indexed="64"/>
      </patternFill>
    </fill>
    <fill>
      <patternFill patternType="solid">
        <fgColor rgb="FFE8F6EF"/>
        <bgColor indexed="64"/>
      </patternFill>
    </fill>
    <fill>
      <patternFill patternType="solid">
        <fgColor rgb="FFFFCECE"/>
        <bgColor indexed="64"/>
      </patternFill>
    </fill>
    <fill>
      <patternFill patternType="solid">
        <fgColor rgb="FFA8DCC2"/>
        <bgColor indexed="64"/>
      </patternFill>
    </fill>
    <fill>
      <patternFill patternType="solid">
        <fgColor rgb="FFF7FBF9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rgb="FFDFF2E8"/>
        <bgColor indexed="64"/>
      </patternFill>
    </fill>
    <fill>
      <patternFill patternType="solid">
        <fgColor rgb="FFF6FBF9"/>
        <bgColor indexed="64"/>
      </patternFill>
    </fill>
    <fill>
      <patternFill patternType="solid">
        <fgColor rgb="FFFF3737"/>
        <bgColor indexed="64"/>
      </patternFill>
    </fill>
    <fill>
      <patternFill patternType="solid">
        <fgColor rgb="FFFF2828"/>
        <bgColor indexed="64"/>
      </patternFill>
    </fill>
    <fill>
      <patternFill patternType="solid">
        <fgColor rgb="FFEDF8F3"/>
        <bgColor indexed="64"/>
      </patternFill>
    </fill>
    <fill>
      <patternFill patternType="solid">
        <fgColor rgb="FFFDFEFE"/>
        <bgColor indexed="64"/>
      </patternFill>
    </fill>
    <fill>
      <patternFill patternType="solid">
        <fgColor rgb="FF95D4B5"/>
        <bgColor indexed="64"/>
      </patternFill>
    </fill>
    <fill>
      <patternFill patternType="solid">
        <fgColor rgb="FF7FCBA6"/>
        <bgColor indexed="64"/>
      </patternFill>
    </fill>
    <fill>
      <patternFill patternType="solid">
        <fgColor rgb="FFFF5555"/>
        <bgColor indexed="64"/>
      </patternFill>
    </fill>
    <fill>
      <patternFill patternType="solid">
        <fgColor rgb="FFC5DFBA"/>
        <bgColor indexed="64"/>
      </patternFill>
    </fill>
    <fill>
      <patternFill patternType="solid">
        <fgColor rgb="FFD7E9CF"/>
        <bgColor indexed="64"/>
      </patternFill>
    </fill>
    <fill>
      <patternFill patternType="solid">
        <fgColor rgb="FFE6F1E1"/>
        <bgColor indexed="64"/>
      </patternFill>
    </fill>
    <fill>
      <patternFill patternType="solid">
        <fgColor rgb="FFFF2727"/>
        <bgColor indexed="64"/>
      </patternFill>
    </fill>
    <fill>
      <patternFill patternType="solid">
        <fgColor rgb="FFFEFEFD"/>
        <bgColor indexed="64"/>
      </patternFill>
    </fill>
    <fill>
      <patternFill patternType="solid">
        <fgColor rgb="FFFFB2B2"/>
        <bgColor indexed="64"/>
      </patternFill>
    </fill>
    <fill>
      <patternFill patternType="solid">
        <fgColor rgb="FFC9E1BF"/>
        <bgColor indexed="64"/>
      </patternFill>
    </fill>
    <fill>
      <patternFill patternType="solid">
        <fgColor rgb="FFFF4040"/>
        <bgColor indexed="64"/>
      </patternFill>
    </fill>
    <fill>
      <patternFill patternType="solid">
        <fgColor rgb="FFECF4E8"/>
        <bgColor indexed="64"/>
      </patternFill>
    </fill>
    <fill>
      <patternFill patternType="solid">
        <fgColor rgb="FFCFE4C6"/>
        <bgColor indexed="64"/>
      </patternFill>
    </fill>
    <fill>
      <patternFill patternType="solid">
        <fgColor rgb="FFD1E6C9"/>
        <bgColor indexed="64"/>
      </patternFill>
    </fill>
    <fill>
      <patternFill patternType="solid">
        <fgColor rgb="FFD3E7CA"/>
        <bgColor indexed="64"/>
      </patternFill>
    </fill>
    <fill>
      <patternFill patternType="solid">
        <fgColor rgb="FFE5F0E0"/>
        <bgColor indexed="64"/>
      </patternFill>
    </fill>
    <fill>
      <patternFill patternType="solid">
        <fgColor rgb="FFC4DFB9"/>
        <bgColor indexed="64"/>
      </patternFill>
    </fill>
    <fill>
      <patternFill patternType="solid">
        <fgColor rgb="FFEBF4E7"/>
        <bgColor indexed="64"/>
      </patternFill>
    </fill>
    <fill>
      <patternFill patternType="solid">
        <fgColor rgb="FFFF1B1B"/>
        <bgColor indexed="64"/>
      </patternFill>
    </fill>
    <fill>
      <patternFill patternType="solid">
        <fgColor rgb="FFFFEFEF"/>
        <bgColor indexed="64"/>
      </patternFill>
    </fill>
    <fill>
      <patternFill patternType="solid">
        <fgColor rgb="FFDDECD6"/>
        <bgColor indexed="64"/>
      </patternFill>
    </fill>
    <fill>
      <patternFill patternType="solid">
        <fgColor rgb="FFF1F7EF"/>
        <bgColor indexed="64"/>
      </patternFill>
    </fill>
    <fill>
      <patternFill patternType="solid">
        <fgColor rgb="FFFF0202"/>
        <bgColor indexed="64"/>
      </patternFill>
    </fill>
    <fill>
      <patternFill patternType="solid">
        <fgColor rgb="FFDCEBD5"/>
        <bgColor indexed="64"/>
      </patternFill>
    </fill>
    <fill>
      <patternFill patternType="solid">
        <fgColor rgb="FFDCECD5"/>
        <bgColor indexed="64"/>
      </patternFill>
    </fill>
    <fill>
      <patternFill patternType="solid">
        <fgColor rgb="FFE5F1E1"/>
        <bgColor indexed="64"/>
      </patternFill>
    </fill>
    <fill>
      <patternFill patternType="solid">
        <fgColor rgb="FFDAEBD3"/>
        <bgColor indexed="64"/>
      </patternFill>
    </fill>
    <fill>
      <patternFill patternType="solid">
        <fgColor rgb="FFEFF6ED"/>
        <bgColor indexed="64"/>
      </patternFill>
    </fill>
    <fill>
      <patternFill patternType="solid">
        <fgColor rgb="FFE6F1E2"/>
        <bgColor indexed="64"/>
      </patternFill>
    </fill>
    <fill>
      <patternFill patternType="solid">
        <fgColor rgb="FFBFDCB3"/>
        <bgColor indexed="64"/>
      </patternFill>
    </fill>
    <fill>
      <patternFill patternType="solid">
        <fgColor rgb="FFF0F7EE"/>
        <bgColor indexed="64"/>
      </patternFill>
    </fill>
    <fill>
      <patternFill patternType="solid">
        <fgColor rgb="FFDFEDD9"/>
        <bgColor indexed="64"/>
      </patternFill>
    </fill>
    <fill>
      <patternFill patternType="solid">
        <fgColor rgb="FFFF6161"/>
        <bgColor indexed="64"/>
      </patternFill>
    </fill>
    <fill>
      <patternFill patternType="solid">
        <fgColor rgb="FF89CFAD"/>
        <bgColor indexed="64"/>
      </patternFill>
    </fill>
    <fill>
      <patternFill patternType="solid">
        <fgColor rgb="FFFF4343"/>
        <bgColor indexed="64"/>
      </patternFill>
    </fill>
    <fill>
      <patternFill patternType="solid">
        <fgColor rgb="FFA3D9BF"/>
        <bgColor indexed="64"/>
      </patternFill>
    </fill>
    <fill>
      <patternFill patternType="solid">
        <fgColor rgb="FFFF2121"/>
        <bgColor indexed="64"/>
      </patternFill>
    </fill>
    <fill>
      <patternFill patternType="solid">
        <fgColor rgb="FFE9F6EF"/>
        <bgColor indexed="64"/>
      </patternFill>
    </fill>
    <fill>
      <patternFill patternType="solid">
        <fgColor rgb="FF97D5B6"/>
        <bgColor indexed="64"/>
      </patternFill>
    </fill>
    <fill>
      <patternFill patternType="solid">
        <fgColor rgb="FFFF2222"/>
        <bgColor indexed="64"/>
      </patternFill>
    </fill>
    <fill>
      <patternFill patternType="solid">
        <fgColor rgb="FFFF2525"/>
        <bgColor indexed="64"/>
      </patternFill>
    </fill>
    <fill>
      <patternFill patternType="solid">
        <fgColor rgb="FFA6DBC1"/>
        <bgColor indexed="64"/>
      </patternFill>
    </fill>
    <fill>
      <patternFill patternType="solid">
        <fgColor rgb="FFFF2424"/>
        <bgColor indexed="64"/>
      </patternFill>
    </fill>
    <fill>
      <patternFill patternType="solid">
        <fgColor rgb="FFFF1E1E"/>
        <bgColor indexed="64"/>
      </patternFill>
    </fill>
    <fill>
      <patternFill patternType="solid">
        <fgColor rgb="FFFFECEC"/>
        <bgColor indexed="64"/>
      </patternFill>
    </fill>
    <fill>
      <patternFill patternType="solid">
        <fgColor rgb="FFFFB6B6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rgb="FFC8E9D9"/>
        <bgColor indexed="64"/>
      </patternFill>
    </fill>
    <fill>
      <patternFill patternType="solid">
        <fgColor rgb="FF8ACFAD"/>
        <bgColor indexed="64"/>
      </patternFill>
    </fill>
    <fill>
      <patternFill patternType="solid">
        <fgColor rgb="FFACDDC5"/>
        <bgColor indexed="64"/>
      </patternFill>
    </fill>
    <fill>
      <patternFill patternType="solid">
        <fgColor rgb="FF92D2B3"/>
        <bgColor indexed="64"/>
      </patternFill>
    </fill>
    <fill>
      <patternFill patternType="solid">
        <fgColor rgb="FF87CEAB"/>
        <bgColor indexed="64"/>
      </patternFill>
    </fill>
    <fill>
      <patternFill patternType="solid">
        <fgColor rgb="FFE3F4EC"/>
        <bgColor indexed="64"/>
      </patternFill>
    </fill>
    <fill>
      <patternFill patternType="solid">
        <fgColor rgb="FFEBF7F1"/>
        <bgColor indexed="64"/>
      </patternFill>
    </fill>
    <fill>
      <patternFill patternType="solid">
        <fgColor rgb="FFA4DABF"/>
        <bgColor indexed="64"/>
      </patternFill>
    </fill>
    <fill>
      <patternFill patternType="solid">
        <fgColor rgb="FF65C194"/>
        <bgColor indexed="64"/>
      </patternFill>
    </fill>
    <fill>
      <patternFill patternType="solid">
        <fgColor rgb="FF9ED7BB"/>
        <bgColor indexed="64"/>
      </patternFill>
    </fill>
    <fill>
      <patternFill patternType="solid">
        <fgColor rgb="FF7AC9A2"/>
        <bgColor indexed="64"/>
      </patternFill>
    </fill>
    <fill>
      <patternFill patternType="solid">
        <fgColor rgb="FFF4FAF8"/>
        <bgColor indexed="64"/>
      </patternFill>
    </fill>
    <fill>
      <patternFill patternType="solid">
        <fgColor rgb="FFD1ECDF"/>
        <bgColor indexed="64"/>
      </patternFill>
    </fill>
    <fill>
      <patternFill patternType="solid">
        <fgColor rgb="FFB2DFC9"/>
        <bgColor indexed="64"/>
      </patternFill>
    </fill>
    <fill>
      <patternFill patternType="solid">
        <fgColor rgb="FF9BD6B9"/>
        <bgColor indexed="64"/>
      </patternFill>
    </fill>
    <fill>
      <patternFill patternType="solid">
        <fgColor rgb="FFB7E1CD"/>
        <bgColor indexed="64"/>
      </patternFill>
    </fill>
    <fill>
      <patternFill patternType="solid">
        <fgColor rgb="FFE4F4EC"/>
        <bgColor indexed="64"/>
      </patternFill>
    </fill>
    <fill>
      <patternFill patternType="solid">
        <fgColor rgb="FFB0DFC8"/>
        <bgColor indexed="64"/>
      </patternFill>
    </fill>
    <fill>
      <patternFill patternType="solid">
        <fgColor rgb="FFA4DAC0"/>
        <bgColor indexed="64"/>
      </patternFill>
    </fill>
    <fill>
      <patternFill patternType="solid">
        <fgColor rgb="FF70C59B"/>
        <bgColor indexed="64"/>
      </patternFill>
    </fill>
    <fill>
      <patternFill patternType="solid">
        <fgColor rgb="FFB9E2CE"/>
        <bgColor indexed="64"/>
      </patternFill>
    </fill>
    <fill>
      <patternFill patternType="solid">
        <fgColor rgb="FFA2D9BE"/>
        <bgColor indexed="64"/>
      </patternFill>
    </fill>
    <fill>
      <patternFill patternType="solid">
        <fgColor rgb="FFD9EFE4"/>
        <bgColor indexed="64"/>
      </patternFill>
    </fill>
    <fill>
      <patternFill patternType="solid">
        <fgColor rgb="FFE2F3EB"/>
        <bgColor indexed="64"/>
      </patternFill>
    </fill>
    <fill>
      <patternFill patternType="solid">
        <fgColor rgb="FF79C9A2"/>
        <bgColor indexed="64"/>
      </patternFill>
    </fill>
    <fill>
      <patternFill patternType="solid">
        <fgColor rgb="FF9ED8BC"/>
        <bgColor indexed="64"/>
      </patternFill>
    </fill>
    <fill>
      <patternFill patternType="solid">
        <fgColor rgb="FFB6E1CC"/>
        <bgColor indexed="64"/>
      </patternFill>
    </fill>
    <fill>
      <patternFill patternType="solid">
        <fgColor rgb="FFE6F5EE"/>
        <bgColor indexed="64"/>
      </patternFill>
    </fill>
    <fill>
      <patternFill patternType="solid">
        <fgColor rgb="FFEEF8F3"/>
        <bgColor indexed="64"/>
      </patternFill>
    </fill>
    <fill>
      <patternFill patternType="solid">
        <fgColor rgb="FFD9EFE5"/>
        <bgColor indexed="64"/>
      </patternFill>
    </fill>
    <fill>
      <patternFill patternType="solid">
        <fgColor rgb="FF96D4B6"/>
        <bgColor indexed="64"/>
      </patternFill>
    </fill>
    <fill>
      <patternFill patternType="solid">
        <fgColor rgb="FFD6EEE3"/>
        <bgColor indexed="64"/>
      </patternFill>
    </fill>
    <fill>
      <patternFill patternType="solid">
        <fgColor rgb="FF9AD6B8"/>
        <bgColor indexed="64"/>
      </patternFill>
    </fill>
    <fill>
      <patternFill patternType="solid">
        <fgColor rgb="FF5ABC8C"/>
        <bgColor indexed="64"/>
      </patternFill>
    </fill>
    <fill>
      <patternFill patternType="solid">
        <fgColor rgb="FFBCE4D0"/>
        <bgColor indexed="64"/>
      </patternFill>
    </fill>
    <fill>
      <patternFill patternType="solid">
        <fgColor rgb="FFADDDC5"/>
        <bgColor indexed="64"/>
      </patternFill>
    </fill>
    <fill>
      <patternFill patternType="solid">
        <fgColor rgb="FF88CEAC"/>
        <bgColor indexed="64"/>
      </patternFill>
    </fill>
    <fill>
      <patternFill patternType="solid">
        <fgColor rgb="FFCDEBDC"/>
        <bgColor indexed="64"/>
      </patternFill>
    </fill>
    <fill>
      <patternFill patternType="solid">
        <fgColor rgb="FFF0F9F4"/>
        <bgColor indexed="64"/>
      </patternFill>
    </fill>
    <fill>
      <patternFill patternType="solid">
        <fgColor rgb="FF88CFAC"/>
        <bgColor indexed="64"/>
      </patternFill>
    </fill>
    <fill>
      <patternFill patternType="solid">
        <fgColor rgb="FFDAF0E5"/>
        <bgColor indexed="64"/>
      </patternFill>
    </fill>
    <fill>
      <patternFill patternType="solid">
        <fgColor rgb="FFFAFDFC"/>
        <bgColor indexed="64"/>
      </patternFill>
    </fill>
    <fill>
      <patternFill patternType="solid">
        <fgColor rgb="FF8DD0AF"/>
        <bgColor indexed="64"/>
      </patternFill>
    </fill>
    <fill>
      <patternFill patternType="solid">
        <fgColor rgb="FFA1D8BD"/>
        <bgColor indexed="64"/>
      </patternFill>
    </fill>
    <fill>
      <patternFill patternType="solid">
        <fgColor rgb="FFCBEADB"/>
        <bgColor indexed="64"/>
      </patternFill>
    </fill>
    <fill>
      <patternFill patternType="solid">
        <fgColor rgb="FFCFEBDD"/>
        <bgColor indexed="64"/>
      </patternFill>
    </fill>
    <fill>
      <patternFill patternType="solid">
        <fgColor rgb="FFA7DBC2"/>
        <bgColor indexed="64"/>
      </patternFill>
    </fill>
    <fill>
      <patternFill patternType="solid">
        <fgColor rgb="FF74C79E"/>
        <bgColor indexed="64"/>
      </patternFill>
    </fill>
    <fill>
      <patternFill patternType="solid">
        <fgColor rgb="FFF8FCFA"/>
        <bgColor indexed="64"/>
      </patternFill>
    </fill>
    <fill>
      <patternFill patternType="solid">
        <fgColor rgb="FF81CCA7"/>
        <bgColor indexed="64"/>
      </patternFill>
    </fill>
    <fill>
      <patternFill patternType="solid">
        <fgColor rgb="FF7AC9A3"/>
        <bgColor indexed="64"/>
      </patternFill>
    </fill>
    <fill>
      <patternFill patternType="solid">
        <fgColor rgb="FF63C092"/>
        <bgColor indexed="64"/>
      </patternFill>
    </fill>
    <fill>
      <patternFill patternType="solid">
        <fgColor rgb="FFFFDBDB"/>
        <bgColor indexed="64"/>
      </patternFill>
    </fill>
    <fill>
      <patternFill patternType="solid">
        <fgColor rgb="FF67C195"/>
        <bgColor indexed="64"/>
      </patternFill>
    </fill>
    <fill>
      <patternFill patternType="solid">
        <fgColor rgb="FF5FBE90"/>
        <bgColor indexed="64"/>
      </patternFill>
    </fill>
    <fill>
      <patternFill patternType="solid">
        <fgColor rgb="FF76C79F"/>
        <bgColor indexed="64"/>
      </patternFill>
    </fill>
    <fill>
      <patternFill patternType="solid">
        <fgColor rgb="FF86CEAB"/>
        <bgColor indexed="64"/>
      </patternFill>
    </fill>
    <fill>
      <patternFill patternType="solid">
        <fgColor rgb="FF60BE90"/>
        <bgColor indexed="64"/>
      </patternFill>
    </fill>
    <fill>
      <patternFill patternType="solid">
        <fgColor rgb="FF7CCAA4"/>
        <bgColor indexed="64"/>
      </patternFill>
    </fill>
    <fill>
      <patternFill patternType="solid">
        <fgColor rgb="FFB5E1CC"/>
        <bgColor indexed="64"/>
      </patternFill>
    </fill>
    <fill>
      <patternFill patternType="solid">
        <fgColor rgb="FFA1D9BE"/>
        <bgColor indexed="64"/>
      </patternFill>
    </fill>
    <fill>
      <patternFill patternType="solid">
        <fgColor rgb="FFFF7676"/>
        <bgColor indexed="64"/>
      </patternFill>
    </fill>
    <fill>
      <patternFill patternType="solid">
        <fgColor rgb="FF68C296"/>
        <bgColor indexed="64"/>
      </patternFill>
    </fill>
    <fill>
      <patternFill patternType="solid">
        <fgColor rgb="FFFF1313"/>
        <bgColor indexed="64"/>
      </patternFill>
    </fill>
    <fill>
      <patternFill patternType="solid">
        <fgColor rgb="FF90D2B2"/>
        <bgColor indexed="64"/>
      </patternFill>
    </fill>
    <fill>
      <patternFill patternType="solid">
        <fgColor rgb="FF9DD7BA"/>
        <bgColor indexed="64"/>
      </patternFill>
    </fill>
    <fill>
      <patternFill patternType="solid">
        <fgColor rgb="FFFF4A4A"/>
        <bgColor indexed="64"/>
      </patternFill>
    </fill>
    <fill>
      <patternFill patternType="solid">
        <fgColor rgb="FFA0D8BC"/>
        <bgColor indexed="64"/>
      </patternFill>
    </fill>
    <fill>
      <patternFill patternType="solid">
        <fgColor rgb="FF5CBD8E"/>
        <bgColor indexed="64"/>
      </patternFill>
    </fill>
    <fill>
      <patternFill patternType="solid">
        <fgColor rgb="FF97D5B7"/>
        <bgColor indexed="64"/>
      </patternFill>
    </fill>
    <fill>
      <patternFill patternType="solid">
        <fgColor rgb="FFFF4747"/>
        <bgColor indexed="64"/>
      </patternFill>
    </fill>
    <fill>
      <patternFill patternType="solid">
        <fgColor rgb="FF75C79E"/>
        <bgColor indexed="64"/>
      </patternFill>
    </fill>
    <fill>
      <patternFill patternType="solid">
        <fgColor rgb="FF97D4B6"/>
        <bgColor indexed="64"/>
      </patternFill>
    </fill>
    <fill>
      <patternFill patternType="solid">
        <fgColor rgb="FF78C8A1"/>
        <bgColor indexed="64"/>
      </patternFill>
    </fill>
    <fill>
      <patternFill patternType="solid">
        <fgColor rgb="FFFFC0C0"/>
        <bgColor indexed="64"/>
      </patternFill>
    </fill>
    <fill>
      <patternFill patternType="solid">
        <fgColor rgb="FF6FC49A"/>
        <bgColor indexed="64"/>
      </patternFill>
    </fill>
    <fill>
      <patternFill patternType="solid">
        <fgColor rgb="FF9BD6BA"/>
        <bgColor indexed="64"/>
      </patternFill>
    </fill>
    <fill>
      <patternFill patternType="solid">
        <fgColor rgb="FFFFBFBF"/>
        <bgColor indexed="64"/>
      </patternFill>
    </fill>
    <fill>
      <patternFill patternType="solid">
        <fgColor rgb="FFFF3B3B"/>
        <bgColor indexed="64"/>
      </patternFill>
    </fill>
    <fill>
      <patternFill patternType="solid">
        <fgColor rgb="FFE7F2E3"/>
        <bgColor indexed="64"/>
      </patternFill>
    </fill>
    <fill>
      <patternFill patternType="solid">
        <fgColor rgb="FFFF7C7C"/>
        <bgColor indexed="64"/>
      </patternFill>
    </fill>
    <fill>
      <patternFill patternType="solid">
        <fgColor rgb="FFD5E8CD"/>
        <bgColor indexed="64"/>
      </patternFill>
    </fill>
    <fill>
      <patternFill patternType="solid">
        <fgColor rgb="FFFF6C6C"/>
        <bgColor indexed="64"/>
      </patternFill>
    </fill>
    <fill>
      <patternFill patternType="solid">
        <fgColor rgb="FFFFD3D3"/>
        <bgColor indexed="64"/>
      </patternFill>
    </fill>
    <fill>
      <patternFill patternType="solid">
        <fgColor rgb="FFFF7070"/>
        <bgColor indexed="64"/>
      </patternFill>
    </fill>
    <fill>
      <patternFill patternType="solid">
        <fgColor rgb="FFEDF5EA"/>
        <bgColor indexed="64"/>
      </patternFill>
    </fill>
    <fill>
      <patternFill patternType="solid">
        <fgColor rgb="FFFF8686"/>
        <bgColor indexed="64"/>
      </patternFill>
    </fill>
    <fill>
      <patternFill patternType="solid">
        <fgColor rgb="FFF6FAF4"/>
        <bgColor indexed="64"/>
      </patternFill>
    </fill>
    <fill>
      <patternFill patternType="solid">
        <fgColor rgb="FFF7FBF6"/>
        <bgColor indexed="64"/>
      </patternFill>
    </fill>
    <fill>
      <patternFill patternType="solid">
        <fgColor rgb="FFFFC9C9"/>
        <bgColor indexed="64"/>
      </patternFill>
    </fill>
    <fill>
      <patternFill patternType="solid">
        <fgColor rgb="FFF0F9F5"/>
        <bgColor indexed="64"/>
      </patternFill>
    </fill>
    <fill>
      <patternFill patternType="solid">
        <fgColor rgb="FFCFEBDE"/>
        <bgColor indexed="64"/>
      </patternFill>
    </fill>
    <fill>
      <patternFill patternType="solid">
        <fgColor rgb="FFFF7373"/>
        <bgColor indexed="64"/>
      </patternFill>
    </fill>
    <fill>
      <patternFill patternType="solid">
        <fgColor rgb="FFFF3838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F1F7EE"/>
        <bgColor indexed="64"/>
      </patternFill>
    </fill>
    <fill>
      <patternFill patternType="solid">
        <fgColor rgb="FFE9F3E5"/>
        <bgColor indexed="64"/>
      </patternFill>
    </fill>
    <fill>
      <patternFill patternType="solid">
        <fgColor rgb="FFEDF7F2"/>
        <bgColor indexed="64"/>
      </patternFill>
    </fill>
    <fill>
      <patternFill patternType="solid">
        <fgColor rgb="FFC6E8D7"/>
        <bgColor indexed="64"/>
      </patternFill>
    </fill>
    <fill>
      <patternFill patternType="solid">
        <fgColor rgb="FFD2EDE0"/>
        <bgColor indexed="64"/>
      </patternFill>
    </fill>
    <fill>
      <patternFill patternType="solid">
        <fgColor rgb="FFC1E6D4"/>
        <bgColor indexed="64"/>
      </patternFill>
    </fill>
    <fill>
      <patternFill patternType="solid">
        <fgColor rgb="FFFFE3E3"/>
        <bgColor indexed="64"/>
      </patternFill>
    </fill>
    <fill>
      <patternFill patternType="solid">
        <fgColor rgb="FFDAEAD2"/>
        <bgColor indexed="64"/>
      </patternFill>
    </fill>
    <fill>
      <patternFill patternType="solid">
        <fgColor rgb="FFFF8C8C"/>
        <bgColor indexed="64"/>
      </patternFill>
    </fill>
    <fill>
      <patternFill patternType="solid">
        <fgColor rgb="FFEAF3E7"/>
        <bgColor indexed="64"/>
      </patternFill>
    </fill>
    <fill>
      <patternFill patternType="solid">
        <fgColor rgb="FFE0EEDA"/>
        <bgColor indexed="64"/>
      </patternFill>
    </fill>
    <fill>
      <patternFill patternType="solid">
        <fgColor rgb="FFC6DFBB"/>
        <bgColor indexed="64"/>
      </patternFill>
    </fill>
    <fill>
      <patternFill patternType="solid">
        <fgColor rgb="FFF5F9F3"/>
        <bgColor indexed="64"/>
      </patternFill>
    </fill>
    <fill>
      <patternFill patternType="solid">
        <fgColor rgb="FFCAE2C0"/>
        <bgColor indexed="64"/>
      </patternFill>
    </fill>
    <fill>
      <patternFill patternType="solid">
        <fgColor rgb="FFFF0E0E"/>
        <bgColor indexed="64"/>
      </patternFill>
    </fill>
    <fill>
      <patternFill patternType="solid">
        <fgColor rgb="FFFDFEFC"/>
        <bgColor indexed="64"/>
      </patternFill>
    </fill>
    <fill>
      <patternFill patternType="solid">
        <fgColor rgb="FFFFE9E9"/>
        <bgColor indexed="64"/>
      </patternFill>
    </fill>
    <fill>
      <patternFill patternType="solid">
        <fgColor rgb="FFD8E9D1"/>
        <bgColor indexed="64"/>
      </patternFill>
    </fill>
    <fill>
      <patternFill patternType="solid">
        <fgColor rgb="FFEEF5EB"/>
        <bgColor indexed="64"/>
      </patternFill>
    </fill>
    <fill>
      <patternFill patternType="solid">
        <fgColor rgb="FFE4F0DE"/>
        <bgColor indexed="64"/>
      </patternFill>
    </fill>
    <fill>
      <patternFill patternType="solid">
        <fgColor rgb="FFF3F8F1"/>
        <bgColor indexed="64"/>
      </patternFill>
    </fill>
    <fill>
      <patternFill patternType="solid">
        <fgColor rgb="FFFF7777"/>
        <bgColor indexed="64"/>
      </patternFill>
    </fill>
    <fill>
      <patternFill patternType="solid">
        <fgColor rgb="FFFF5151"/>
        <bgColor indexed="64"/>
      </patternFill>
    </fill>
    <fill>
      <patternFill patternType="solid">
        <fgColor rgb="FFFFC8C8"/>
        <bgColor indexed="64"/>
      </patternFill>
    </fill>
    <fill>
      <patternFill patternType="solid">
        <fgColor rgb="FFFF7A7A"/>
        <bgColor indexed="64"/>
      </patternFill>
    </fill>
    <fill>
      <patternFill patternType="solid">
        <fgColor rgb="FFFF1717"/>
        <bgColor indexed="64"/>
      </patternFill>
    </fill>
    <fill>
      <patternFill patternType="solid">
        <fgColor rgb="FFE6F4ED"/>
        <bgColor indexed="64"/>
      </patternFill>
    </fill>
    <fill>
      <patternFill patternType="solid">
        <fgColor rgb="FFFF3A3A"/>
        <bgColor indexed="64"/>
      </patternFill>
    </fill>
    <fill>
      <patternFill patternType="solid">
        <fgColor rgb="FFFF6262"/>
        <bgColor indexed="64"/>
      </patternFill>
    </fill>
    <fill>
      <patternFill patternType="solid">
        <fgColor rgb="FFFF1919"/>
        <bgColor indexed="64"/>
      </patternFill>
    </fill>
    <fill>
      <patternFill patternType="solid">
        <fgColor rgb="FFE2F3EA"/>
        <bgColor indexed="64"/>
      </patternFill>
    </fill>
    <fill>
      <patternFill patternType="solid">
        <fgColor rgb="FFFF4646"/>
        <bgColor indexed="64"/>
      </patternFill>
    </fill>
    <fill>
      <patternFill patternType="solid">
        <fgColor rgb="FFFF5F5F"/>
        <bgColor indexed="64"/>
      </patternFill>
    </fill>
    <fill>
      <patternFill patternType="solid">
        <fgColor rgb="FFFF5454"/>
        <bgColor indexed="64"/>
      </patternFill>
    </fill>
    <fill>
      <patternFill patternType="solid">
        <fgColor rgb="FFA1D9BD"/>
        <bgColor indexed="64"/>
      </patternFill>
    </fill>
    <fill>
      <patternFill patternType="solid">
        <fgColor rgb="FF85CDAA"/>
        <bgColor indexed="64"/>
      </patternFill>
    </fill>
    <fill>
      <patternFill patternType="solid">
        <fgColor rgb="FFFF6B6B"/>
        <bgColor indexed="64"/>
      </patternFill>
    </fill>
    <fill>
      <patternFill patternType="solid">
        <fgColor rgb="FFFF6969"/>
        <bgColor indexed="64"/>
      </patternFill>
    </fill>
    <fill>
      <patternFill patternType="solid">
        <fgColor rgb="FFFF7272"/>
        <bgColor indexed="64"/>
      </patternFill>
    </fill>
    <fill>
      <patternFill patternType="solid">
        <fgColor rgb="FF69C297"/>
        <bgColor indexed="64"/>
      </patternFill>
    </fill>
    <fill>
      <patternFill patternType="solid">
        <fgColor rgb="FF62BF92"/>
        <bgColor indexed="64"/>
      </patternFill>
    </fill>
    <fill>
      <patternFill patternType="solid">
        <fgColor rgb="FF89CFAC"/>
        <bgColor indexed="64"/>
      </patternFill>
    </fill>
    <fill>
      <patternFill patternType="solid">
        <fgColor rgb="FFE8F5EE"/>
        <bgColor indexed="64"/>
      </patternFill>
    </fill>
    <fill>
      <patternFill patternType="solid">
        <fgColor rgb="FFAEDEC6"/>
        <bgColor indexed="64"/>
      </patternFill>
    </fill>
    <fill>
      <patternFill patternType="solid">
        <fgColor rgb="FFFF8484"/>
        <bgColor indexed="64"/>
      </patternFill>
    </fill>
    <fill>
      <patternFill patternType="solid">
        <fgColor rgb="FFD7EEE3"/>
        <bgColor indexed="64"/>
      </patternFill>
    </fill>
    <fill>
      <patternFill patternType="solid">
        <fgColor rgb="FFFF3E3E"/>
        <bgColor indexed="64"/>
      </patternFill>
    </fill>
    <fill>
      <patternFill patternType="solid">
        <fgColor rgb="FF6EC49A"/>
        <bgColor indexed="64"/>
      </patternFill>
    </fill>
    <fill>
      <patternFill patternType="solid">
        <fgColor rgb="FFFF1414"/>
        <bgColor indexed="64"/>
      </patternFill>
    </fill>
    <fill>
      <patternFill patternType="solid">
        <fgColor rgb="FFF9FCFB"/>
        <bgColor indexed="64"/>
      </patternFill>
    </fill>
    <fill>
      <patternFill patternType="solid">
        <fgColor rgb="FF91D2B3"/>
        <bgColor indexed="64"/>
      </patternFill>
    </fill>
    <fill>
      <patternFill patternType="solid">
        <fgColor rgb="FFFFB4B4"/>
        <bgColor indexed="64"/>
      </patternFill>
    </fill>
    <fill>
      <patternFill patternType="solid">
        <fgColor rgb="FFE1F2EA"/>
        <bgColor indexed="64"/>
      </patternFill>
    </fill>
    <fill>
      <patternFill patternType="solid">
        <fgColor rgb="FFFF1A1A"/>
        <bgColor indexed="64"/>
      </patternFill>
    </fill>
    <fill>
      <patternFill patternType="solid">
        <fgColor rgb="FFDEF1E8"/>
        <bgColor indexed="64"/>
      </patternFill>
    </fill>
    <fill>
      <patternFill patternType="solid">
        <fgColor rgb="FFFAFCFB"/>
        <bgColor indexed="64"/>
      </patternFill>
    </fill>
    <fill>
      <patternFill patternType="solid">
        <fgColor rgb="FFD2ECDF"/>
        <bgColor indexed="64"/>
      </patternFill>
    </fill>
    <fill>
      <patternFill patternType="solid">
        <fgColor rgb="FF64C093"/>
        <bgColor indexed="64"/>
      </patternFill>
    </fill>
    <fill>
      <patternFill patternType="solid">
        <fgColor rgb="FF94D3B4"/>
        <bgColor indexed="64"/>
      </patternFill>
    </fill>
    <fill>
      <patternFill patternType="solid">
        <fgColor rgb="FFFF6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2" fillId="9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606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8" borderId="1" xfId="0" applyFont="1" applyFill="1" applyBorder="1" applyAlignment="1">
      <alignment wrapText="1"/>
    </xf>
    <xf numFmtId="3" fontId="4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10" fontId="4" fillId="0" borderId="1" xfId="0" applyNumberFormat="1" applyFont="1" applyBorder="1" applyAlignment="1">
      <alignment horizontal="right" wrapText="1"/>
    </xf>
    <xf numFmtId="10" fontId="3" fillId="2" borderId="1" xfId="0" applyNumberFormat="1" applyFont="1" applyFill="1" applyBorder="1" applyAlignment="1">
      <alignment horizontal="center" wrapText="1"/>
    </xf>
    <xf numFmtId="10" fontId="3" fillId="5" borderId="1" xfId="0" applyNumberFormat="1" applyFont="1" applyFill="1" applyBorder="1" applyAlignment="1">
      <alignment horizontal="center" wrapText="1"/>
    </xf>
    <xf numFmtId="10" fontId="3" fillId="2" borderId="1" xfId="0" applyNumberFormat="1" applyFont="1" applyFill="1" applyBorder="1" applyAlignment="1">
      <alignment horizontal="right" wrapText="1"/>
    </xf>
    <xf numFmtId="4" fontId="3" fillId="2" borderId="1" xfId="0" applyNumberFormat="1" applyFont="1" applyFill="1" applyBorder="1" applyAlignment="1">
      <alignment horizontal="right" wrapText="1"/>
    </xf>
    <xf numFmtId="4" fontId="3" fillId="0" borderId="1" xfId="0" applyNumberFormat="1" applyFont="1" applyBorder="1" applyAlignment="1">
      <alignment horizontal="right" wrapText="1"/>
    </xf>
    <xf numFmtId="0" fontId="4" fillId="5" borderId="1" xfId="0" applyFont="1" applyFill="1" applyBorder="1" applyAlignment="1">
      <alignment horizontal="right" wrapText="1"/>
    </xf>
    <xf numFmtId="0" fontId="4" fillId="8" borderId="1" xfId="0" applyFont="1" applyFill="1" applyBorder="1" applyAlignment="1">
      <alignment horizontal="right" wrapText="1"/>
    </xf>
    <xf numFmtId="0" fontId="10" fillId="10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4" fillId="10" borderId="1" xfId="0" applyFont="1" applyFill="1" applyBorder="1" applyAlignment="1">
      <alignment horizontal="right" wrapText="1"/>
    </xf>
    <xf numFmtId="0" fontId="10" fillId="2" borderId="1" xfId="0" applyFont="1" applyFill="1" applyBorder="1" applyAlignment="1">
      <alignment horizontal="right" wrapText="1"/>
    </xf>
    <xf numFmtId="0" fontId="4" fillId="11" borderId="1" xfId="0" applyFont="1" applyFill="1" applyBorder="1" applyAlignment="1">
      <alignment horizontal="right" wrapText="1"/>
    </xf>
    <xf numFmtId="0" fontId="10" fillId="11" borderId="1" xfId="0" applyFont="1" applyFill="1" applyBorder="1" applyAlignment="1">
      <alignment horizontal="right" wrapText="1"/>
    </xf>
    <xf numFmtId="0" fontId="4" fillId="9" borderId="1" xfId="0" applyFont="1" applyFill="1" applyBorder="1" applyAlignment="1">
      <alignment wrapText="1"/>
    </xf>
    <xf numFmtId="10" fontId="4" fillId="2" borderId="1" xfId="0" applyNumberFormat="1" applyFont="1" applyFill="1" applyBorder="1" applyAlignment="1">
      <alignment horizontal="right" wrapText="1"/>
    </xf>
    <xf numFmtId="9" fontId="4" fillId="0" borderId="1" xfId="0" applyNumberFormat="1" applyFont="1" applyBorder="1" applyAlignment="1">
      <alignment horizontal="right" wrapText="1"/>
    </xf>
    <xf numFmtId="0" fontId="4" fillId="15" borderId="1" xfId="0" applyFont="1" applyFill="1" applyBorder="1" applyAlignment="1">
      <alignment horizontal="right" wrapText="1"/>
    </xf>
    <xf numFmtId="0" fontId="4" fillId="20" borderId="1" xfId="0" applyFont="1" applyFill="1" applyBorder="1" applyAlignment="1">
      <alignment horizontal="right" wrapText="1"/>
    </xf>
    <xf numFmtId="0" fontId="4" fillId="16" borderId="1" xfId="0" applyFont="1" applyFill="1" applyBorder="1" applyAlignment="1">
      <alignment horizontal="right" wrapText="1"/>
    </xf>
    <xf numFmtId="0" fontId="4" fillId="0" borderId="1" xfId="0" applyFont="1" applyBorder="1">
      <alignment vertical="center"/>
    </xf>
    <xf numFmtId="4" fontId="4" fillId="0" borderId="1" xfId="0" applyNumberFormat="1" applyFont="1" applyBorder="1" applyAlignment="1">
      <alignment horizontal="right" wrapText="1"/>
    </xf>
    <xf numFmtId="0" fontId="4" fillId="23" borderId="1" xfId="0" applyFont="1" applyFill="1" applyBorder="1" applyAlignment="1">
      <alignment horizontal="right" wrapText="1"/>
    </xf>
    <xf numFmtId="0" fontId="10" fillId="27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30" borderId="1" xfId="0" applyFont="1" applyFill="1" applyBorder="1" applyAlignment="1">
      <alignment horizontal="right" wrapText="1"/>
    </xf>
    <xf numFmtId="0" fontId="10" fillId="38" borderId="1" xfId="0" applyFont="1" applyFill="1" applyBorder="1" applyAlignment="1">
      <alignment horizontal="right" wrapText="1"/>
    </xf>
    <xf numFmtId="0" fontId="4" fillId="39" borderId="1" xfId="0" applyFont="1" applyFill="1" applyBorder="1" applyAlignment="1">
      <alignment horizontal="right" wrapText="1"/>
    </xf>
    <xf numFmtId="0" fontId="4" fillId="40" borderId="1" xfId="0" applyFont="1" applyFill="1" applyBorder="1" applyAlignment="1">
      <alignment horizontal="right" wrapText="1"/>
    </xf>
    <xf numFmtId="0" fontId="4" fillId="41" borderId="1" xfId="0" applyFont="1" applyFill="1" applyBorder="1" applyAlignment="1">
      <alignment horizontal="right" wrapText="1"/>
    </xf>
    <xf numFmtId="0" fontId="4" fillId="44" borderId="1" xfId="0" applyFont="1" applyFill="1" applyBorder="1" applyAlignment="1">
      <alignment horizontal="right" wrapText="1"/>
    </xf>
    <xf numFmtId="0" fontId="4" fillId="38" borderId="1" xfId="0" applyFont="1" applyFill="1" applyBorder="1" applyAlignment="1">
      <alignment horizontal="right" wrapText="1"/>
    </xf>
    <xf numFmtId="0" fontId="4" fillId="48" borderId="1" xfId="0" applyFont="1" applyFill="1" applyBorder="1" applyAlignment="1">
      <alignment horizontal="right" wrapText="1"/>
    </xf>
    <xf numFmtId="0" fontId="4" fillId="49" borderId="1" xfId="0" applyFont="1" applyFill="1" applyBorder="1" applyAlignment="1">
      <alignment horizontal="right" wrapText="1"/>
    </xf>
    <xf numFmtId="0" fontId="4" fillId="50" borderId="1" xfId="0" applyFont="1" applyFill="1" applyBorder="1" applyAlignment="1">
      <alignment horizontal="right" wrapText="1"/>
    </xf>
    <xf numFmtId="0" fontId="4" fillId="53" borderId="1" xfId="0" applyFont="1" applyFill="1" applyBorder="1" applyAlignment="1">
      <alignment horizontal="right" wrapText="1"/>
    </xf>
    <xf numFmtId="0" fontId="4" fillId="55" borderId="1" xfId="0" applyFont="1" applyFill="1" applyBorder="1" applyAlignment="1">
      <alignment horizontal="right" wrapText="1"/>
    </xf>
    <xf numFmtId="0" fontId="4" fillId="56" borderId="1" xfId="0" applyFont="1" applyFill="1" applyBorder="1" applyAlignment="1">
      <alignment horizontal="right" wrapText="1"/>
    </xf>
    <xf numFmtId="10" fontId="3" fillId="64" borderId="1" xfId="0" applyNumberFormat="1" applyFont="1" applyFill="1" applyBorder="1" applyAlignment="1">
      <alignment horizontal="center" wrapText="1"/>
    </xf>
    <xf numFmtId="0" fontId="4" fillId="63" borderId="1" xfId="0" applyFont="1" applyFill="1" applyBorder="1" applyAlignment="1">
      <alignment horizontal="right" wrapText="1"/>
    </xf>
    <xf numFmtId="0" fontId="4" fillId="65" borderId="1" xfId="0" applyFont="1" applyFill="1" applyBorder="1" applyAlignment="1">
      <alignment horizontal="right" wrapText="1"/>
    </xf>
    <xf numFmtId="0" fontId="10" fillId="12" borderId="1" xfId="0" applyFont="1" applyFill="1" applyBorder="1" applyAlignment="1">
      <alignment horizontal="right" wrapText="1"/>
    </xf>
    <xf numFmtId="0" fontId="4" fillId="35" borderId="1" xfId="0" applyFont="1" applyFill="1" applyBorder="1" applyAlignment="1">
      <alignment horizontal="right" wrapText="1"/>
    </xf>
    <xf numFmtId="0" fontId="3" fillId="64" borderId="1" xfId="0" applyFont="1" applyFill="1" applyBorder="1" applyAlignment="1">
      <alignment horizontal="center" wrapText="1"/>
    </xf>
    <xf numFmtId="0" fontId="4" fillId="19" borderId="1" xfId="0" applyFont="1" applyFill="1" applyBorder="1" applyAlignment="1">
      <alignment horizontal="right" wrapText="1"/>
    </xf>
    <xf numFmtId="0" fontId="4" fillId="74" borderId="1" xfId="0" applyFont="1" applyFill="1" applyBorder="1" applyAlignment="1">
      <alignment horizontal="right" wrapText="1"/>
    </xf>
    <xf numFmtId="0" fontId="4" fillId="13" borderId="1" xfId="0" applyFont="1" applyFill="1" applyBorder="1" applyAlignment="1">
      <alignment horizontal="right" wrapText="1"/>
    </xf>
    <xf numFmtId="0" fontId="4" fillId="76" borderId="1" xfId="0" applyFont="1" applyFill="1" applyBorder="1" applyAlignment="1">
      <alignment horizontal="right" wrapText="1"/>
    </xf>
    <xf numFmtId="0" fontId="4" fillId="42" borderId="1" xfId="0" applyFont="1" applyFill="1" applyBorder="1" applyAlignment="1">
      <alignment horizontal="right" wrapText="1"/>
    </xf>
    <xf numFmtId="0" fontId="10" fillId="47" borderId="1" xfId="0" applyFont="1" applyFill="1" applyBorder="1" applyAlignment="1">
      <alignment horizontal="right" wrapText="1"/>
    </xf>
    <xf numFmtId="0" fontId="4" fillId="59" borderId="1" xfId="0" applyFont="1" applyFill="1" applyBorder="1" applyAlignment="1">
      <alignment horizontal="right" wrapText="1"/>
    </xf>
    <xf numFmtId="0" fontId="4" fillId="73" borderId="1" xfId="0" applyFont="1" applyFill="1" applyBorder="1" applyAlignment="1">
      <alignment horizontal="right" wrapText="1"/>
    </xf>
    <xf numFmtId="0" fontId="4" fillId="22" borderId="1" xfId="0" applyFont="1" applyFill="1" applyBorder="1" applyAlignment="1">
      <alignment horizontal="right" wrapText="1"/>
    </xf>
    <xf numFmtId="0" fontId="4" fillId="14" borderId="1" xfId="0" applyFont="1" applyFill="1" applyBorder="1" applyAlignment="1">
      <alignment horizontal="right" wrapText="1"/>
    </xf>
    <xf numFmtId="0" fontId="4" fillId="31" borderId="1" xfId="0" applyFont="1" applyFill="1" applyBorder="1" applyAlignment="1">
      <alignment horizontal="right" wrapText="1"/>
    </xf>
    <xf numFmtId="0" fontId="4" fillId="26" borderId="1" xfId="0" applyFont="1" applyFill="1" applyBorder="1" applyAlignment="1">
      <alignment horizontal="right" wrapText="1"/>
    </xf>
    <xf numFmtId="0" fontId="4" fillId="81" borderId="1" xfId="0" applyFont="1" applyFill="1" applyBorder="1" applyAlignment="1">
      <alignment horizontal="right" wrapText="1"/>
    </xf>
    <xf numFmtId="0" fontId="4" fillId="82" borderId="1" xfId="0" applyFont="1" applyFill="1" applyBorder="1" applyAlignment="1">
      <alignment horizontal="right" wrapText="1"/>
    </xf>
    <xf numFmtId="0" fontId="4" fillId="78" borderId="1" xfId="0" applyFont="1" applyFill="1" applyBorder="1" applyAlignment="1">
      <alignment horizontal="right" wrapText="1"/>
    </xf>
    <xf numFmtId="0" fontId="4" fillId="25" borderId="1" xfId="0" applyFont="1" applyFill="1" applyBorder="1" applyAlignment="1">
      <alignment horizontal="right" wrapText="1"/>
    </xf>
    <xf numFmtId="0" fontId="4" fillId="83" borderId="1" xfId="0" applyFont="1" applyFill="1" applyBorder="1" applyAlignment="1">
      <alignment horizontal="right" wrapText="1"/>
    </xf>
    <xf numFmtId="0" fontId="4" fillId="84" borderId="1" xfId="0" applyFont="1" applyFill="1" applyBorder="1" applyAlignment="1">
      <alignment horizontal="right" wrapText="1"/>
    </xf>
    <xf numFmtId="0" fontId="4" fillId="24" borderId="1" xfId="0" applyFont="1" applyFill="1" applyBorder="1" applyAlignment="1">
      <alignment horizontal="right" wrapText="1"/>
    </xf>
    <xf numFmtId="0" fontId="4" fillId="85" borderId="1" xfId="0" applyFont="1" applyFill="1" applyBorder="1" applyAlignment="1">
      <alignment horizontal="right" wrapText="1"/>
    </xf>
    <xf numFmtId="0" fontId="4" fillId="75" borderId="1" xfId="0" applyFont="1" applyFill="1" applyBorder="1" applyAlignment="1">
      <alignment horizontal="right" wrapText="1"/>
    </xf>
    <xf numFmtId="0" fontId="4" fillId="45" borderId="1" xfId="0" applyFont="1" applyFill="1" applyBorder="1" applyAlignment="1">
      <alignment horizontal="right" wrapText="1"/>
    </xf>
    <xf numFmtId="0" fontId="4" fillId="86" borderId="1" xfId="0" applyFont="1" applyFill="1" applyBorder="1" applyAlignment="1">
      <alignment horizontal="right" wrapText="1"/>
    </xf>
    <xf numFmtId="0" fontId="4" fillId="87" borderId="1" xfId="0" applyFont="1" applyFill="1" applyBorder="1" applyAlignment="1">
      <alignment horizontal="right" wrapText="1"/>
    </xf>
    <xf numFmtId="0" fontId="4" fillId="88" borderId="1" xfId="0" applyFont="1" applyFill="1" applyBorder="1" applyAlignment="1">
      <alignment horizontal="right" wrapText="1"/>
    </xf>
    <xf numFmtId="0" fontId="4" fillId="89" borderId="1" xfId="0" applyFont="1" applyFill="1" applyBorder="1" applyAlignment="1">
      <alignment horizontal="right" wrapText="1"/>
    </xf>
    <xf numFmtId="0" fontId="4" fillId="18" borderId="1" xfId="0" applyFont="1" applyFill="1" applyBorder="1" applyAlignment="1">
      <alignment horizontal="right" wrapText="1"/>
    </xf>
    <xf numFmtId="0" fontId="11" fillId="0" borderId="0" xfId="0" applyFont="1" applyAlignment="1">
      <alignment vertical="center" wrapText="1"/>
    </xf>
    <xf numFmtId="0" fontId="0" fillId="0" borderId="1" xfId="0" applyBorder="1">
      <alignment vertical="center"/>
    </xf>
    <xf numFmtId="0" fontId="4" fillId="101" borderId="1" xfId="0" applyFont="1" applyFill="1" applyBorder="1" applyAlignment="1">
      <alignment horizontal="right" wrapText="1"/>
    </xf>
    <xf numFmtId="14" fontId="14" fillId="0" borderId="0" xfId="2" applyNumberFormat="1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2" fillId="96" borderId="0" xfId="1" applyAlignment="1">
      <alignment vertical="center" wrapText="1"/>
    </xf>
    <xf numFmtId="0" fontId="0" fillId="0" borderId="0" xfId="0" applyAlignment="1">
      <alignment vertical="center" wrapText="1"/>
    </xf>
    <xf numFmtId="0" fontId="10" fillId="23" borderId="1" xfId="0" applyFont="1" applyFill="1" applyBorder="1" applyAlignment="1">
      <alignment horizontal="right" wrapText="1"/>
    </xf>
    <xf numFmtId="0" fontId="10" fillId="21" borderId="1" xfId="0" applyFont="1" applyFill="1" applyBorder="1" applyAlignment="1">
      <alignment horizontal="right" wrapText="1"/>
    </xf>
    <xf numFmtId="0" fontId="4" fillId="92" borderId="1" xfId="0" applyFont="1" applyFill="1" applyBorder="1" applyAlignment="1">
      <alignment horizontal="right" wrapText="1"/>
    </xf>
    <xf numFmtId="0" fontId="4" fillId="104" borderId="1" xfId="0" applyFont="1" applyFill="1" applyBorder="1" applyAlignment="1">
      <alignment horizontal="right" wrapText="1"/>
    </xf>
    <xf numFmtId="0" fontId="4" fillId="66" borderId="1" xfId="0" applyFont="1" applyFill="1" applyBorder="1" applyAlignment="1">
      <alignment horizontal="right" wrapText="1"/>
    </xf>
    <xf numFmtId="0" fontId="10" fillId="17" borderId="1" xfId="0" applyFont="1" applyFill="1" applyBorder="1" applyAlignment="1">
      <alignment horizontal="right" wrapText="1"/>
    </xf>
    <xf numFmtId="0" fontId="0" fillId="108" borderId="0" xfId="0" applyFill="1">
      <alignment vertical="center"/>
    </xf>
    <xf numFmtId="0" fontId="4" fillId="112" borderId="1" xfId="0" applyFont="1" applyFill="1" applyBorder="1" applyAlignment="1">
      <alignment horizontal="right" wrapText="1"/>
    </xf>
    <xf numFmtId="0" fontId="10" fillId="84" borderId="1" xfId="0" applyFont="1" applyFill="1" applyBorder="1" applyAlignment="1">
      <alignment horizontal="right" wrapText="1"/>
    </xf>
    <xf numFmtId="0" fontId="10" fillId="51" borderId="1" xfId="0" applyFont="1" applyFill="1" applyBorder="1" applyAlignment="1">
      <alignment horizontal="right" wrapText="1"/>
    </xf>
    <xf numFmtId="0" fontId="4" fillId="70" borderId="1" xfId="0" applyFont="1" applyFill="1" applyBorder="1" applyAlignment="1">
      <alignment horizontal="right" wrapText="1"/>
    </xf>
    <xf numFmtId="0" fontId="10" fillId="105" borderId="1" xfId="0" applyFont="1" applyFill="1" applyBorder="1" applyAlignment="1">
      <alignment horizontal="right" wrapText="1"/>
    </xf>
    <xf numFmtId="0" fontId="4" fillId="114" borderId="1" xfId="0" applyFont="1" applyFill="1" applyBorder="1" applyAlignment="1">
      <alignment horizontal="right" wrapText="1"/>
    </xf>
    <xf numFmtId="0" fontId="4" fillId="94" borderId="1" xfId="0" applyFont="1" applyFill="1" applyBorder="1" applyAlignment="1">
      <alignment horizontal="right" wrapText="1"/>
    </xf>
    <xf numFmtId="0" fontId="4" fillId="99" borderId="1" xfId="0" applyFont="1" applyFill="1" applyBorder="1" applyAlignment="1">
      <alignment horizontal="right" wrapText="1"/>
    </xf>
    <xf numFmtId="0" fontId="4" fillId="121" borderId="1" xfId="0" applyFont="1" applyFill="1" applyBorder="1" applyAlignment="1">
      <alignment horizontal="right" wrapText="1"/>
    </xf>
    <xf numFmtId="0" fontId="4" fillId="122" borderId="1" xfId="0" applyFont="1" applyFill="1" applyBorder="1" applyAlignment="1">
      <alignment horizontal="right" wrapText="1"/>
    </xf>
    <xf numFmtId="0" fontId="10" fillId="126" borderId="1" xfId="0" applyFont="1" applyFill="1" applyBorder="1" applyAlignment="1">
      <alignment horizontal="right" wrapText="1"/>
    </xf>
    <xf numFmtId="0" fontId="10" fillId="97" borderId="1" xfId="0" applyFont="1" applyFill="1" applyBorder="1" applyAlignment="1">
      <alignment horizontal="right" wrapText="1"/>
    </xf>
    <xf numFmtId="0" fontId="4" fillId="37" borderId="1" xfId="0" applyFont="1" applyFill="1" applyBorder="1" applyAlignment="1">
      <alignment horizontal="right" wrapText="1"/>
    </xf>
    <xf numFmtId="0" fontId="4" fillId="129" borderId="1" xfId="0" applyFont="1" applyFill="1" applyBorder="1" applyAlignment="1">
      <alignment horizontal="right" wrapText="1"/>
    </xf>
    <xf numFmtId="0" fontId="4" fillId="124" borderId="1" xfId="0" applyFont="1" applyFill="1" applyBorder="1" applyAlignment="1">
      <alignment horizontal="right" wrapText="1"/>
    </xf>
    <xf numFmtId="0" fontId="4" fillId="133" borderId="1" xfId="0" applyFont="1" applyFill="1" applyBorder="1" applyAlignment="1">
      <alignment horizontal="right" wrapText="1"/>
    </xf>
    <xf numFmtId="0" fontId="4" fillId="134" borderId="1" xfId="0" applyFont="1" applyFill="1" applyBorder="1" applyAlignment="1">
      <alignment horizontal="right" wrapText="1"/>
    </xf>
    <xf numFmtId="0" fontId="4" fillId="137" borderId="1" xfId="0" applyFont="1" applyFill="1" applyBorder="1" applyAlignment="1">
      <alignment horizontal="right" wrapText="1"/>
    </xf>
    <xf numFmtId="0" fontId="10" fillId="128" borderId="1" xfId="0" applyFont="1" applyFill="1" applyBorder="1" applyAlignment="1">
      <alignment horizontal="right" wrapText="1"/>
    </xf>
    <xf numFmtId="0" fontId="4" fillId="125" borderId="1" xfId="0" applyFont="1" applyFill="1" applyBorder="1" applyAlignment="1">
      <alignment horizontal="right" wrapText="1"/>
    </xf>
    <xf numFmtId="0" fontId="10" fillId="36" borderId="1" xfId="0" applyFont="1" applyFill="1" applyBorder="1" applyAlignment="1">
      <alignment horizontal="right" wrapText="1"/>
    </xf>
    <xf numFmtId="0" fontId="4" fillId="131" borderId="1" xfId="0" applyFont="1" applyFill="1" applyBorder="1" applyAlignment="1">
      <alignment horizontal="right" wrapText="1"/>
    </xf>
    <xf numFmtId="0" fontId="10" fillId="30" borderId="1" xfId="0" applyFont="1" applyFill="1" applyBorder="1" applyAlignment="1">
      <alignment horizontal="right" wrapText="1"/>
    </xf>
    <xf numFmtId="0" fontId="10" fillId="147" borderId="1" xfId="0" applyFont="1" applyFill="1" applyBorder="1" applyAlignment="1">
      <alignment horizontal="right" wrapText="1"/>
    </xf>
    <xf numFmtId="0" fontId="10" fillId="148" borderId="1" xfId="0" applyFont="1" applyFill="1" applyBorder="1" applyAlignment="1">
      <alignment horizontal="right" wrapText="1"/>
    </xf>
    <xf numFmtId="0" fontId="4" fillId="72" borderId="1" xfId="0" applyFont="1" applyFill="1" applyBorder="1" applyAlignment="1">
      <alignment horizontal="right" wrapText="1"/>
    </xf>
    <xf numFmtId="0" fontId="4" fillId="150" borderId="1" xfId="0" applyFont="1" applyFill="1" applyBorder="1" applyAlignment="1">
      <alignment horizontal="right" wrapText="1"/>
    </xf>
    <xf numFmtId="0" fontId="4" fillId="151" borderId="1" xfId="0" applyFont="1" applyFill="1" applyBorder="1" applyAlignment="1">
      <alignment horizontal="right" wrapText="1"/>
    </xf>
    <xf numFmtId="0" fontId="10" fillId="149" borderId="1" xfId="0" applyFont="1" applyFill="1" applyBorder="1" applyAlignment="1">
      <alignment horizontal="right" wrapText="1"/>
    </xf>
    <xf numFmtId="0" fontId="4" fillId="156" borderId="1" xfId="0" applyFont="1" applyFill="1" applyBorder="1" applyAlignment="1">
      <alignment horizontal="right" wrapText="1"/>
    </xf>
    <xf numFmtId="0" fontId="4" fillId="157" borderId="1" xfId="0" applyFont="1" applyFill="1" applyBorder="1" applyAlignment="1">
      <alignment horizontal="right" wrapText="1"/>
    </xf>
    <xf numFmtId="0" fontId="10" fillId="119" borderId="1" xfId="0" applyFont="1" applyFill="1" applyBorder="1" applyAlignment="1">
      <alignment horizontal="right" wrapText="1"/>
    </xf>
    <xf numFmtId="0" fontId="10" fillId="57" borderId="1" xfId="0" applyFont="1" applyFill="1" applyBorder="1" applyAlignment="1">
      <alignment horizontal="right" wrapText="1"/>
    </xf>
    <xf numFmtId="0" fontId="4" fillId="90" borderId="1" xfId="0" applyFont="1" applyFill="1" applyBorder="1" applyAlignment="1">
      <alignment horizontal="right" wrapText="1"/>
    </xf>
    <xf numFmtId="0" fontId="10" fillId="159" borderId="1" xfId="0" applyFont="1" applyFill="1" applyBorder="1" applyAlignment="1">
      <alignment horizontal="right" wrapText="1"/>
    </xf>
    <xf numFmtId="0" fontId="4" fillId="167" borderId="1" xfId="0" applyFont="1" applyFill="1" applyBorder="1" applyAlignment="1">
      <alignment horizontal="right" wrapText="1"/>
    </xf>
    <xf numFmtId="0" fontId="4" fillId="27" borderId="1" xfId="0" applyFont="1" applyFill="1" applyBorder="1" applyAlignment="1">
      <alignment horizontal="right" wrapText="1"/>
    </xf>
    <xf numFmtId="0" fontId="4" fillId="170" borderId="1" xfId="0" applyFont="1" applyFill="1" applyBorder="1" applyAlignment="1">
      <alignment horizontal="right" wrapText="1"/>
    </xf>
    <xf numFmtId="0" fontId="4" fillId="158" borderId="1" xfId="0" applyFont="1" applyFill="1" applyBorder="1" applyAlignment="1">
      <alignment horizontal="right" wrapText="1"/>
    </xf>
    <xf numFmtId="0" fontId="4" fillId="171" borderId="1" xfId="0" applyFont="1" applyFill="1" applyBorder="1" applyAlignment="1">
      <alignment horizontal="right" wrapText="1"/>
    </xf>
    <xf numFmtId="0" fontId="4" fillId="80" borderId="1" xfId="0" applyFont="1" applyFill="1" applyBorder="1" applyAlignment="1">
      <alignment horizontal="right" wrapText="1"/>
    </xf>
    <xf numFmtId="0" fontId="10" fillId="45" borderId="1" xfId="0" applyFont="1" applyFill="1" applyBorder="1" applyAlignment="1">
      <alignment horizontal="right" wrapText="1"/>
    </xf>
    <xf numFmtId="0" fontId="4" fillId="164" borderId="1" xfId="0" applyFont="1" applyFill="1" applyBorder="1" applyAlignment="1">
      <alignment horizontal="right" wrapText="1"/>
    </xf>
    <xf numFmtId="0" fontId="4" fillId="169" borderId="1" xfId="0" applyFont="1" applyFill="1" applyBorder="1" applyAlignment="1">
      <alignment horizontal="right" wrapText="1"/>
    </xf>
    <xf numFmtId="0" fontId="4" fillId="32" borderId="1" xfId="0" applyFont="1" applyFill="1" applyBorder="1" applyAlignment="1">
      <alignment horizontal="right" wrapText="1"/>
    </xf>
    <xf numFmtId="0" fontId="10" fillId="132" borderId="1" xfId="0" applyFont="1" applyFill="1" applyBorder="1" applyAlignment="1">
      <alignment horizontal="right" wrapText="1"/>
    </xf>
    <xf numFmtId="0" fontId="4" fillId="62" borderId="1" xfId="0" applyFont="1" applyFill="1" applyBorder="1" applyAlignment="1">
      <alignment horizontal="right" wrapText="1"/>
    </xf>
    <xf numFmtId="0" fontId="4" fillId="177" borderId="1" xfId="0" applyFont="1" applyFill="1" applyBorder="1" applyAlignment="1">
      <alignment horizontal="right" wrapText="1"/>
    </xf>
    <xf numFmtId="0" fontId="10" fillId="178" borderId="1" xfId="0" applyFont="1" applyFill="1" applyBorder="1" applyAlignment="1">
      <alignment horizontal="right" wrapText="1"/>
    </xf>
    <xf numFmtId="0" fontId="4" fillId="179" borderId="1" xfId="0" applyFont="1" applyFill="1" applyBorder="1" applyAlignment="1">
      <alignment horizontal="right" wrapText="1"/>
    </xf>
    <xf numFmtId="0" fontId="10" fillId="155" borderId="1" xfId="0" applyFont="1" applyFill="1" applyBorder="1" applyAlignment="1">
      <alignment horizontal="right" wrapText="1"/>
    </xf>
    <xf numFmtId="0" fontId="10" fillId="44" borderId="1" xfId="0" applyFont="1" applyFill="1" applyBorder="1" applyAlignment="1">
      <alignment horizontal="right" wrapText="1"/>
    </xf>
    <xf numFmtId="0" fontId="10" fillId="183" borderId="1" xfId="0" applyFont="1" applyFill="1" applyBorder="1" applyAlignment="1">
      <alignment horizontal="right" wrapText="1"/>
    </xf>
    <xf numFmtId="0" fontId="10" fillId="49" borderId="1" xfId="0" applyFont="1" applyFill="1" applyBorder="1" applyAlignment="1">
      <alignment horizontal="right" wrapText="1"/>
    </xf>
    <xf numFmtId="0" fontId="10" fillId="127" borderId="1" xfId="0" applyFont="1" applyFill="1" applyBorder="1" applyAlignment="1">
      <alignment horizontal="right" wrapText="1"/>
    </xf>
    <xf numFmtId="0" fontId="4" fillId="184" borderId="1" xfId="0" applyFont="1" applyFill="1" applyBorder="1" applyAlignment="1">
      <alignment horizontal="right" wrapText="1"/>
    </xf>
    <xf numFmtId="0" fontId="4" fillId="185" borderId="1" xfId="0" applyFont="1" applyFill="1" applyBorder="1" applyAlignment="1">
      <alignment horizontal="right" wrapText="1"/>
    </xf>
    <xf numFmtId="0" fontId="10" fillId="163" borderId="1" xfId="0" applyFont="1" applyFill="1" applyBorder="1" applyAlignment="1">
      <alignment horizontal="right" wrapText="1"/>
    </xf>
    <xf numFmtId="0" fontId="4" fillId="187" borderId="1" xfId="0" applyFont="1" applyFill="1" applyBorder="1" applyAlignment="1">
      <alignment horizontal="right" wrapText="1"/>
    </xf>
    <xf numFmtId="0" fontId="4" fillId="188" borderId="1" xfId="0" applyFont="1" applyFill="1" applyBorder="1" applyAlignment="1">
      <alignment horizontal="right" wrapText="1"/>
    </xf>
    <xf numFmtId="0" fontId="10" fillId="143" borderId="1" xfId="0" applyFont="1" applyFill="1" applyBorder="1" applyAlignment="1">
      <alignment horizontal="right" wrapText="1"/>
    </xf>
    <xf numFmtId="0" fontId="4" fillId="43" borderId="1" xfId="0" applyFont="1" applyFill="1" applyBorder="1" applyAlignment="1">
      <alignment horizontal="right" wrapText="1"/>
    </xf>
    <xf numFmtId="0" fontId="4" fillId="172" borderId="1" xfId="0" applyFont="1" applyFill="1" applyBorder="1" applyAlignment="1">
      <alignment horizontal="right" wrapText="1"/>
    </xf>
    <xf numFmtId="0" fontId="10" fillId="189" borderId="1" xfId="0" applyFont="1" applyFill="1" applyBorder="1" applyAlignment="1">
      <alignment horizontal="right" wrapText="1"/>
    </xf>
    <xf numFmtId="0" fontId="10" fillId="55" borderId="1" xfId="0" applyFont="1" applyFill="1" applyBorder="1" applyAlignment="1">
      <alignment horizontal="right" wrapText="1"/>
    </xf>
    <xf numFmtId="0" fontId="4" fillId="160" borderId="1" xfId="0" applyFont="1" applyFill="1" applyBorder="1" applyAlignment="1">
      <alignment horizontal="right" wrapText="1"/>
    </xf>
    <xf numFmtId="0" fontId="4" fillId="173" borderId="1" xfId="0" applyFont="1" applyFill="1" applyBorder="1" applyAlignment="1">
      <alignment horizontal="right" wrapText="1"/>
    </xf>
    <xf numFmtId="0" fontId="4" fillId="192" borderId="1" xfId="0" applyFont="1" applyFill="1" applyBorder="1" applyAlignment="1">
      <alignment horizontal="right" wrapText="1"/>
    </xf>
    <xf numFmtId="0" fontId="4" fillId="193" borderId="1" xfId="0" applyFont="1" applyFill="1" applyBorder="1" applyAlignment="1">
      <alignment horizontal="right" wrapText="1"/>
    </xf>
    <xf numFmtId="0" fontId="4" fillId="105" borderId="1" xfId="0" applyFont="1" applyFill="1" applyBorder="1" applyAlignment="1">
      <alignment horizontal="right" wrapText="1"/>
    </xf>
    <xf numFmtId="0" fontId="15" fillId="10" borderId="1" xfId="0" applyFont="1" applyFill="1" applyBorder="1" applyAlignment="1">
      <alignment horizontal="center" wrapText="1"/>
    </xf>
    <xf numFmtId="0" fontId="10" fillId="195" borderId="1" xfId="0" applyFont="1" applyFill="1" applyBorder="1" applyAlignment="1">
      <alignment horizontal="right" wrapText="1"/>
    </xf>
    <xf numFmtId="0" fontId="4" fillId="106" borderId="1" xfId="0" applyFont="1" applyFill="1" applyBorder="1" applyAlignment="1">
      <alignment horizontal="right" wrapText="1"/>
    </xf>
    <xf numFmtId="0" fontId="10" fillId="102" borderId="1" xfId="0" applyFont="1" applyFill="1" applyBorder="1" applyAlignment="1">
      <alignment horizontal="right" wrapText="1"/>
    </xf>
    <xf numFmtId="0" fontId="10" fillId="197" borderId="1" xfId="0" applyFont="1" applyFill="1" applyBorder="1" applyAlignment="1">
      <alignment horizontal="right" wrapText="1"/>
    </xf>
    <xf numFmtId="0" fontId="4" fillId="52" borderId="1" xfId="0" applyFont="1" applyFill="1" applyBorder="1" applyAlignment="1">
      <alignment horizontal="right" wrapText="1"/>
    </xf>
    <xf numFmtId="0" fontId="10" fillId="118" borderId="1" xfId="0" applyFont="1" applyFill="1" applyBorder="1" applyAlignment="1">
      <alignment horizontal="right" wrapText="1"/>
    </xf>
    <xf numFmtId="0" fontId="4" fillId="199" borderId="1" xfId="0" applyFont="1" applyFill="1" applyBorder="1" applyAlignment="1">
      <alignment horizontal="right" wrapText="1"/>
    </xf>
    <xf numFmtId="0" fontId="4" fillId="17" borderId="1" xfId="0" applyFont="1" applyFill="1" applyBorder="1" applyAlignment="1">
      <alignment horizontal="right" wrapText="1"/>
    </xf>
    <xf numFmtId="0" fontId="4" fillId="202" borderId="1" xfId="0" applyFont="1" applyFill="1" applyBorder="1" applyAlignment="1">
      <alignment horizontal="right" wrapText="1"/>
    </xf>
    <xf numFmtId="0" fontId="4" fillId="178" borderId="1" xfId="0" applyFont="1" applyFill="1" applyBorder="1" applyAlignment="1">
      <alignment horizontal="right" wrapText="1"/>
    </xf>
    <xf numFmtId="0" fontId="4" fillId="98" borderId="1" xfId="0" applyFont="1" applyFill="1" applyBorder="1" applyAlignment="1">
      <alignment horizontal="right" wrapText="1"/>
    </xf>
    <xf numFmtId="0" fontId="4" fillId="186" borderId="1" xfId="0" applyFont="1" applyFill="1" applyBorder="1" applyAlignment="1">
      <alignment horizontal="right" wrapText="1"/>
    </xf>
    <xf numFmtId="0" fontId="4" fillId="191" borderId="1" xfId="0" applyFont="1" applyFill="1" applyBorder="1" applyAlignment="1">
      <alignment horizontal="right" wrapText="1"/>
    </xf>
    <xf numFmtId="0" fontId="10" fillId="46" borderId="1" xfId="0" applyFont="1" applyFill="1" applyBorder="1" applyAlignment="1">
      <alignment horizontal="right" wrapText="1"/>
    </xf>
    <xf numFmtId="0" fontId="4" fillId="142" borderId="1" xfId="0" applyFont="1" applyFill="1" applyBorder="1" applyAlignment="1">
      <alignment horizontal="right" wrapText="1"/>
    </xf>
    <xf numFmtId="0" fontId="10" fillId="92" borderId="1" xfId="0" applyFont="1" applyFill="1" applyBorder="1" applyAlignment="1">
      <alignment horizontal="right" wrapText="1"/>
    </xf>
    <xf numFmtId="0" fontId="4" fillId="204" borderId="1" xfId="0" applyFont="1" applyFill="1" applyBorder="1" applyAlignment="1">
      <alignment horizontal="right" wrapText="1"/>
    </xf>
    <xf numFmtId="0" fontId="4" fillId="33" borderId="1" xfId="0" applyFont="1" applyFill="1" applyBorder="1" applyAlignment="1">
      <alignment horizontal="right" wrapText="1"/>
    </xf>
    <xf numFmtId="0" fontId="4" fillId="205" borderId="1" xfId="0" applyFont="1" applyFill="1" applyBorder="1" applyAlignment="1">
      <alignment horizontal="right" wrapText="1"/>
    </xf>
    <xf numFmtId="0" fontId="4" fillId="166" borderId="1" xfId="0" applyFont="1" applyFill="1" applyBorder="1" applyAlignment="1">
      <alignment horizontal="right" wrapText="1"/>
    </xf>
    <xf numFmtId="0" fontId="10" fillId="207" borderId="1" xfId="0" applyFont="1" applyFill="1" applyBorder="1" applyAlignment="1">
      <alignment horizontal="right" wrapText="1"/>
    </xf>
    <xf numFmtId="0" fontId="4" fillId="149" borderId="1" xfId="0" applyFont="1" applyFill="1" applyBorder="1" applyAlignment="1">
      <alignment horizontal="right" wrapText="1"/>
    </xf>
    <xf numFmtId="0" fontId="4" fillId="182" borderId="1" xfId="0" applyFont="1" applyFill="1" applyBorder="1" applyAlignment="1">
      <alignment horizontal="right" wrapText="1"/>
    </xf>
    <xf numFmtId="0" fontId="4" fillId="165" borderId="1" xfId="0" applyFont="1" applyFill="1" applyBorder="1" applyAlignment="1">
      <alignment horizontal="right" wrapText="1"/>
    </xf>
    <xf numFmtId="0" fontId="4" fillId="208" borderId="1" xfId="0" applyFont="1" applyFill="1" applyBorder="1" applyAlignment="1">
      <alignment horizontal="right" wrapText="1"/>
    </xf>
    <xf numFmtId="0" fontId="4" fillId="102" borderId="1" xfId="0" applyFont="1" applyFill="1" applyBorder="1" applyAlignment="1">
      <alignment horizontal="right" wrapText="1"/>
    </xf>
    <xf numFmtId="0" fontId="4" fillId="110" borderId="1" xfId="0" applyFont="1" applyFill="1" applyBorder="1" applyAlignment="1">
      <alignment horizontal="right" wrapText="1"/>
    </xf>
    <xf numFmtId="0" fontId="4" fillId="212" borderId="1" xfId="0" applyFont="1" applyFill="1" applyBorder="1" applyAlignment="1">
      <alignment horizontal="right" wrapText="1"/>
    </xf>
    <xf numFmtId="0" fontId="4" fillId="213" borderId="1" xfId="0" applyFont="1" applyFill="1" applyBorder="1" applyAlignment="1">
      <alignment horizontal="right" wrapText="1"/>
    </xf>
    <xf numFmtId="0" fontId="4" fillId="214" borderId="1" xfId="0" applyFont="1" applyFill="1" applyBorder="1" applyAlignment="1">
      <alignment horizontal="right" wrapText="1"/>
    </xf>
    <xf numFmtId="0" fontId="4" fillId="215" borderId="1" xfId="0" applyFont="1" applyFill="1" applyBorder="1" applyAlignment="1">
      <alignment horizontal="right" wrapText="1"/>
    </xf>
    <xf numFmtId="0" fontId="4" fillId="216" borderId="1" xfId="0" applyFont="1" applyFill="1" applyBorder="1" applyAlignment="1">
      <alignment horizontal="right" wrapText="1"/>
    </xf>
    <xf numFmtId="0" fontId="10" fillId="216" borderId="1" xfId="0" applyFont="1" applyFill="1" applyBorder="1" applyAlignment="1">
      <alignment horizontal="right" wrapText="1"/>
    </xf>
    <xf numFmtId="0" fontId="10" fillId="172" borderId="1" xfId="0" applyFont="1" applyFill="1" applyBorder="1" applyAlignment="1">
      <alignment horizontal="right" wrapText="1"/>
    </xf>
    <xf numFmtId="0" fontId="4" fillId="218" borderId="1" xfId="0" applyFont="1" applyFill="1" applyBorder="1" applyAlignment="1">
      <alignment horizontal="right" wrapText="1"/>
    </xf>
    <xf numFmtId="0" fontId="4" fillId="58" borderId="1" xfId="0" applyFont="1" applyFill="1" applyBorder="1" applyAlignment="1">
      <alignment horizontal="right" wrapText="1"/>
    </xf>
    <xf numFmtId="0" fontId="4" fillId="219" borderId="1" xfId="0" applyFont="1" applyFill="1" applyBorder="1" applyAlignment="1">
      <alignment horizontal="right" wrapText="1"/>
    </xf>
    <xf numFmtId="0" fontId="10" fillId="205" borderId="1" xfId="0" applyFont="1" applyFill="1" applyBorder="1" applyAlignment="1">
      <alignment horizontal="right" wrapText="1"/>
    </xf>
    <xf numFmtId="0" fontId="4" fillId="136" borderId="1" xfId="0" applyFont="1" applyFill="1" applyBorder="1" applyAlignment="1">
      <alignment horizontal="right" wrapText="1"/>
    </xf>
    <xf numFmtId="0" fontId="4" fillId="222" borderId="1" xfId="0" applyFont="1" applyFill="1" applyBorder="1" applyAlignment="1">
      <alignment horizontal="right" wrapText="1"/>
    </xf>
    <xf numFmtId="0" fontId="10" fillId="206" borderId="1" xfId="0" applyFont="1" applyFill="1" applyBorder="1" applyAlignment="1">
      <alignment horizontal="right" wrapText="1"/>
    </xf>
    <xf numFmtId="0" fontId="4" fillId="223" borderId="1" xfId="0" applyFont="1" applyFill="1" applyBorder="1" applyAlignment="1">
      <alignment horizontal="right" wrapText="1"/>
    </xf>
    <xf numFmtId="0" fontId="4" fillId="198" borderId="1" xfId="0" applyFont="1" applyFill="1" applyBorder="1" applyAlignment="1">
      <alignment horizontal="right" wrapText="1"/>
    </xf>
    <xf numFmtId="0" fontId="4" fillId="135" borderId="1" xfId="0" applyFont="1" applyFill="1" applyBorder="1" applyAlignment="1">
      <alignment horizontal="right" wrapText="1"/>
    </xf>
    <xf numFmtId="0" fontId="4" fillId="226" borderId="1" xfId="0" applyFont="1" applyFill="1" applyBorder="1" applyAlignment="1">
      <alignment horizontal="right" wrapText="1"/>
    </xf>
    <xf numFmtId="0" fontId="10" fillId="228" borderId="1" xfId="0" applyFont="1" applyFill="1" applyBorder="1" applyAlignment="1">
      <alignment horizontal="right" wrapText="1"/>
    </xf>
    <xf numFmtId="0" fontId="10" fillId="230" borderId="1" xfId="0" applyFont="1" applyFill="1" applyBorder="1" applyAlignment="1">
      <alignment horizontal="right" wrapText="1"/>
    </xf>
    <xf numFmtId="0" fontId="4" fillId="231" borderId="1" xfId="0" applyFont="1" applyFill="1" applyBorder="1" applyAlignment="1">
      <alignment horizontal="right" wrapText="1"/>
    </xf>
    <xf numFmtId="0" fontId="10" fillId="67" borderId="1" xfId="0" applyFont="1" applyFill="1" applyBorder="1" applyAlignment="1">
      <alignment horizontal="right" wrapText="1"/>
    </xf>
    <xf numFmtId="0" fontId="10" fillId="196" borderId="1" xfId="0" applyFont="1" applyFill="1" applyBorder="1" applyAlignment="1">
      <alignment horizontal="right" wrapText="1"/>
    </xf>
    <xf numFmtId="0" fontId="10" fillId="112" borderId="1" xfId="0" applyFont="1" applyFill="1" applyBorder="1" applyAlignment="1">
      <alignment horizontal="right" wrapText="1"/>
    </xf>
    <xf numFmtId="0" fontId="4" fillId="69" borderId="1" xfId="0" applyFont="1" applyFill="1" applyBorder="1" applyAlignment="1">
      <alignment horizontal="right" wrapText="1"/>
    </xf>
    <xf numFmtId="0" fontId="10" fillId="146" borderId="1" xfId="0" applyFont="1" applyFill="1" applyBorder="1" applyAlignment="1">
      <alignment horizontal="right" wrapText="1"/>
    </xf>
    <xf numFmtId="0" fontId="10" fillId="140" borderId="1" xfId="0" applyFont="1" applyFill="1" applyBorder="1" applyAlignment="1">
      <alignment horizontal="right" wrapText="1"/>
    </xf>
    <xf numFmtId="0" fontId="4" fillId="93" borderId="1" xfId="0" applyFont="1" applyFill="1" applyBorder="1" applyAlignment="1">
      <alignment horizontal="right" wrapText="1"/>
    </xf>
    <xf numFmtId="0" fontId="10" fillId="60" borderId="1" xfId="0" applyFont="1" applyFill="1" applyBorder="1" applyAlignment="1">
      <alignment horizontal="right" wrapText="1"/>
    </xf>
    <xf numFmtId="0" fontId="4" fillId="234" borderId="1" xfId="0" applyFont="1" applyFill="1" applyBorder="1" applyAlignment="1">
      <alignment horizontal="right" wrapText="1"/>
    </xf>
    <xf numFmtId="0" fontId="10" fillId="235" borderId="1" xfId="0" applyFont="1" applyFill="1" applyBorder="1" applyAlignment="1">
      <alignment horizontal="right" wrapText="1"/>
    </xf>
    <xf numFmtId="0" fontId="4" fillId="28" borderId="1" xfId="0" applyFont="1" applyFill="1" applyBorder="1" applyAlignment="1">
      <alignment horizontal="right" wrapText="1"/>
    </xf>
    <xf numFmtId="0" fontId="10" fillId="213" borderId="1" xfId="0" applyFont="1" applyFill="1" applyBorder="1" applyAlignment="1">
      <alignment horizontal="right" wrapText="1"/>
    </xf>
    <xf numFmtId="0" fontId="10" fillId="238" borderId="1" xfId="0" applyFont="1" applyFill="1" applyBorder="1" applyAlignment="1">
      <alignment horizontal="right" wrapText="1"/>
    </xf>
    <xf numFmtId="0" fontId="10" fillId="239" borderId="1" xfId="0" applyFont="1" applyFill="1" applyBorder="1" applyAlignment="1">
      <alignment horizontal="right" wrapText="1"/>
    </xf>
    <xf numFmtId="0" fontId="4" fillId="240" borderId="1" xfId="0" applyFont="1" applyFill="1" applyBorder="1" applyAlignment="1">
      <alignment horizontal="right" wrapText="1"/>
    </xf>
    <xf numFmtId="0" fontId="10" fillId="241" borderId="1" xfId="0" applyFont="1" applyFill="1" applyBorder="1" applyAlignment="1">
      <alignment horizontal="right" wrapText="1"/>
    </xf>
    <xf numFmtId="0" fontId="4" fillId="242" borderId="1" xfId="0" applyFont="1" applyFill="1" applyBorder="1" applyAlignment="1">
      <alignment horizontal="right" wrapText="1"/>
    </xf>
    <xf numFmtId="0" fontId="4" fillId="243" borderId="1" xfId="0" applyFont="1" applyFill="1" applyBorder="1" applyAlignment="1">
      <alignment horizontal="right" wrapText="1"/>
    </xf>
    <xf numFmtId="0" fontId="4" fillId="244" borderId="1" xfId="0" applyFont="1" applyFill="1" applyBorder="1" applyAlignment="1">
      <alignment horizontal="right" wrapText="1"/>
    </xf>
    <xf numFmtId="0" fontId="4" fillId="68" borderId="1" xfId="0" applyFont="1" applyFill="1" applyBorder="1" applyAlignment="1">
      <alignment horizontal="right" wrapText="1"/>
    </xf>
    <xf numFmtId="0" fontId="4" fillId="245" borderId="1" xfId="0" applyFont="1" applyFill="1" applyBorder="1" applyAlignment="1">
      <alignment horizontal="right" wrapText="1"/>
    </xf>
    <xf numFmtId="0" fontId="4" fillId="132" borderId="1" xfId="0" applyFont="1" applyFill="1" applyBorder="1" applyAlignment="1">
      <alignment horizontal="right" wrapText="1"/>
    </xf>
    <xf numFmtId="0" fontId="4" fillId="246" borderId="1" xfId="0" applyFont="1" applyFill="1" applyBorder="1" applyAlignment="1">
      <alignment horizontal="right" wrapText="1"/>
    </xf>
    <xf numFmtId="0" fontId="4" fillId="235" borderId="1" xfId="0" applyFont="1" applyFill="1" applyBorder="1" applyAlignment="1">
      <alignment horizontal="right" wrapText="1"/>
    </xf>
    <xf numFmtId="0" fontId="4" fillId="247" borderId="1" xfId="0" applyFont="1" applyFill="1" applyBorder="1" applyAlignment="1">
      <alignment horizontal="right" wrapText="1"/>
    </xf>
    <xf numFmtId="0" fontId="4" fillId="248" borderId="1" xfId="0" applyFont="1" applyFill="1" applyBorder="1" applyAlignment="1">
      <alignment horizontal="right" wrapText="1"/>
    </xf>
    <xf numFmtId="0" fontId="10" fillId="152" borderId="1" xfId="0" applyFont="1" applyFill="1" applyBorder="1" applyAlignment="1">
      <alignment horizontal="right" wrapText="1"/>
    </xf>
    <xf numFmtId="0" fontId="4" fillId="249" borderId="1" xfId="0" applyFont="1" applyFill="1" applyBorder="1" applyAlignment="1">
      <alignment horizontal="right" wrapText="1"/>
    </xf>
    <xf numFmtId="0" fontId="10" fillId="250" borderId="1" xfId="0" applyFont="1" applyFill="1" applyBorder="1" applyAlignment="1">
      <alignment horizontal="right" wrapText="1"/>
    </xf>
    <xf numFmtId="0" fontId="4" fillId="251" borderId="1" xfId="0" applyFont="1" applyFill="1" applyBorder="1" applyAlignment="1">
      <alignment horizontal="right" wrapText="1"/>
    </xf>
    <xf numFmtId="0" fontId="4" fillId="107" borderId="1" xfId="0" applyFont="1" applyFill="1" applyBorder="1" applyAlignment="1">
      <alignment horizontal="right" wrapText="1"/>
    </xf>
    <xf numFmtId="0" fontId="4" fillId="252" borderId="1" xfId="0" applyFont="1" applyFill="1" applyBorder="1" applyAlignment="1">
      <alignment horizontal="right" wrapText="1"/>
    </xf>
    <xf numFmtId="0" fontId="4" fillId="253" borderId="1" xfId="0" applyFont="1" applyFill="1" applyBorder="1" applyAlignment="1">
      <alignment horizontal="right" wrapText="1"/>
    </xf>
    <xf numFmtId="0" fontId="4" fillId="254" borderId="1" xfId="0" applyFont="1" applyFill="1" applyBorder="1" applyAlignment="1">
      <alignment horizontal="right" wrapText="1"/>
    </xf>
    <xf numFmtId="0" fontId="4" fillId="255" borderId="1" xfId="0" applyFont="1" applyFill="1" applyBorder="1" applyAlignment="1">
      <alignment horizontal="right" wrapText="1"/>
    </xf>
    <xf numFmtId="0" fontId="4" fillId="256" borderId="1" xfId="0" applyFont="1" applyFill="1" applyBorder="1" applyAlignment="1">
      <alignment horizontal="right" wrapText="1"/>
    </xf>
    <xf numFmtId="0" fontId="4" fillId="29" borderId="1" xfId="0" applyFont="1" applyFill="1" applyBorder="1" applyAlignment="1">
      <alignment horizontal="right" wrapText="1"/>
    </xf>
    <xf numFmtId="0" fontId="10" fillId="42" borderId="1" xfId="0" applyFont="1" applyFill="1" applyBorder="1" applyAlignment="1">
      <alignment horizontal="right" wrapText="1"/>
    </xf>
    <xf numFmtId="0" fontId="4" fillId="257" borderId="1" xfId="0" applyFont="1" applyFill="1" applyBorder="1" applyAlignment="1">
      <alignment horizontal="right" wrapText="1"/>
    </xf>
    <xf numFmtId="0" fontId="4" fillId="258" borderId="1" xfId="0" applyFont="1" applyFill="1" applyBorder="1" applyAlignment="1">
      <alignment horizontal="right" wrapText="1"/>
    </xf>
    <xf numFmtId="0" fontId="4" fillId="260" borderId="1" xfId="0" applyFont="1" applyFill="1" applyBorder="1" applyAlignment="1">
      <alignment horizontal="right" wrapText="1"/>
    </xf>
    <xf numFmtId="0" fontId="4" fillId="259" borderId="1" xfId="0" applyFont="1" applyFill="1" applyBorder="1" applyAlignment="1">
      <alignment horizontal="right" wrapText="1"/>
    </xf>
    <xf numFmtId="0" fontId="10" fillId="203" borderId="1" xfId="0" applyFont="1" applyFill="1" applyBorder="1" applyAlignment="1">
      <alignment horizontal="right" wrapText="1"/>
    </xf>
    <xf numFmtId="0" fontId="4" fillId="261" borderId="1" xfId="0" applyFont="1" applyFill="1" applyBorder="1" applyAlignment="1">
      <alignment horizontal="right" wrapText="1"/>
    </xf>
    <xf numFmtId="0" fontId="10" fillId="136" borderId="1" xfId="0" applyFont="1" applyFill="1" applyBorder="1" applyAlignment="1">
      <alignment horizontal="right" wrapText="1"/>
    </xf>
    <xf numFmtId="0" fontId="4" fillId="180" borderId="1" xfId="0" applyFont="1" applyFill="1" applyBorder="1" applyAlignment="1">
      <alignment horizontal="right" wrapText="1"/>
    </xf>
    <xf numFmtId="0" fontId="4" fillId="262" borderId="1" xfId="0" applyFont="1" applyFill="1" applyBorder="1" applyAlignment="1">
      <alignment horizontal="right" wrapText="1"/>
    </xf>
    <xf numFmtId="0" fontId="4" fillId="263" borderId="1" xfId="0" applyFont="1" applyFill="1" applyBorder="1" applyAlignment="1">
      <alignment horizontal="right" wrapText="1"/>
    </xf>
    <xf numFmtId="0" fontId="4" fillId="264" borderId="1" xfId="0" applyFont="1" applyFill="1" applyBorder="1" applyAlignment="1">
      <alignment horizontal="right" wrapText="1"/>
    </xf>
    <xf numFmtId="0" fontId="10" fillId="265" borderId="1" xfId="0" applyFont="1" applyFill="1" applyBorder="1" applyAlignment="1">
      <alignment horizontal="right" wrapText="1"/>
    </xf>
    <xf numFmtId="0" fontId="4" fillId="95" borderId="1" xfId="0" applyFont="1" applyFill="1" applyBorder="1" applyAlignment="1">
      <alignment horizontal="right" wrapText="1"/>
    </xf>
    <xf numFmtId="0" fontId="4" fillId="266" borderId="1" xfId="0" applyFont="1" applyFill="1" applyBorder="1" applyAlignment="1">
      <alignment horizontal="right" wrapText="1"/>
    </xf>
    <xf numFmtId="0" fontId="10" fillId="237" borderId="1" xfId="0" applyFont="1" applyFill="1" applyBorder="1" applyAlignment="1">
      <alignment horizontal="right" wrapText="1"/>
    </xf>
    <xf numFmtId="0" fontId="4" fillId="123" borderId="1" xfId="0" applyFont="1" applyFill="1" applyBorder="1" applyAlignment="1">
      <alignment horizontal="right" wrapText="1"/>
    </xf>
    <xf numFmtId="0" fontId="10" fillId="267" borderId="1" xfId="0" applyFont="1" applyFill="1" applyBorder="1" applyAlignment="1">
      <alignment horizontal="right" wrapText="1"/>
    </xf>
    <xf numFmtId="0" fontId="4" fillId="268" borderId="1" xfId="0" applyFont="1" applyFill="1" applyBorder="1" applyAlignment="1">
      <alignment horizontal="right" wrapText="1"/>
    </xf>
    <xf numFmtId="0" fontId="4" fillId="145" borderId="1" xfId="0" applyFont="1" applyFill="1" applyBorder="1" applyAlignment="1">
      <alignment horizontal="right" wrapText="1"/>
    </xf>
    <xf numFmtId="0" fontId="4" fillId="269" borderId="1" xfId="0" applyFont="1" applyFill="1" applyBorder="1" applyAlignment="1">
      <alignment horizontal="right" wrapText="1"/>
    </xf>
    <xf numFmtId="4" fontId="4" fillId="40" borderId="1" xfId="0" applyNumberFormat="1" applyFont="1" applyFill="1" applyBorder="1" applyAlignment="1">
      <alignment horizontal="right" wrapText="1"/>
    </xf>
    <xf numFmtId="0" fontId="10" fillId="270" borderId="1" xfId="0" applyFont="1" applyFill="1" applyBorder="1" applyAlignment="1">
      <alignment horizontal="right" wrapText="1"/>
    </xf>
    <xf numFmtId="0" fontId="4" fillId="239" borderId="1" xfId="0" applyFont="1" applyFill="1" applyBorder="1" applyAlignment="1">
      <alignment horizontal="right" wrapText="1"/>
    </xf>
    <xf numFmtId="0" fontId="10" fillId="271" borderId="1" xfId="0" applyFont="1" applyFill="1" applyBorder="1" applyAlignment="1">
      <alignment horizontal="right" wrapText="1"/>
    </xf>
    <xf numFmtId="0" fontId="4" fillId="272" borderId="1" xfId="0" applyFont="1" applyFill="1" applyBorder="1" applyAlignment="1">
      <alignment horizontal="right" wrapText="1"/>
    </xf>
    <xf numFmtId="0" fontId="10" fillId="273" borderId="1" xfId="0" applyFont="1" applyFill="1" applyBorder="1" applyAlignment="1">
      <alignment horizontal="right" wrapText="1"/>
    </xf>
    <xf numFmtId="0" fontId="4" fillId="275" borderId="1" xfId="0" applyFont="1" applyFill="1" applyBorder="1" applyAlignment="1">
      <alignment horizontal="right" wrapText="1"/>
    </xf>
    <xf numFmtId="0" fontId="10" fillId="170" borderId="1" xfId="0" applyFont="1" applyFill="1" applyBorder="1" applyAlignment="1">
      <alignment horizontal="right" wrapText="1"/>
    </xf>
    <xf numFmtId="0" fontId="4" fillId="276" borderId="1" xfId="0" applyFont="1" applyFill="1" applyBorder="1" applyAlignment="1">
      <alignment horizontal="right" wrapText="1"/>
    </xf>
    <xf numFmtId="0" fontId="10" fillId="101" borderId="1" xfId="0" applyFont="1" applyFill="1" applyBorder="1" applyAlignment="1">
      <alignment horizontal="right" wrapText="1"/>
    </xf>
    <xf numFmtId="0" fontId="10" fillId="161" borderId="1" xfId="0" applyFont="1" applyFill="1" applyBorder="1" applyAlignment="1">
      <alignment horizontal="right" wrapText="1"/>
    </xf>
    <xf numFmtId="0" fontId="10" fillId="113" borderId="1" xfId="0" applyFont="1" applyFill="1" applyBorder="1" applyAlignment="1">
      <alignment horizontal="right" wrapText="1"/>
    </xf>
    <xf numFmtId="0" fontId="10" fillId="53" borderId="1" xfId="0" applyFont="1" applyFill="1" applyBorder="1" applyAlignment="1">
      <alignment horizontal="right" wrapText="1"/>
    </xf>
    <xf numFmtId="0" fontId="4" fillId="277" borderId="1" xfId="0" applyFont="1" applyFill="1" applyBorder="1" applyAlignment="1">
      <alignment horizontal="right" wrapText="1"/>
    </xf>
    <xf numFmtId="0" fontId="4" fillId="278" borderId="1" xfId="0" applyFont="1" applyFill="1" applyBorder="1" applyAlignment="1">
      <alignment horizontal="right" wrapText="1"/>
    </xf>
    <xf numFmtId="0" fontId="4" fillId="229" borderId="1" xfId="0" applyFont="1" applyFill="1" applyBorder="1" applyAlignment="1">
      <alignment horizontal="right" wrapText="1"/>
    </xf>
    <xf numFmtId="0" fontId="4" fillId="144" borderId="1" xfId="0" applyFont="1" applyFill="1" applyBorder="1" applyAlignment="1">
      <alignment horizontal="right" wrapText="1"/>
    </xf>
    <xf numFmtId="0" fontId="4" fillId="279" borderId="1" xfId="0" applyFont="1" applyFill="1" applyBorder="1" applyAlignment="1">
      <alignment horizontal="right" wrapText="1"/>
    </xf>
    <xf numFmtId="0" fontId="10" fillId="280" borderId="1" xfId="0" applyFont="1" applyFill="1" applyBorder="1" applyAlignment="1">
      <alignment horizontal="right" wrapText="1"/>
    </xf>
    <xf numFmtId="0" fontId="10" fillId="281" borderId="1" xfId="0" applyFont="1" applyFill="1" applyBorder="1" applyAlignment="1">
      <alignment horizontal="right" wrapText="1"/>
    </xf>
    <xf numFmtId="0" fontId="4" fillId="282" borderId="1" xfId="0" applyFont="1" applyFill="1" applyBorder="1" applyAlignment="1">
      <alignment horizontal="right" wrapText="1"/>
    </xf>
    <xf numFmtId="0" fontId="10" fillId="283" borderId="1" xfId="0" applyFont="1" applyFill="1" applyBorder="1" applyAlignment="1">
      <alignment horizontal="right" wrapText="1"/>
    </xf>
    <xf numFmtId="0" fontId="4" fillId="284" borderId="1" xfId="0" applyFont="1" applyFill="1" applyBorder="1" applyAlignment="1">
      <alignment horizontal="right" wrapText="1"/>
    </xf>
    <xf numFmtId="0" fontId="10" fillId="160" borderId="1" xfId="0" applyFont="1" applyFill="1" applyBorder="1" applyAlignment="1">
      <alignment horizontal="right" wrapText="1"/>
    </xf>
    <xf numFmtId="0" fontId="10" fillId="285" borderId="1" xfId="0" applyFont="1" applyFill="1" applyBorder="1" applyAlignment="1">
      <alignment horizontal="right" wrapText="1"/>
    </xf>
    <xf numFmtId="0" fontId="4" fillId="286" borderId="1" xfId="0" applyFont="1" applyFill="1" applyBorder="1" applyAlignment="1">
      <alignment horizontal="right" wrapText="1"/>
    </xf>
    <xf numFmtId="0" fontId="10" fillId="54" borderId="1" xfId="0" applyFont="1" applyFill="1" applyBorder="1" applyAlignment="1">
      <alignment horizontal="right" wrapText="1"/>
    </xf>
    <xf numFmtId="0" fontId="4" fillId="175" borderId="1" xfId="0" applyFont="1" applyFill="1" applyBorder="1" applyAlignment="1">
      <alignment horizontal="right" wrapText="1"/>
    </xf>
    <xf numFmtId="0" fontId="10" fillId="287" borderId="1" xfId="0" applyFont="1" applyFill="1" applyBorder="1" applyAlignment="1">
      <alignment horizontal="right" wrapText="1"/>
    </xf>
    <xf numFmtId="0" fontId="10" fillId="288" borderId="1" xfId="0" applyFont="1" applyFill="1" applyBorder="1" applyAlignment="1">
      <alignment horizontal="right" wrapText="1"/>
    </xf>
    <xf numFmtId="0" fontId="4" fillId="289" borderId="1" xfId="0" applyFont="1" applyFill="1" applyBorder="1" applyAlignment="1">
      <alignment horizontal="right" wrapText="1"/>
    </xf>
    <xf numFmtId="0" fontId="10" fillId="221" borderId="1" xfId="0" applyFont="1" applyFill="1" applyBorder="1" applyAlignment="1">
      <alignment horizontal="right" wrapText="1"/>
    </xf>
    <xf numFmtId="0" fontId="4" fillId="290" borderId="1" xfId="0" applyFont="1" applyFill="1" applyBorder="1" applyAlignment="1">
      <alignment horizontal="right" wrapText="1"/>
    </xf>
    <xf numFmtId="0" fontId="10" fillId="291" borderId="1" xfId="0" applyFont="1" applyFill="1" applyBorder="1" applyAlignment="1">
      <alignment horizontal="right" wrapText="1"/>
    </xf>
    <xf numFmtId="0" fontId="4" fillId="209" borderId="1" xfId="0" applyFont="1" applyFill="1" applyBorder="1" applyAlignment="1">
      <alignment horizontal="right" wrapText="1"/>
    </xf>
    <xf numFmtId="0" fontId="4" fillId="292" borderId="1" xfId="0" applyFont="1" applyFill="1" applyBorder="1" applyAlignment="1">
      <alignment horizontal="right" wrapText="1"/>
    </xf>
    <xf numFmtId="0" fontId="10" fillId="293" borderId="1" xfId="0" applyFont="1" applyFill="1" applyBorder="1" applyAlignment="1">
      <alignment horizontal="right" wrapText="1"/>
    </xf>
    <xf numFmtId="0" fontId="10" fillId="294" borderId="1" xfId="0" applyFont="1" applyFill="1" applyBorder="1" applyAlignment="1">
      <alignment horizontal="right" wrapText="1"/>
    </xf>
    <xf numFmtId="0" fontId="10" fillId="272" borderId="1" xfId="0" applyFont="1" applyFill="1" applyBorder="1" applyAlignment="1">
      <alignment horizontal="right" wrapText="1"/>
    </xf>
    <xf numFmtId="0" fontId="10" fillId="296" borderId="1" xfId="0" applyFont="1" applyFill="1" applyBorder="1" applyAlignment="1">
      <alignment horizontal="right" wrapText="1"/>
    </xf>
    <xf numFmtId="0" fontId="4" fillId="297" borderId="1" xfId="0" applyFont="1" applyFill="1" applyBorder="1" applyAlignment="1">
      <alignment horizontal="right" wrapText="1"/>
    </xf>
    <xf numFmtId="0" fontId="10" fillId="181" borderId="1" xfId="0" applyFont="1" applyFill="1" applyBorder="1" applyAlignment="1">
      <alignment horizontal="right" wrapText="1"/>
    </xf>
    <xf numFmtId="0" fontId="10" fillId="77" borderId="1" xfId="0" applyFont="1" applyFill="1" applyBorder="1" applyAlignment="1">
      <alignment horizontal="right" wrapText="1"/>
    </xf>
    <xf numFmtId="0" fontId="10" fillId="298" borderId="1" xfId="0" applyFont="1" applyFill="1" applyBorder="1" applyAlignment="1">
      <alignment horizontal="right" wrapText="1"/>
    </xf>
    <xf numFmtId="0" fontId="10" fillId="231" borderId="1" xfId="0" applyFont="1" applyFill="1" applyBorder="1" applyAlignment="1">
      <alignment horizontal="right" wrapText="1"/>
    </xf>
    <xf numFmtId="0" fontId="4" fillId="300" borderId="1" xfId="0" applyFont="1" applyFill="1" applyBorder="1" applyAlignment="1">
      <alignment horizontal="right" wrapText="1"/>
    </xf>
    <xf numFmtId="0" fontId="4" fillId="301" borderId="1" xfId="0" applyFont="1" applyFill="1" applyBorder="1" applyAlignment="1">
      <alignment horizontal="right" wrapText="1"/>
    </xf>
    <xf numFmtId="0" fontId="10" fillId="302" borderId="1" xfId="0" applyFont="1" applyFill="1" applyBorder="1" applyAlignment="1">
      <alignment horizontal="right" wrapText="1"/>
    </xf>
    <xf numFmtId="0" fontId="4" fillId="303" borderId="1" xfId="0" applyFont="1" applyFill="1" applyBorder="1" applyAlignment="1">
      <alignment horizontal="right" wrapText="1"/>
    </xf>
    <xf numFmtId="0" fontId="4" fillId="111" borderId="1" xfId="0" applyFont="1" applyFill="1" applyBorder="1" applyAlignment="1">
      <alignment horizontal="right" wrapText="1"/>
    </xf>
    <xf numFmtId="0" fontId="10" fillId="154" borderId="1" xfId="0" applyFont="1" applyFill="1" applyBorder="1" applyAlignment="1">
      <alignment horizontal="right" wrapText="1"/>
    </xf>
    <xf numFmtId="0" fontId="4" fillId="294" borderId="1" xfId="0" applyFont="1" applyFill="1" applyBorder="1" applyAlignment="1">
      <alignment horizontal="right" wrapText="1"/>
    </xf>
    <xf numFmtId="0" fontId="10" fillId="130" borderId="1" xfId="0" applyFont="1" applyFill="1" applyBorder="1" applyAlignment="1">
      <alignment horizontal="right" wrapText="1"/>
    </xf>
    <xf numFmtId="0" fontId="4" fillId="47" borderId="1" xfId="0" applyFont="1" applyFill="1" applyBorder="1" applyAlignment="1">
      <alignment horizontal="right" wrapText="1"/>
    </xf>
    <xf numFmtId="0" fontId="4" fillId="306" borderId="1" xfId="0" applyFont="1" applyFill="1" applyBorder="1" applyAlignment="1">
      <alignment horizontal="right" wrapText="1"/>
    </xf>
    <xf numFmtId="0" fontId="4" fillId="307" borderId="1" xfId="0" applyFont="1" applyFill="1" applyBorder="1" applyAlignment="1">
      <alignment horizontal="right" wrapText="1"/>
    </xf>
    <xf numFmtId="0" fontId="10" fillId="308" borderId="1" xfId="0" applyFont="1" applyFill="1" applyBorder="1" applyAlignment="1">
      <alignment horizontal="right" wrapText="1"/>
    </xf>
    <xf numFmtId="0" fontId="10" fillId="176" borderId="1" xfId="0" applyFont="1" applyFill="1" applyBorder="1" applyAlignment="1">
      <alignment horizontal="right" wrapText="1"/>
    </xf>
    <xf numFmtId="0" fontId="4" fillId="309" borderId="1" xfId="0" applyFont="1" applyFill="1" applyBorder="1" applyAlignment="1">
      <alignment horizontal="right" wrapText="1"/>
    </xf>
    <xf numFmtId="0" fontId="10" fillId="310" borderId="1" xfId="0" applyFont="1" applyFill="1" applyBorder="1" applyAlignment="1">
      <alignment horizontal="right" wrapText="1"/>
    </xf>
    <xf numFmtId="0" fontId="10" fillId="100" borderId="1" xfId="0" applyFont="1" applyFill="1" applyBorder="1" applyAlignment="1">
      <alignment horizontal="right" wrapText="1"/>
    </xf>
    <xf numFmtId="0" fontId="4" fillId="311" borderId="1" xfId="0" applyFont="1" applyFill="1" applyBorder="1" applyAlignment="1">
      <alignment horizontal="right" wrapText="1"/>
    </xf>
    <xf numFmtId="0" fontId="10" fillId="141" borderId="1" xfId="0" applyFont="1" applyFill="1" applyBorder="1" applyAlignment="1">
      <alignment horizontal="right" wrapText="1"/>
    </xf>
    <xf numFmtId="0" fontId="4" fillId="312" borderId="1" xfId="0" applyFont="1" applyFill="1" applyBorder="1" applyAlignment="1">
      <alignment horizontal="right" wrapText="1"/>
    </xf>
    <xf numFmtId="0" fontId="10" fillId="313" borderId="1" xfId="0" applyFont="1" applyFill="1" applyBorder="1" applyAlignment="1">
      <alignment horizontal="right" wrapText="1"/>
    </xf>
    <xf numFmtId="0" fontId="4" fillId="314" borderId="1" xfId="0" applyFont="1" applyFill="1" applyBorder="1" applyAlignment="1">
      <alignment horizontal="right" wrapText="1"/>
    </xf>
    <xf numFmtId="0" fontId="10" fillId="88" borderId="1" xfId="0" applyFont="1" applyFill="1" applyBorder="1" applyAlignment="1">
      <alignment horizontal="right" wrapText="1"/>
    </xf>
    <xf numFmtId="0" fontId="4" fillId="233" borderId="1" xfId="0" applyFont="1" applyFill="1" applyBorder="1" applyAlignment="1">
      <alignment horizontal="right" wrapText="1"/>
    </xf>
    <xf numFmtId="0" fontId="4" fillId="220" borderId="1" xfId="0" applyFont="1" applyFill="1" applyBorder="1" applyAlignment="1">
      <alignment horizontal="right" wrapText="1"/>
    </xf>
    <xf numFmtId="0" fontId="10" fillId="222" borderId="1" xfId="0" applyFont="1" applyFill="1" applyBorder="1" applyAlignment="1">
      <alignment horizontal="right" wrapText="1"/>
    </xf>
    <xf numFmtId="0" fontId="4" fillId="116" borderId="1" xfId="0" applyFont="1" applyFill="1" applyBorder="1" applyAlignment="1">
      <alignment horizontal="right" wrapText="1"/>
    </xf>
    <xf numFmtId="0" fontId="10" fillId="307" borderId="1" xfId="0" applyFont="1" applyFill="1" applyBorder="1" applyAlignment="1">
      <alignment horizontal="right" wrapText="1"/>
    </xf>
    <xf numFmtId="0" fontId="10" fillId="192" borderId="1" xfId="0" applyFont="1" applyFill="1" applyBorder="1" applyAlignment="1">
      <alignment horizontal="right" wrapText="1"/>
    </xf>
    <xf numFmtId="0" fontId="4" fillId="168" borderId="1" xfId="0" applyFont="1" applyFill="1" applyBorder="1" applyAlignment="1">
      <alignment horizontal="right" wrapText="1"/>
    </xf>
    <xf numFmtId="0" fontId="4" fillId="71" borderId="1" xfId="0" applyFont="1" applyFill="1" applyBorder="1" applyAlignment="1">
      <alignment horizontal="right" wrapText="1"/>
    </xf>
    <xf numFmtId="0" fontId="10" fillId="316" borderId="1" xfId="0" applyFont="1" applyFill="1" applyBorder="1" applyAlignment="1">
      <alignment horizontal="right" wrapText="1"/>
    </xf>
    <xf numFmtId="0" fontId="10" fillId="190" borderId="1" xfId="0" applyFont="1" applyFill="1" applyBorder="1" applyAlignment="1">
      <alignment horizontal="right" wrapText="1"/>
    </xf>
    <xf numFmtId="0" fontId="4" fillId="317" borderId="1" xfId="0" applyFont="1" applyFill="1" applyBorder="1" applyAlignment="1">
      <alignment horizontal="right" wrapText="1"/>
    </xf>
    <xf numFmtId="0" fontId="10" fillId="186" borderId="1" xfId="0" applyFont="1" applyFill="1" applyBorder="1" applyAlignment="1">
      <alignment horizontal="right" wrapText="1"/>
    </xf>
    <xf numFmtId="0" fontId="4" fillId="127" borderId="1" xfId="0" applyFont="1" applyFill="1" applyBorder="1" applyAlignment="1">
      <alignment horizontal="right" wrapText="1"/>
    </xf>
    <xf numFmtId="0" fontId="10" fillId="318" borderId="1" xfId="0" applyFont="1" applyFill="1" applyBorder="1" applyAlignment="1">
      <alignment horizontal="right" wrapText="1"/>
    </xf>
    <xf numFmtId="0" fontId="10" fillId="193" borderId="1" xfId="0" applyFont="1" applyFill="1" applyBorder="1" applyAlignment="1">
      <alignment horizontal="right" wrapText="1"/>
    </xf>
    <xf numFmtId="0" fontId="10" fillId="225" borderId="1" xfId="0" applyFont="1" applyFill="1" applyBorder="1" applyAlignment="1">
      <alignment horizontal="right" wrapText="1"/>
    </xf>
    <xf numFmtId="0" fontId="10" fillId="319" borderId="1" xfId="0" applyFont="1" applyFill="1" applyBorder="1" applyAlignment="1">
      <alignment horizontal="right" wrapText="1"/>
    </xf>
    <xf numFmtId="0" fontId="10" fillId="153" borderId="1" xfId="0" applyFont="1" applyFill="1" applyBorder="1" applyAlignment="1">
      <alignment horizontal="right" wrapText="1"/>
    </xf>
    <xf numFmtId="0" fontId="4" fillId="320" borderId="1" xfId="0" applyFont="1" applyFill="1" applyBorder="1" applyAlignment="1">
      <alignment horizontal="right" wrapText="1"/>
    </xf>
    <xf numFmtId="0" fontId="10" fillId="321" borderId="1" xfId="0" applyFont="1" applyFill="1" applyBorder="1" applyAlignment="1">
      <alignment horizontal="right" wrapText="1"/>
    </xf>
    <xf numFmtId="0" fontId="10" fillId="139" borderId="1" xfId="0" applyFont="1" applyFill="1" applyBorder="1" applyAlignment="1">
      <alignment horizontal="right" wrapText="1"/>
    </xf>
    <xf numFmtId="0" fontId="4" fillId="322" borderId="1" xfId="0" applyFont="1" applyFill="1" applyBorder="1" applyAlignment="1">
      <alignment horizontal="right" wrapText="1"/>
    </xf>
    <xf numFmtId="0" fontId="4" fillId="323" borderId="1" xfId="0" applyFont="1" applyFill="1" applyBorder="1" applyAlignment="1">
      <alignment horizontal="right" wrapText="1"/>
    </xf>
    <xf numFmtId="0" fontId="10" fillId="324" borderId="1" xfId="0" applyFont="1" applyFill="1" applyBorder="1" applyAlignment="1">
      <alignment horizontal="right" wrapText="1"/>
    </xf>
    <xf numFmtId="0" fontId="4" fillId="325" borderId="1" xfId="0" applyFont="1" applyFill="1" applyBorder="1" applyAlignment="1">
      <alignment horizontal="right" wrapText="1"/>
    </xf>
    <xf numFmtId="0" fontId="10" fillId="217" borderId="1" xfId="0" applyFont="1" applyFill="1" applyBorder="1" applyAlignment="1">
      <alignment horizontal="right" wrapText="1"/>
    </xf>
    <xf numFmtId="0" fontId="4" fillId="326" borderId="1" xfId="0" applyFont="1" applyFill="1" applyBorder="1" applyAlignment="1">
      <alignment horizontal="right" wrapText="1"/>
    </xf>
    <xf numFmtId="0" fontId="4" fillId="327" borderId="1" xfId="0" applyFont="1" applyFill="1" applyBorder="1" applyAlignment="1">
      <alignment horizontal="right" wrapText="1"/>
    </xf>
    <xf numFmtId="0" fontId="10" fillId="328" borderId="1" xfId="0" applyFont="1" applyFill="1" applyBorder="1" applyAlignment="1">
      <alignment horizontal="right" wrapText="1"/>
    </xf>
    <xf numFmtId="0" fontId="4" fillId="329" borderId="1" xfId="0" applyFont="1" applyFill="1" applyBorder="1" applyAlignment="1">
      <alignment horizontal="right" wrapText="1"/>
    </xf>
    <xf numFmtId="0" fontId="4" fillId="295" borderId="1" xfId="0" applyFont="1" applyFill="1" applyBorder="1" applyAlignment="1">
      <alignment horizontal="right" wrapText="1"/>
    </xf>
    <xf numFmtId="0" fontId="4" fillId="330" borderId="1" xfId="0" applyFont="1" applyFill="1" applyBorder="1" applyAlignment="1">
      <alignment horizontal="right" wrapText="1"/>
    </xf>
    <xf numFmtId="0" fontId="4" fillId="331" borderId="1" xfId="0" applyFont="1" applyFill="1" applyBorder="1" applyAlignment="1">
      <alignment horizontal="right" wrapText="1"/>
    </xf>
    <xf numFmtId="0" fontId="4" fillId="332" borderId="1" xfId="0" applyFont="1" applyFill="1" applyBorder="1" applyAlignment="1">
      <alignment horizontal="right" wrapText="1"/>
    </xf>
    <xf numFmtId="0" fontId="10" fillId="320" borderId="1" xfId="0" applyFont="1" applyFill="1" applyBorder="1" applyAlignment="1">
      <alignment horizontal="right" wrapText="1"/>
    </xf>
    <xf numFmtId="0" fontId="4" fillId="333" borderId="1" xfId="0" applyFont="1" applyFill="1" applyBorder="1" applyAlignment="1">
      <alignment horizontal="right" wrapText="1"/>
    </xf>
    <xf numFmtId="0" fontId="4" fillId="334" borderId="1" xfId="0" applyFont="1" applyFill="1" applyBorder="1" applyAlignment="1">
      <alignment horizontal="right" wrapText="1"/>
    </xf>
    <xf numFmtId="0" fontId="10" fillId="162" borderId="1" xfId="0" applyFont="1" applyFill="1" applyBorder="1" applyAlignment="1">
      <alignment horizontal="right" wrapText="1"/>
    </xf>
    <xf numFmtId="0" fontId="4" fillId="335" borderId="1" xfId="0" applyFont="1" applyFill="1" applyBorder="1" applyAlignment="1">
      <alignment horizontal="right" wrapText="1"/>
    </xf>
    <xf numFmtId="0" fontId="10" fillId="114" borderId="1" xfId="0" applyFont="1" applyFill="1" applyBorder="1" applyAlignment="1">
      <alignment horizontal="right" wrapText="1"/>
    </xf>
    <xf numFmtId="0" fontId="4" fillId="336" borderId="1" xfId="0" applyFont="1" applyFill="1" applyBorder="1" applyAlignment="1">
      <alignment horizontal="right" wrapText="1"/>
    </xf>
    <xf numFmtId="0" fontId="4" fillId="337" borderId="1" xfId="0" applyFont="1" applyFill="1" applyBorder="1" applyAlignment="1">
      <alignment horizontal="right" wrapText="1"/>
    </xf>
    <xf numFmtId="0" fontId="10" fillId="338" borderId="1" xfId="0" applyFont="1" applyFill="1" applyBorder="1" applyAlignment="1">
      <alignment horizontal="right" wrapText="1"/>
    </xf>
    <xf numFmtId="0" fontId="4" fillId="140" borderId="1" xfId="0" applyFont="1" applyFill="1" applyBorder="1" applyAlignment="1">
      <alignment horizontal="right" wrapText="1"/>
    </xf>
    <xf numFmtId="0" fontId="4" fillId="339" borderId="1" xfId="0" applyFont="1" applyFill="1" applyBorder="1" applyAlignment="1">
      <alignment horizontal="right" wrapText="1"/>
    </xf>
    <xf numFmtId="0" fontId="10" fillId="303" borderId="1" xfId="0" applyFont="1" applyFill="1" applyBorder="1" applyAlignment="1">
      <alignment horizontal="right" wrapText="1"/>
    </xf>
    <xf numFmtId="0" fontId="4" fillId="288" borderId="1" xfId="0" applyFont="1" applyFill="1" applyBorder="1" applyAlignment="1">
      <alignment horizontal="right" wrapText="1"/>
    </xf>
    <xf numFmtId="0" fontId="4" fillId="91" borderId="1" xfId="0" applyFont="1" applyFill="1" applyBorder="1" applyAlignment="1">
      <alignment horizontal="right" wrapText="1"/>
    </xf>
    <xf numFmtId="0" fontId="10" fillId="90" borderId="1" xfId="0" applyFont="1" applyFill="1" applyBorder="1" applyAlignment="1">
      <alignment horizontal="right" wrapText="1"/>
    </xf>
    <xf numFmtId="0" fontId="10" fillId="48" borderId="1" xfId="0" applyFont="1" applyFill="1" applyBorder="1" applyAlignment="1">
      <alignment horizontal="right" wrapText="1"/>
    </xf>
    <xf numFmtId="0" fontId="4" fillId="340" borderId="1" xfId="0" applyFont="1" applyFill="1" applyBorder="1" applyAlignment="1">
      <alignment horizontal="right" wrapText="1"/>
    </xf>
    <xf numFmtId="0" fontId="4" fillId="341" borderId="1" xfId="0" applyFont="1" applyFill="1" applyBorder="1" applyAlignment="1">
      <alignment horizontal="right" wrapText="1"/>
    </xf>
    <xf numFmtId="0" fontId="4" fillId="120" borderId="1" xfId="0" applyFont="1" applyFill="1" applyBorder="1" applyAlignment="1">
      <alignment horizontal="right" wrapText="1"/>
    </xf>
    <xf numFmtId="0" fontId="10" fillId="224" borderId="1" xfId="0" applyFont="1" applyFill="1" applyBorder="1" applyAlignment="1">
      <alignment horizontal="right" wrapText="1"/>
    </xf>
    <xf numFmtId="0" fontId="4" fillId="342" borderId="1" xfId="0" applyFont="1" applyFill="1" applyBorder="1" applyAlignment="1">
      <alignment horizontal="right" wrapText="1"/>
    </xf>
    <xf numFmtId="0" fontId="4" fillId="109" borderId="1" xfId="0" applyFont="1" applyFill="1" applyBorder="1" applyAlignment="1">
      <alignment horizontal="right" wrapText="1"/>
    </xf>
    <xf numFmtId="0" fontId="4" fillId="299" borderId="1" xfId="0" applyFont="1" applyFill="1" applyBorder="1" applyAlignment="1">
      <alignment horizontal="right" wrapText="1"/>
    </xf>
    <xf numFmtId="0" fontId="4" fillId="343" borderId="1" xfId="0" applyFont="1" applyFill="1" applyBorder="1" applyAlignment="1">
      <alignment horizontal="right" wrapText="1"/>
    </xf>
    <xf numFmtId="0" fontId="10" fillId="344" borderId="1" xfId="0" applyFont="1" applyFill="1" applyBorder="1" applyAlignment="1">
      <alignment horizontal="right" wrapText="1"/>
    </xf>
    <xf numFmtId="0" fontId="4" fillId="287" borderId="1" xfId="0" applyFont="1" applyFill="1" applyBorder="1" applyAlignment="1">
      <alignment horizontal="right" wrapText="1"/>
    </xf>
    <xf numFmtId="0" fontId="10" fillId="52" borderId="1" xfId="0" applyFont="1" applyFill="1" applyBorder="1" applyAlignment="1">
      <alignment horizontal="right" wrapText="1"/>
    </xf>
    <xf numFmtId="0" fontId="10" fillId="65" borderId="1" xfId="0" applyFont="1" applyFill="1" applyBorder="1" applyAlignment="1">
      <alignment horizontal="right" wrapText="1"/>
    </xf>
    <xf numFmtId="0" fontId="4" fillId="345" borderId="1" xfId="0" applyFont="1" applyFill="1" applyBorder="1" applyAlignment="1">
      <alignment horizontal="right" wrapText="1"/>
    </xf>
    <xf numFmtId="0" fontId="10" fillId="82" borderId="1" xfId="0" applyFont="1" applyFill="1" applyBorder="1" applyAlignment="1">
      <alignment horizontal="right" wrapText="1"/>
    </xf>
    <xf numFmtId="0" fontId="10" fillId="346" borderId="1" xfId="0" applyFont="1" applyFill="1" applyBorder="1" applyAlignment="1">
      <alignment horizontal="right" wrapText="1"/>
    </xf>
    <xf numFmtId="0" fontId="10" fillId="347" borderId="1" xfId="0" applyFont="1" applyFill="1" applyBorder="1" applyAlignment="1">
      <alignment horizontal="right" wrapText="1"/>
    </xf>
    <xf numFmtId="0" fontId="10" fillId="156" borderId="1" xfId="0" applyFont="1" applyFill="1" applyBorder="1" applyAlignment="1">
      <alignment horizontal="right" wrapText="1"/>
    </xf>
    <xf numFmtId="0" fontId="10" fillId="312" borderId="1" xfId="0" applyFont="1" applyFill="1" applyBorder="1" applyAlignment="1">
      <alignment horizontal="right" wrapText="1"/>
    </xf>
    <xf numFmtId="0" fontId="4" fillId="348" borderId="1" xfId="0" applyFont="1" applyFill="1" applyBorder="1" applyAlignment="1">
      <alignment horizontal="right" wrapText="1"/>
    </xf>
    <xf numFmtId="0" fontId="10" fillId="232" borderId="1" xfId="0" applyFont="1" applyFill="1" applyBorder="1" applyAlignment="1">
      <alignment horizontal="right" wrapText="1"/>
    </xf>
    <xf numFmtId="0" fontId="4" fillId="349" borderId="1" xfId="0" applyFont="1" applyFill="1" applyBorder="1" applyAlignment="1">
      <alignment horizontal="right" wrapText="1"/>
    </xf>
    <xf numFmtId="0" fontId="10" fillId="300" borderId="1" xfId="0" applyFont="1" applyFill="1" applyBorder="1" applyAlignment="1">
      <alignment horizontal="right" wrapText="1"/>
    </xf>
    <xf numFmtId="0" fontId="10" fillId="350" borderId="1" xfId="0" applyFont="1" applyFill="1" applyBorder="1" applyAlignment="1">
      <alignment horizontal="right" wrapText="1"/>
    </xf>
    <xf numFmtId="0" fontId="4" fillId="351" borderId="1" xfId="0" applyFont="1" applyFill="1" applyBorder="1" applyAlignment="1">
      <alignment horizontal="right" wrapText="1"/>
    </xf>
    <xf numFmtId="0" fontId="10" fillId="352" borderId="1" xfId="0" applyFont="1" applyFill="1" applyBorder="1" applyAlignment="1">
      <alignment horizontal="right" wrapText="1"/>
    </xf>
    <xf numFmtId="0" fontId="10" fillId="14" borderId="1" xfId="0" applyFont="1" applyFill="1" applyBorder="1" applyAlignment="1">
      <alignment horizontal="right" wrapText="1"/>
    </xf>
    <xf numFmtId="0" fontId="10" fillId="15" borderId="1" xfId="0" applyFont="1" applyFill="1" applyBorder="1" applyAlignment="1">
      <alignment horizontal="right" wrapText="1"/>
    </xf>
    <xf numFmtId="0" fontId="4" fillId="353" borderId="1" xfId="0" applyFont="1" applyFill="1" applyBorder="1" applyAlignment="1">
      <alignment horizontal="right" wrapText="1"/>
    </xf>
    <xf numFmtId="0" fontId="10" fillId="124" borderId="1" xfId="0" applyFont="1" applyFill="1" applyBorder="1" applyAlignment="1">
      <alignment horizontal="right" wrapText="1"/>
    </xf>
    <xf numFmtId="0" fontId="10" fillId="89" borderId="1" xfId="0" applyFont="1" applyFill="1" applyBorder="1" applyAlignment="1">
      <alignment horizontal="right" wrapText="1"/>
    </xf>
    <xf numFmtId="0" fontId="4" fillId="354" borderId="1" xfId="0" applyFont="1" applyFill="1" applyBorder="1" applyAlignment="1">
      <alignment horizontal="right" wrapText="1"/>
    </xf>
    <xf numFmtId="0" fontId="10" fillId="115" borderId="1" xfId="0" applyFont="1" applyFill="1" applyBorder="1" applyAlignment="1">
      <alignment horizontal="right" wrapText="1"/>
    </xf>
    <xf numFmtId="0" fontId="4" fillId="355" borderId="1" xfId="0" applyFont="1" applyFill="1" applyBorder="1" applyAlignment="1">
      <alignment horizontal="right" wrapText="1"/>
    </xf>
    <xf numFmtId="0" fontId="4" fillId="356" borderId="1" xfId="0" applyFont="1" applyFill="1" applyBorder="1" applyAlignment="1">
      <alignment horizontal="right" wrapText="1"/>
    </xf>
    <xf numFmtId="0" fontId="4" fillId="357" borderId="1" xfId="0" applyFont="1" applyFill="1" applyBorder="1" applyAlignment="1">
      <alignment horizontal="right" wrapText="1"/>
    </xf>
    <xf numFmtId="0" fontId="10" fillId="25" borderId="1" xfId="0" applyFont="1" applyFill="1" applyBorder="1" applyAlignment="1">
      <alignment horizontal="right" wrapText="1"/>
    </xf>
    <xf numFmtId="0" fontId="4" fillId="358" borderId="1" xfId="0" applyFont="1" applyFill="1" applyBorder="1" applyAlignment="1">
      <alignment horizontal="right" wrapText="1"/>
    </xf>
    <xf numFmtId="0" fontId="4" fillId="359" borderId="1" xfId="0" applyFont="1" applyFill="1" applyBorder="1" applyAlignment="1">
      <alignment horizontal="right" wrapText="1"/>
    </xf>
    <xf numFmtId="0" fontId="4" fillId="200" borderId="1" xfId="0" applyFont="1" applyFill="1" applyBorder="1" applyAlignment="1">
      <alignment horizontal="right" wrapText="1"/>
    </xf>
    <xf numFmtId="0" fontId="10" fillId="29" borderId="1" xfId="0" applyFont="1" applyFill="1" applyBorder="1" applyAlignment="1">
      <alignment horizontal="right" wrapText="1"/>
    </xf>
    <xf numFmtId="0" fontId="4" fillId="360" borderId="1" xfId="0" applyFont="1" applyFill="1" applyBorder="1" applyAlignment="1">
      <alignment horizontal="right" wrapText="1"/>
    </xf>
    <xf numFmtId="0" fontId="10" fillId="179" borderId="1" xfId="0" applyFont="1" applyFill="1" applyBorder="1" applyAlignment="1">
      <alignment horizontal="right" wrapText="1"/>
    </xf>
    <xf numFmtId="0" fontId="4" fillId="361" borderId="1" xfId="0" applyFont="1" applyFill="1" applyBorder="1" applyAlignment="1">
      <alignment horizontal="right" wrapText="1"/>
    </xf>
    <xf numFmtId="0" fontId="4" fillId="362" borderId="1" xfId="0" applyFont="1" applyFill="1" applyBorder="1" applyAlignment="1">
      <alignment horizontal="right" wrapText="1"/>
    </xf>
    <xf numFmtId="0" fontId="4" fillId="363" borderId="1" xfId="0" applyFont="1" applyFill="1" applyBorder="1" applyAlignment="1">
      <alignment horizontal="right" wrapText="1"/>
    </xf>
    <xf numFmtId="0" fontId="10" fillId="40" borderId="1" xfId="0" applyFont="1" applyFill="1" applyBorder="1" applyAlignment="1">
      <alignment horizontal="right" wrapText="1"/>
    </xf>
    <xf numFmtId="0" fontId="4" fillId="155" borderId="1" xfId="0" applyFont="1" applyFill="1" applyBorder="1" applyAlignment="1">
      <alignment horizontal="right" wrapText="1"/>
    </xf>
    <xf numFmtId="0" fontId="4" fillId="364" borderId="1" xfId="0" applyFont="1" applyFill="1" applyBorder="1" applyAlignment="1">
      <alignment horizontal="right" wrapText="1"/>
    </xf>
    <xf numFmtId="0" fontId="10" fillId="18" borderId="1" xfId="0" applyFont="1" applyFill="1" applyBorder="1" applyAlignment="1">
      <alignment horizontal="right" wrapText="1"/>
    </xf>
    <xf numFmtId="0" fontId="4" fillId="365" borderId="1" xfId="0" applyFont="1" applyFill="1" applyBorder="1" applyAlignment="1">
      <alignment horizontal="right" wrapText="1"/>
    </xf>
    <xf numFmtId="0" fontId="4" fillId="366" borderId="1" xfId="0" applyFont="1" applyFill="1" applyBorder="1" applyAlignment="1">
      <alignment horizontal="right" wrapText="1"/>
    </xf>
    <xf numFmtId="0" fontId="10" fillId="330" borderId="1" xfId="0" applyFont="1" applyFill="1" applyBorder="1" applyAlignment="1">
      <alignment horizontal="right" wrapText="1"/>
    </xf>
    <xf numFmtId="0" fontId="4" fillId="367" borderId="1" xfId="0" applyFont="1" applyFill="1" applyBorder="1" applyAlignment="1">
      <alignment horizontal="right" wrapText="1"/>
    </xf>
    <xf numFmtId="0" fontId="4" fillId="201" borderId="1" xfId="0" applyFont="1" applyFill="1" applyBorder="1" applyAlignment="1">
      <alignment horizontal="right" wrapText="1"/>
    </xf>
    <xf numFmtId="0" fontId="10" fillId="107" borderId="1" xfId="0" applyFont="1" applyFill="1" applyBorder="1" applyAlignment="1">
      <alignment horizontal="right" wrapText="1"/>
    </xf>
    <xf numFmtId="0" fontId="10" fillId="284" borderId="1" xfId="0" applyFont="1" applyFill="1" applyBorder="1" applyAlignment="1">
      <alignment horizontal="right" wrapText="1"/>
    </xf>
    <xf numFmtId="0" fontId="4" fillId="315" borderId="1" xfId="0" applyFont="1" applyFill="1" applyBorder="1" applyAlignment="1">
      <alignment horizontal="right" wrapText="1"/>
    </xf>
    <xf numFmtId="0" fontId="4" fillId="318" borderId="1" xfId="0" applyFont="1" applyFill="1" applyBorder="1" applyAlignment="1">
      <alignment horizontal="right" wrapText="1"/>
    </xf>
    <xf numFmtId="0" fontId="10" fillId="368" borderId="1" xfId="0" applyFont="1" applyFill="1" applyBorder="1" applyAlignment="1">
      <alignment horizontal="right" wrapText="1"/>
    </xf>
    <xf numFmtId="0" fontId="10" fillId="306" borderId="1" xfId="0" applyFont="1" applyFill="1" applyBorder="1" applyAlignment="1">
      <alignment horizontal="right" wrapText="1"/>
    </xf>
    <xf numFmtId="0" fontId="4" fillId="141" borderId="1" xfId="0" applyFont="1" applyFill="1" applyBorder="1" applyAlignment="1">
      <alignment horizontal="right" wrapText="1"/>
    </xf>
    <xf numFmtId="0" fontId="4" fillId="369" borderId="1" xfId="0" applyFont="1" applyFill="1" applyBorder="1" applyAlignment="1">
      <alignment horizontal="right" wrapText="1"/>
    </xf>
    <xf numFmtId="0" fontId="4" fillId="225" borderId="1" xfId="0" applyFont="1" applyFill="1" applyBorder="1" applyAlignment="1">
      <alignment horizontal="right" wrapText="1"/>
    </xf>
    <xf numFmtId="0" fontId="10" fillId="121" borderId="1" xfId="0" applyFont="1" applyFill="1" applyBorder="1" applyAlignment="1">
      <alignment horizontal="right" wrapText="1"/>
    </xf>
    <xf numFmtId="0" fontId="10" fillId="69" borderId="1" xfId="0" applyFont="1" applyFill="1" applyBorder="1" applyAlignment="1">
      <alignment horizontal="right" wrapText="1"/>
    </xf>
    <xf numFmtId="0" fontId="10" fillId="138" borderId="1" xfId="0" applyFont="1" applyFill="1" applyBorder="1" applyAlignment="1">
      <alignment horizontal="right" wrapText="1"/>
    </xf>
    <xf numFmtId="0" fontId="10" fillId="219" borderId="1" xfId="0" applyFont="1" applyFill="1" applyBorder="1" applyAlignment="1">
      <alignment horizontal="right" wrapText="1"/>
    </xf>
    <xf numFmtId="0" fontId="4" fillId="370" borderId="1" xfId="0" applyFont="1" applyFill="1" applyBorder="1" applyAlignment="1">
      <alignment horizontal="right" wrapText="1"/>
    </xf>
    <xf numFmtId="0" fontId="10" fillId="342" borderId="1" xfId="0" applyFont="1" applyFill="1" applyBorder="1" applyAlignment="1">
      <alignment horizontal="right" wrapText="1"/>
    </xf>
    <xf numFmtId="0" fontId="10" fillId="335" borderId="1" xfId="0" applyFont="1" applyFill="1" applyBorder="1" applyAlignment="1">
      <alignment horizontal="right" wrapText="1"/>
    </xf>
    <xf numFmtId="0" fontId="4" fillId="210" borderId="1" xfId="0" applyFont="1" applyFill="1" applyBorder="1" applyAlignment="1">
      <alignment horizontal="right" wrapText="1"/>
    </xf>
    <xf numFmtId="0" fontId="4" fillId="371" borderId="1" xfId="0" applyFont="1" applyFill="1" applyBorder="1" applyAlignment="1">
      <alignment horizontal="right" wrapText="1"/>
    </xf>
    <xf numFmtId="0" fontId="4" fillId="372" borderId="1" xfId="0" applyFont="1" applyFill="1" applyBorder="1" applyAlignment="1">
      <alignment horizontal="right" wrapText="1"/>
    </xf>
    <xf numFmtId="0" fontId="10" fillId="111" borderId="1" xfId="0" applyFont="1" applyFill="1" applyBorder="1" applyAlignment="1">
      <alignment horizontal="right" wrapText="1"/>
    </xf>
    <xf numFmtId="0" fontId="4" fillId="373" borderId="1" xfId="0" applyFont="1" applyFill="1" applyBorder="1" applyAlignment="1">
      <alignment horizontal="right" wrapText="1"/>
    </xf>
    <xf numFmtId="0" fontId="4" fillId="374" borderId="1" xfId="0" applyFont="1" applyFill="1" applyBorder="1" applyAlignment="1">
      <alignment horizontal="right" wrapText="1"/>
    </xf>
    <xf numFmtId="0" fontId="10" fillId="277" borderId="1" xfId="0" applyFont="1" applyFill="1" applyBorder="1" applyAlignment="1">
      <alignment horizontal="right" wrapText="1"/>
    </xf>
    <xf numFmtId="0" fontId="10" fillId="95" borderId="1" xfId="0" applyFont="1" applyFill="1" applyBorder="1" applyAlignment="1">
      <alignment horizontal="right" wrapText="1"/>
    </xf>
    <xf numFmtId="0" fontId="10" fillId="375" borderId="1" xfId="0" applyFont="1" applyFill="1" applyBorder="1" applyAlignment="1">
      <alignment horizontal="right" wrapText="1"/>
    </xf>
    <xf numFmtId="0" fontId="4" fillId="376" borderId="1" xfId="0" applyFont="1" applyFill="1" applyBorder="1" applyAlignment="1">
      <alignment horizontal="right" wrapText="1"/>
    </xf>
    <xf numFmtId="0" fontId="10" fillId="165" borderId="1" xfId="0" applyFont="1" applyFill="1" applyBorder="1" applyAlignment="1">
      <alignment horizontal="right" wrapText="1"/>
    </xf>
    <xf numFmtId="0" fontId="10" fillId="275" borderId="1" xfId="0" applyFont="1" applyFill="1" applyBorder="1" applyAlignment="1">
      <alignment horizontal="right" wrapText="1"/>
    </xf>
    <xf numFmtId="0" fontId="10" fillId="85" borderId="1" xfId="0" applyFont="1" applyFill="1" applyBorder="1" applyAlignment="1">
      <alignment horizontal="right" wrapText="1"/>
    </xf>
    <xf numFmtId="0" fontId="4" fillId="113" borderId="1" xfId="0" applyFont="1" applyFill="1" applyBorder="1" applyAlignment="1">
      <alignment horizontal="right" wrapText="1"/>
    </xf>
    <xf numFmtId="0" fontId="10" fillId="180" borderId="1" xfId="0" applyFont="1" applyFill="1" applyBorder="1" applyAlignment="1">
      <alignment horizontal="right" wrapText="1"/>
    </xf>
    <xf numFmtId="0" fontId="10" fillId="378" borderId="1" xfId="0" applyFont="1" applyFill="1" applyBorder="1" applyAlignment="1">
      <alignment horizontal="right" wrapText="1"/>
    </xf>
    <xf numFmtId="0" fontId="10" fillId="78" borderId="1" xfId="0" applyFont="1" applyFill="1" applyBorder="1" applyAlignment="1">
      <alignment horizontal="right" wrapText="1"/>
    </xf>
    <xf numFmtId="0" fontId="10" fillId="110" borderId="1" xfId="0" applyFont="1" applyFill="1" applyBorder="1" applyAlignment="1">
      <alignment horizontal="right" wrapText="1"/>
    </xf>
    <xf numFmtId="0" fontId="4" fillId="378" borderId="1" xfId="0" applyFont="1" applyFill="1" applyBorder="1" applyAlignment="1">
      <alignment horizontal="right" wrapText="1"/>
    </xf>
    <xf numFmtId="0" fontId="10" fillId="79" borderId="1" xfId="0" applyFont="1" applyFill="1" applyBorder="1" applyAlignment="1">
      <alignment horizontal="right" wrapText="1"/>
    </xf>
    <xf numFmtId="0" fontId="4" fillId="194" borderId="1" xfId="0" applyFont="1" applyFill="1" applyBorder="1" applyAlignment="1">
      <alignment horizontal="right" wrapText="1"/>
    </xf>
    <xf numFmtId="0" fontId="4" fillId="139" borderId="1" xfId="0" applyFont="1" applyFill="1" applyBorder="1" applyAlignment="1">
      <alignment horizontal="right" wrapText="1"/>
    </xf>
    <xf numFmtId="0" fontId="4" fillId="379" borderId="1" xfId="0" applyFont="1" applyFill="1" applyBorder="1" applyAlignment="1">
      <alignment horizontal="right" wrapText="1"/>
    </xf>
    <xf numFmtId="0" fontId="10" fillId="379" borderId="1" xfId="0" applyFont="1" applyFill="1" applyBorder="1" applyAlignment="1">
      <alignment horizontal="right" wrapText="1"/>
    </xf>
    <xf numFmtId="0" fontId="10" fillId="34" borderId="1" xfId="0" applyFont="1" applyFill="1" applyBorder="1" applyAlignment="1">
      <alignment horizontal="right" wrapText="1"/>
    </xf>
    <xf numFmtId="0" fontId="4" fillId="196" borderId="1" xfId="0" applyFont="1" applyFill="1" applyBorder="1" applyAlignment="1">
      <alignment horizontal="right" wrapText="1"/>
    </xf>
    <xf numFmtId="0" fontId="4" fillId="6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0" fontId="4" fillId="380" borderId="1" xfId="0" applyFont="1" applyFill="1" applyBorder="1" applyAlignment="1">
      <alignment horizontal="right" wrapText="1"/>
    </xf>
    <xf numFmtId="0" fontId="4" fillId="381" borderId="1" xfId="0" applyFont="1" applyFill="1" applyBorder="1" applyAlignment="1">
      <alignment horizontal="right" wrapText="1"/>
    </xf>
    <xf numFmtId="0" fontId="4" fillId="382" borderId="1" xfId="0" applyFont="1" applyFill="1" applyBorder="1" applyAlignment="1">
      <alignment horizontal="right" wrapText="1"/>
    </xf>
    <xf numFmtId="0" fontId="4" fillId="383" borderId="1" xfId="0" applyFont="1" applyFill="1" applyBorder="1" applyAlignment="1">
      <alignment horizontal="right" wrapText="1"/>
    </xf>
    <xf numFmtId="0" fontId="4" fillId="384" borderId="1" xfId="0" applyFont="1" applyFill="1" applyBorder="1" applyAlignment="1">
      <alignment horizontal="right" wrapText="1"/>
    </xf>
    <xf numFmtId="0" fontId="4" fillId="385" borderId="1" xfId="0" applyFont="1" applyFill="1" applyBorder="1" applyAlignment="1">
      <alignment horizontal="right" wrapText="1"/>
    </xf>
    <xf numFmtId="0" fontId="4" fillId="274" borderId="1" xfId="0" applyFont="1" applyFill="1" applyBorder="1" applyAlignment="1">
      <alignment horizontal="right" wrapText="1"/>
    </xf>
    <xf numFmtId="0" fontId="4" fillId="386" borderId="1" xfId="0" applyFont="1" applyFill="1" applyBorder="1" applyAlignment="1">
      <alignment horizontal="right" wrapText="1"/>
    </xf>
    <xf numFmtId="0" fontId="4" fillId="387" borderId="1" xfId="0" applyFont="1" applyFill="1" applyBorder="1" applyAlignment="1">
      <alignment horizontal="right" wrapText="1"/>
    </xf>
    <xf numFmtId="0" fontId="4" fillId="183" borderId="1" xfId="0" applyFont="1" applyFill="1" applyBorder="1" applyAlignment="1">
      <alignment horizontal="right" wrapText="1"/>
    </xf>
    <xf numFmtId="0" fontId="10" fillId="388" borderId="1" xfId="0" applyFont="1" applyFill="1" applyBorder="1" applyAlignment="1">
      <alignment horizontal="right" wrapText="1"/>
    </xf>
    <xf numFmtId="0" fontId="4" fillId="389" borderId="1" xfId="0" applyFont="1" applyFill="1" applyBorder="1" applyAlignment="1">
      <alignment horizontal="right" wrapText="1"/>
    </xf>
    <xf numFmtId="0" fontId="4" fillId="36" borderId="1" xfId="0" applyFont="1" applyFill="1" applyBorder="1" applyAlignment="1">
      <alignment horizontal="right" wrapText="1"/>
    </xf>
    <xf numFmtId="0" fontId="4" fillId="390" borderId="1" xfId="0" applyFont="1" applyFill="1" applyBorder="1" applyAlignment="1">
      <alignment horizontal="right" wrapText="1"/>
    </xf>
    <xf numFmtId="0" fontId="4" fillId="391" borderId="1" xfId="0" applyFont="1" applyFill="1" applyBorder="1" applyAlignment="1">
      <alignment horizontal="right" wrapText="1"/>
    </xf>
    <xf numFmtId="0" fontId="4" fillId="392" borderId="1" xfId="0" applyFont="1" applyFill="1" applyBorder="1" applyAlignment="1">
      <alignment horizontal="right" wrapText="1"/>
    </xf>
    <xf numFmtId="0" fontId="4" fillId="393" borderId="1" xfId="0" applyFont="1" applyFill="1" applyBorder="1" applyAlignment="1">
      <alignment horizontal="right" wrapText="1"/>
    </xf>
    <xf numFmtId="0" fontId="4" fillId="236" borderId="1" xfId="0" applyFont="1" applyFill="1" applyBorder="1" applyAlignment="1">
      <alignment horizontal="right" wrapText="1"/>
    </xf>
    <xf numFmtId="0" fontId="4" fillId="394" borderId="1" xfId="0" applyFont="1" applyFill="1" applyBorder="1" applyAlignment="1">
      <alignment horizontal="right" wrapText="1"/>
    </xf>
    <xf numFmtId="0" fontId="4" fillId="395" borderId="1" xfId="0" applyFont="1" applyFill="1" applyBorder="1" applyAlignment="1">
      <alignment horizontal="right" wrapText="1"/>
    </xf>
    <xf numFmtId="0" fontId="10" fillId="62" borderId="1" xfId="0" applyFont="1" applyFill="1" applyBorder="1" applyAlignment="1">
      <alignment horizontal="right" wrapText="1"/>
    </xf>
    <xf numFmtId="0" fontId="4" fillId="352" borderId="1" xfId="0" applyFont="1" applyFill="1" applyBorder="1" applyAlignment="1">
      <alignment horizontal="right" wrapText="1"/>
    </xf>
    <xf numFmtId="0" fontId="10" fillId="13" borderId="1" xfId="0" applyFont="1" applyFill="1" applyBorder="1" applyAlignment="1">
      <alignment horizontal="right" wrapText="1"/>
    </xf>
    <xf numFmtId="0" fontId="4" fillId="148" borderId="1" xfId="0" applyFont="1" applyFill="1" applyBorder="1" applyAlignment="1">
      <alignment horizontal="right" wrapText="1"/>
    </xf>
    <xf numFmtId="0" fontId="10" fillId="389" borderId="1" xfId="0" applyFont="1" applyFill="1" applyBorder="1" applyAlignment="1">
      <alignment horizontal="right" wrapText="1"/>
    </xf>
    <xf numFmtId="0" fontId="4" fillId="174" borderId="1" xfId="0" applyFont="1" applyFill="1" applyBorder="1" applyAlignment="1">
      <alignment horizontal="right" wrapText="1"/>
    </xf>
    <xf numFmtId="0" fontId="10" fillId="396" borderId="1" xfId="0" applyFont="1" applyFill="1" applyBorder="1" applyAlignment="1">
      <alignment horizontal="right" wrapText="1"/>
    </xf>
    <xf numFmtId="0" fontId="4" fillId="397" borderId="1" xfId="0" applyFont="1" applyFill="1" applyBorder="1" applyAlignment="1">
      <alignment horizontal="right" wrapText="1"/>
    </xf>
    <xf numFmtId="0" fontId="10" fillId="19" borderId="1" xfId="0" applyFont="1" applyFill="1" applyBorder="1" applyAlignment="1">
      <alignment horizontal="right" wrapText="1"/>
    </xf>
    <xf numFmtId="0" fontId="4" fillId="398" borderId="1" xfId="0" applyFont="1" applyFill="1" applyBorder="1" applyAlignment="1">
      <alignment horizontal="right" wrapText="1"/>
    </xf>
    <xf numFmtId="0" fontId="10" fillId="87" borderId="1" xfId="0" applyFont="1" applyFill="1" applyBorder="1" applyAlignment="1">
      <alignment horizontal="right" wrapText="1"/>
    </xf>
    <xf numFmtId="0" fontId="10" fillId="399" borderId="1" xfId="0" applyFont="1" applyFill="1" applyBorder="1" applyAlignment="1">
      <alignment horizontal="right" wrapText="1"/>
    </xf>
    <xf numFmtId="0" fontId="4" fillId="400" borderId="1" xfId="0" applyFont="1" applyFill="1" applyBorder="1" applyAlignment="1">
      <alignment horizontal="right" wrapText="1"/>
    </xf>
    <xf numFmtId="0" fontId="10" fillId="16" borderId="1" xfId="0" applyFont="1" applyFill="1" applyBorder="1" applyAlignment="1">
      <alignment horizontal="right" wrapText="1"/>
    </xf>
    <xf numFmtId="0" fontId="4" fillId="211" borderId="1" xfId="0" applyFont="1" applyFill="1" applyBorder="1" applyAlignment="1">
      <alignment horizontal="right" wrapText="1"/>
    </xf>
    <xf numFmtId="0" fontId="10" fillId="215" borderId="1" xfId="0" applyFont="1" applyFill="1" applyBorder="1" applyAlignment="1">
      <alignment horizontal="right" wrapText="1"/>
    </xf>
    <xf numFmtId="0" fontId="10" fillId="209" borderId="1" xfId="0" applyFont="1" applyFill="1" applyBorder="1" applyAlignment="1">
      <alignment horizontal="right" wrapText="1"/>
    </xf>
    <xf numFmtId="0" fontId="4" fillId="401" borderId="1" xfId="0" applyFont="1" applyFill="1" applyBorder="1" applyAlignment="1">
      <alignment horizontal="right" wrapText="1"/>
    </xf>
    <xf numFmtId="0" fontId="4" fillId="402" borderId="1" xfId="0" applyFont="1" applyFill="1" applyBorder="1" applyAlignment="1">
      <alignment horizontal="right" wrapText="1"/>
    </xf>
    <xf numFmtId="0" fontId="10" fillId="61" borderId="1" xfId="0" applyFont="1" applyFill="1" applyBorder="1" applyAlignment="1">
      <alignment horizontal="right" wrapText="1"/>
    </xf>
    <xf numFmtId="0" fontId="4" fillId="130" borderId="1" xfId="0" applyFont="1" applyFill="1" applyBorder="1" applyAlignment="1">
      <alignment horizontal="right" wrapText="1"/>
    </xf>
    <xf numFmtId="0" fontId="10" fillId="364" borderId="1" xfId="0" applyFont="1" applyFill="1" applyBorder="1" applyAlignment="1">
      <alignment horizontal="right" wrapText="1"/>
    </xf>
    <xf numFmtId="0" fontId="4" fillId="227" borderId="1" xfId="0" applyFont="1" applyFill="1" applyBorder="1" applyAlignment="1">
      <alignment horizontal="right" wrapText="1"/>
    </xf>
    <xf numFmtId="0" fontId="10" fillId="22" borderId="1" xfId="0" applyFont="1" applyFill="1" applyBorder="1" applyAlignment="1">
      <alignment horizontal="right" wrapText="1"/>
    </xf>
    <xf numFmtId="0" fontId="4" fillId="403" borderId="1" xfId="0" applyFont="1" applyFill="1" applyBorder="1" applyAlignment="1">
      <alignment horizontal="right" wrapText="1"/>
    </xf>
    <xf numFmtId="0" fontId="10" fillId="404" borderId="1" xfId="0" applyFont="1" applyFill="1" applyBorder="1" applyAlignment="1">
      <alignment horizontal="right" wrapText="1"/>
    </xf>
    <xf numFmtId="0" fontId="10" fillId="28" borderId="1" xfId="0" applyFont="1" applyFill="1" applyBorder="1" applyAlignment="1">
      <alignment horizontal="right" wrapText="1"/>
    </xf>
    <xf numFmtId="0" fontId="10" fillId="326" borderId="1" xfId="0" applyFont="1" applyFill="1" applyBorder="1" applyAlignment="1">
      <alignment horizontal="right" wrapText="1"/>
    </xf>
    <xf numFmtId="0" fontId="10" fillId="305" borderId="1" xfId="0" applyFont="1" applyFill="1" applyBorder="1" applyAlignment="1">
      <alignment horizontal="right" wrapText="1"/>
    </xf>
    <xf numFmtId="0" fontId="10" fillId="50" borderId="1" xfId="0" applyFont="1" applyFill="1" applyBorder="1" applyAlignment="1">
      <alignment horizontal="right" wrapText="1"/>
    </xf>
    <xf numFmtId="0" fontId="10" fillId="117" borderId="1" xfId="0" applyFont="1" applyFill="1" applyBorder="1" applyAlignment="1">
      <alignment horizontal="right" wrapText="1"/>
    </xf>
    <xf numFmtId="0" fontId="4" fillId="304" borderId="1" xfId="0" applyFont="1" applyFill="1" applyBorder="1" applyAlignment="1">
      <alignment horizontal="right" wrapText="1"/>
    </xf>
    <xf numFmtId="0" fontId="4" fillId="405" borderId="1" xfId="0" applyFont="1" applyFill="1" applyBorder="1" applyAlignment="1">
      <alignment horizontal="right" wrapText="1"/>
    </xf>
    <xf numFmtId="0" fontId="10" fillId="292" borderId="1" xfId="0" applyFont="1" applyFill="1" applyBorder="1" applyAlignment="1">
      <alignment horizontal="right" wrapText="1"/>
    </xf>
    <xf numFmtId="0" fontId="4" fillId="396" borderId="1" xfId="0" applyFont="1" applyFill="1" applyBorder="1" applyAlignment="1">
      <alignment horizontal="right" wrapText="1"/>
    </xf>
    <xf numFmtId="0" fontId="10" fillId="158" borderId="1" xfId="0" applyFont="1" applyFill="1" applyBorder="1" applyAlignment="1">
      <alignment horizontal="right" wrapText="1"/>
    </xf>
    <xf numFmtId="0" fontId="4" fillId="154" borderId="1" xfId="0" applyFont="1" applyFill="1" applyBorder="1" applyAlignment="1">
      <alignment horizontal="right" wrapText="1"/>
    </xf>
    <xf numFmtId="0" fontId="10" fillId="401" borderId="1" xfId="0" applyFont="1" applyFill="1" applyBorder="1" applyAlignment="1">
      <alignment horizontal="right" wrapText="1"/>
    </xf>
    <xf numFmtId="0" fontId="4" fillId="406" borderId="1" xfId="0" applyFont="1" applyFill="1" applyBorder="1" applyAlignment="1">
      <alignment horizontal="right" wrapText="1"/>
    </xf>
    <xf numFmtId="0" fontId="10" fillId="98" borderId="1" xfId="0" applyFont="1" applyFill="1" applyBorder="1" applyAlignment="1">
      <alignment horizontal="right" wrapText="1"/>
    </xf>
    <xf numFmtId="0" fontId="4" fillId="407" borderId="1" xfId="0" applyFont="1" applyFill="1" applyBorder="1" applyAlignment="1">
      <alignment horizontal="right" wrapText="1"/>
    </xf>
    <xf numFmtId="0" fontId="10" fillId="20" borderId="1" xfId="0" applyFont="1" applyFill="1" applyBorder="1" applyAlignment="1">
      <alignment horizontal="right" wrapText="1"/>
    </xf>
    <xf numFmtId="0" fontId="4" fillId="77" borderId="1" xfId="0" applyFont="1" applyFill="1" applyBorder="1" applyAlignment="1">
      <alignment horizontal="right" wrapText="1"/>
    </xf>
    <xf numFmtId="0" fontId="4" fillId="408" borderId="1" xfId="0" applyFont="1" applyFill="1" applyBorder="1" applyAlignment="1">
      <alignment horizontal="right" wrapText="1"/>
    </xf>
    <xf numFmtId="0" fontId="4" fillId="195" borderId="1" xfId="0" applyFont="1" applyFill="1" applyBorder="1" applyAlignment="1">
      <alignment horizontal="right" wrapText="1"/>
    </xf>
    <xf numFmtId="0" fontId="4" fillId="409" borderId="1" xfId="0" applyFont="1" applyFill="1" applyBorder="1" applyAlignment="1">
      <alignment horizontal="right" wrapText="1"/>
    </xf>
    <xf numFmtId="0" fontId="4" fillId="410" borderId="1" xfId="0" applyFont="1" applyFill="1" applyBorder="1" applyAlignment="1">
      <alignment horizontal="right" wrapText="1"/>
    </xf>
    <xf numFmtId="0" fontId="10" fillId="71" borderId="1" xfId="0" applyFont="1" applyFill="1" applyBorder="1" applyAlignment="1">
      <alignment horizontal="right" wrapText="1"/>
    </xf>
    <xf numFmtId="0" fontId="4" fillId="411" borderId="1" xfId="0" applyFont="1" applyFill="1" applyBorder="1" applyAlignment="1">
      <alignment horizontal="right" wrapText="1"/>
    </xf>
    <xf numFmtId="0" fontId="4" fillId="412" borderId="1" xfId="0" applyFont="1" applyFill="1" applyBorder="1" applyAlignment="1">
      <alignment horizontal="right" wrapText="1"/>
    </xf>
    <xf numFmtId="0" fontId="4" fillId="413" borderId="1" xfId="0" applyFont="1" applyFill="1" applyBorder="1" applyAlignment="1">
      <alignment horizontal="right" wrapText="1"/>
    </xf>
    <xf numFmtId="0" fontId="10" fillId="348" borderId="1" xfId="0" applyFont="1" applyFill="1" applyBorder="1" applyAlignment="1">
      <alignment horizontal="right" wrapText="1"/>
    </xf>
    <xf numFmtId="0" fontId="4" fillId="414" borderId="1" xfId="0" applyFont="1" applyFill="1" applyBorder="1" applyAlignment="1">
      <alignment horizontal="right" wrapText="1"/>
    </xf>
    <xf numFmtId="0" fontId="10" fillId="80" borderId="1" xfId="0" applyFont="1" applyFill="1" applyBorder="1" applyAlignment="1">
      <alignment horizontal="right" wrapText="1"/>
    </xf>
    <xf numFmtId="0" fontId="4" fillId="415" borderId="1" xfId="0" applyFont="1" applyFill="1" applyBorder="1" applyAlignment="1">
      <alignment horizontal="right" wrapText="1"/>
    </xf>
    <xf numFmtId="0" fontId="10" fillId="416" borderId="1" xfId="0" applyFont="1" applyFill="1" applyBorder="1" applyAlignment="1">
      <alignment horizontal="right" wrapText="1"/>
    </xf>
    <xf numFmtId="0" fontId="10" fillId="66" borderId="1" xfId="0" applyFont="1" applyFill="1" applyBorder="1" applyAlignment="1">
      <alignment horizontal="right" wrapText="1"/>
    </xf>
    <xf numFmtId="0" fontId="4" fillId="417" borderId="1" xfId="0" applyFont="1" applyFill="1" applyBorder="1" applyAlignment="1">
      <alignment horizontal="right" wrapText="1"/>
    </xf>
    <xf numFmtId="0" fontId="10" fillId="76" borderId="1" xfId="0" applyFont="1" applyFill="1" applyBorder="1" applyAlignment="1">
      <alignment horizontal="right" wrapText="1"/>
    </xf>
    <xf numFmtId="0" fontId="4" fillId="418" borderId="1" xfId="0" applyFont="1" applyFill="1" applyBorder="1" applyAlignment="1">
      <alignment horizontal="right" wrapText="1"/>
    </xf>
    <xf numFmtId="0" fontId="4" fillId="419" borderId="1" xfId="0" applyFont="1" applyFill="1" applyBorder="1" applyAlignment="1">
      <alignment horizontal="right" wrapText="1"/>
    </xf>
    <xf numFmtId="0" fontId="4" fillId="420" borderId="1" xfId="0" applyFont="1" applyFill="1" applyBorder="1" applyAlignment="1">
      <alignment horizontal="right" wrapText="1"/>
    </xf>
    <xf numFmtId="0" fontId="4" fillId="421" borderId="1" xfId="0" applyFont="1" applyFill="1" applyBorder="1" applyAlignment="1">
      <alignment horizontal="right" wrapText="1"/>
    </xf>
    <xf numFmtId="0" fontId="10" fillId="422" borderId="1" xfId="0" applyFont="1" applyFill="1" applyBorder="1" applyAlignment="1">
      <alignment horizontal="right" wrapText="1"/>
    </xf>
    <xf numFmtId="0" fontId="4" fillId="423" borderId="1" xfId="0" applyFont="1" applyFill="1" applyBorder="1" applyAlignment="1">
      <alignment horizontal="right" wrapText="1"/>
    </xf>
    <xf numFmtId="0" fontId="4" fillId="206" borderId="1" xfId="0" applyFont="1" applyFill="1" applyBorder="1" applyAlignment="1">
      <alignment horizontal="right" wrapText="1"/>
    </xf>
    <xf numFmtId="0" fontId="4" fillId="237" borderId="1" xfId="0" applyFont="1" applyFill="1" applyBorder="1" applyAlignment="1">
      <alignment horizontal="right" wrapText="1"/>
    </xf>
    <xf numFmtId="0" fontId="10" fillId="229" borderId="1" xfId="0" applyFont="1" applyFill="1" applyBorder="1" applyAlignment="1">
      <alignment horizontal="right" wrapText="1"/>
    </xf>
    <xf numFmtId="0" fontId="10" fillId="424" borderId="1" xfId="0" applyFont="1" applyFill="1" applyBorder="1" applyAlignment="1">
      <alignment horizontal="right" wrapText="1"/>
    </xf>
    <xf numFmtId="0" fontId="4" fillId="181" borderId="1" xfId="0" applyFont="1" applyFill="1" applyBorder="1" applyAlignment="1">
      <alignment horizontal="right" wrapText="1"/>
    </xf>
    <xf numFmtId="0" fontId="4" fillId="425" borderId="1" xfId="0" applyFont="1" applyFill="1" applyBorder="1" applyAlignment="1">
      <alignment horizontal="right" wrapText="1"/>
    </xf>
    <xf numFmtId="0" fontId="10" fillId="264" borderId="1" xfId="0" applyFont="1" applyFill="1" applyBorder="1" applyAlignment="1">
      <alignment horizontal="right" wrapText="1"/>
    </xf>
    <xf numFmtId="0" fontId="10" fillId="426" borderId="1" xfId="0" applyFont="1" applyFill="1" applyBorder="1" applyAlignment="1">
      <alignment horizontal="right" wrapText="1"/>
    </xf>
    <xf numFmtId="0" fontId="4" fillId="377" borderId="1" xfId="0" applyFont="1" applyFill="1" applyBorder="1" applyAlignment="1">
      <alignment horizontal="right" wrapText="1"/>
    </xf>
    <xf numFmtId="0" fontId="4" fillId="97" borderId="1" xfId="0" applyFont="1" applyFill="1" applyBorder="1" applyAlignment="1">
      <alignment horizontal="right" wrapText="1"/>
    </xf>
    <xf numFmtId="0" fontId="10" fillId="427" borderId="1" xfId="0" applyFont="1" applyFill="1" applyBorder="1" applyAlignment="1">
      <alignment horizontal="right" wrapText="1"/>
    </xf>
    <xf numFmtId="0" fontId="4" fillId="161" borderId="1" xfId="0" applyFont="1" applyFill="1" applyBorder="1" applyAlignment="1">
      <alignment horizontal="right" wrapText="1"/>
    </xf>
    <xf numFmtId="0" fontId="10" fillId="58" borderId="1" xfId="0" applyFont="1" applyFill="1" applyBorder="1" applyAlignment="1">
      <alignment horizontal="right" wrapText="1"/>
    </xf>
    <xf numFmtId="0" fontId="10" fillId="157" borderId="1" xfId="0" applyFont="1" applyFill="1" applyBorder="1" applyAlignment="1">
      <alignment horizontal="right" wrapText="1"/>
    </xf>
    <xf numFmtId="0" fontId="10" fillId="428" borderId="1" xfId="0" applyFont="1" applyFill="1" applyBorder="1" applyAlignment="1">
      <alignment horizontal="right" wrapText="1"/>
    </xf>
    <xf numFmtId="0" fontId="10" fillId="429" borderId="1" xfId="0" applyFont="1" applyFill="1" applyBorder="1" applyAlignment="1">
      <alignment horizontal="right" wrapText="1"/>
    </xf>
    <xf numFmtId="0" fontId="4" fillId="430" borderId="1" xfId="0" applyFont="1" applyFill="1" applyBorder="1" applyAlignment="1">
      <alignment horizontal="right" wrapText="1"/>
    </xf>
    <xf numFmtId="0" fontId="10" fillId="218" borderId="1" xfId="0" applyFont="1" applyFill="1" applyBorder="1" applyAlignment="1">
      <alignment horizontal="right" wrapText="1"/>
    </xf>
    <xf numFmtId="0" fontId="4" fillId="103" borderId="1" xfId="0" applyFont="1" applyFill="1" applyBorder="1" applyAlignment="1">
      <alignment horizontal="right" wrapText="1"/>
    </xf>
    <xf numFmtId="0" fontId="10" fillId="278" borderId="1" xfId="0" applyFont="1" applyFill="1" applyBorder="1" applyAlignment="1">
      <alignment horizontal="right" wrapText="1"/>
    </xf>
    <xf numFmtId="0" fontId="10" fillId="431" borderId="1" xfId="0" applyFont="1" applyFill="1" applyBorder="1" applyAlignment="1">
      <alignment horizontal="right" wrapText="1"/>
    </xf>
    <xf numFmtId="0" fontId="10" fillId="432" borderId="1" xfId="0" applyFont="1" applyFill="1" applyBorder="1" applyAlignment="1">
      <alignment horizontal="right" wrapText="1"/>
    </xf>
    <xf numFmtId="0" fontId="4" fillId="270" borderId="1" xfId="0" applyFont="1" applyFill="1" applyBorder="1" applyAlignment="1">
      <alignment horizontal="right" wrapText="1"/>
    </xf>
    <xf numFmtId="0" fontId="10" fillId="409" borderId="1" xfId="0" applyFont="1" applyFill="1" applyBorder="1" applyAlignment="1">
      <alignment horizontal="right" wrapText="1"/>
    </xf>
  </cellXfs>
  <cellStyles count="3">
    <cellStyle name="一般" xfId="0" builtinId="0"/>
    <cellStyle name="中等" xfId="1" builtinId="28"/>
    <cellStyle name="超連結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7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0</xdr:row>
          <xdr:rowOff>152400</xdr:rowOff>
        </xdr:from>
        <xdr:to>
          <xdr:col>3</xdr:col>
          <xdr:colOff>171450</xdr:colOff>
          <xdr:row>0</xdr:row>
          <xdr:rowOff>476250</xdr:rowOff>
        </xdr:to>
        <xdr:sp macro="" textlink="">
          <xdr:nvSpPr>
            <xdr:cNvPr id="1026" name="CommandButton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85725</xdr:colOff>
      <xdr:row>0</xdr:row>
      <xdr:rowOff>104775</xdr:rowOff>
    </xdr:from>
    <xdr:to>
      <xdr:col>1</xdr:col>
      <xdr:colOff>596726</xdr:colOff>
      <xdr:row>0</xdr:row>
      <xdr:rowOff>666316</xdr:rowOff>
    </xdr:to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5725" y="104775"/>
          <a:ext cx="1320626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771525</xdr:colOff>
          <xdr:row>0</xdr:row>
          <xdr:rowOff>152400</xdr:rowOff>
        </xdr:from>
        <xdr:to>
          <xdr:col>5</xdr:col>
          <xdr:colOff>47625</xdr:colOff>
          <xdr:row>0</xdr:row>
          <xdr:rowOff>504825</xdr:rowOff>
        </xdr:to>
        <xdr:sp macro="" textlink="">
          <xdr:nvSpPr>
            <xdr:cNvPr id="1027" name="CommandButton2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0</xdr:row>
          <xdr:rowOff>142875</xdr:rowOff>
        </xdr:from>
        <xdr:to>
          <xdr:col>3</xdr:col>
          <xdr:colOff>609600</xdr:colOff>
          <xdr:row>0</xdr:row>
          <xdr:rowOff>514350</xdr:rowOff>
        </xdr:to>
        <xdr:sp macro="" textlink="">
          <xdr:nvSpPr>
            <xdr:cNvPr id="5122" name="CommandButton1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0</xdr:row>
          <xdr:rowOff>171450</xdr:rowOff>
        </xdr:from>
        <xdr:to>
          <xdr:col>6</xdr:col>
          <xdr:colOff>323850</xdr:colOff>
          <xdr:row>0</xdr:row>
          <xdr:rowOff>457200</xdr:rowOff>
        </xdr:to>
        <xdr:sp macro="" textlink="">
          <xdr:nvSpPr>
            <xdr:cNvPr id="5123" name="CommandButton2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161925</xdr:colOff>
      <xdr:row>0</xdr:row>
      <xdr:rowOff>104775</xdr:rowOff>
    </xdr:from>
    <xdr:to>
      <xdr:col>1</xdr:col>
      <xdr:colOff>758651</xdr:colOff>
      <xdr:row>0</xdr:row>
      <xdr:rowOff>666316</xdr:rowOff>
    </xdr:to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61925" y="104775"/>
          <a:ext cx="1320626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0</xdr:row>
          <xdr:rowOff>142875</xdr:rowOff>
        </xdr:from>
        <xdr:to>
          <xdr:col>3</xdr:col>
          <xdr:colOff>609600</xdr:colOff>
          <xdr:row>0</xdr:row>
          <xdr:rowOff>514350</xdr:rowOff>
        </xdr:to>
        <xdr:sp macro="" textlink="">
          <xdr:nvSpPr>
            <xdr:cNvPr id="6145" name="CommandButton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0</xdr:row>
          <xdr:rowOff>171450</xdr:rowOff>
        </xdr:from>
        <xdr:to>
          <xdr:col>6</xdr:col>
          <xdr:colOff>323850</xdr:colOff>
          <xdr:row>0</xdr:row>
          <xdr:rowOff>457200</xdr:rowOff>
        </xdr:to>
        <xdr:sp macro="" textlink="">
          <xdr:nvSpPr>
            <xdr:cNvPr id="6146" name="CommandButton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142875</xdr:colOff>
      <xdr:row>0</xdr:row>
      <xdr:rowOff>85725</xdr:rowOff>
    </xdr:from>
    <xdr:to>
      <xdr:col>1</xdr:col>
      <xdr:colOff>739601</xdr:colOff>
      <xdr:row>0</xdr:row>
      <xdr:rowOff>647266</xdr:rowOff>
    </xdr:to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42875" y="85725"/>
          <a:ext cx="1320626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28575</xdr:rowOff>
    </xdr:from>
    <xdr:to>
      <xdr:col>1</xdr:col>
      <xdr:colOff>577676</xdr:colOff>
      <xdr:row>0</xdr:row>
      <xdr:rowOff>590116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6675" y="28575"/>
          <a:ext cx="1196801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28575</xdr:rowOff>
    </xdr:from>
    <xdr:to>
      <xdr:col>1</xdr:col>
      <xdr:colOff>577676</xdr:colOff>
      <xdr:row>0</xdr:row>
      <xdr:rowOff>590116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6675" y="28575"/>
          <a:ext cx="1244426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28575</xdr:rowOff>
    </xdr:from>
    <xdr:to>
      <xdr:col>1</xdr:col>
      <xdr:colOff>577676</xdr:colOff>
      <xdr:row>0</xdr:row>
      <xdr:rowOff>590116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6675" y="28575"/>
          <a:ext cx="1196801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466725</xdr:colOff>
          <xdr:row>0</xdr:row>
          <xdr:rowOff>19050</xdr:rowOff>
        </xdr:from>
        <xdr:to>
          <xdr:col>20</xdr:col>
          <xdr:colOff>504825</xdr:colOff>
          <xdr:row>0</xdr:row>
          <xdr:rowOff>600075</xdr:rowOff>
        </xdr:to>
        <xdr:sp macro="" textlink="">
          <xdr:nvSpPr>
            <xdr:cNvPr id="8194" name="CommandButton1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5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5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4.emf"/><Relationship Id="rId4" Type="http://schemas.openxmlformats.org/officeDocument/2006/relationships/control" Target="../activeX/activeX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7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6.xml"/><Relationship Id="rId5" Type="http://schemas.openxmlformats.org/officeDocument/2006/relationships/image" Target="../media/image6.emf"/><Relationship Id="rId4" Type="http://schemas.openxmlformats.org/officeDocument/2006/relationships/control" Target="../activeX/activeX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7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6.xml"/><Relationship Id="rId4" Type="http://schemas.openxmlformats.org/officeDocument/2006/relationships/image" Target="../media/image8.emf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CO890"/>
  <sheetViews>
    <sheetView tabSelected="1"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S11" sqref="S11"/>
    </sheetView>
  </sheetViews>
  <sheetFormatPr defaultRowHeight="16.5"/>
  <cols>
    <col min="1" max="1" width="11.625" bestFit="1" customWidth="1"/>
    <col min="2" max="2" width="9.875" customWidth="1"/>
    <col min="3" max="3" width="11.625" bestFit="1" customWidth="1"/>
    <col min="4" max="4" width="13.5" bestFit="1" customWidth="1"/>
    <col min="5" max="5" width="11.625" bestFit="1" customWidth="1"/>
    <col min="6" max="6" width="13.5" bestFit="1" customWidth="1"/>
    <col min="7" max="7" width="14.5" bestFit="1" customWidth="1"/>
    <col min="8" max="9" width="11.625" bestFit="1" customWidth="1"/>
    <col min="10" max="10" width="12" bestFit="1" customWidth="1"/>
    <col min="11" max="11" width="13.625" bestFit="1" customWidth="1"/>
    <col min="12" max="12" width="14.875" bestFit="1" customWidth="1"/>
    <col min="13" max="13" width="14.5" bestFit="1" customWidth="1"/>
    <col min="14" max="14" width="12.875" bestFit="1" customWidth="1"/>
    <col min="15" max="15" width="12.375" bestFit="1" customWidth="1"/>
    <col min="16" max="16" width="17" bestFit="1" customWidth="1"/>
    <col min="17" max="19" width="13.75" bestFit="1" customWidth="1"/>
    <col min="20" max="20" width="14.875" bestFit="1" customWidth="1"/>
    <col min="21" max="21" width="15" bestFit="1" customWidth="1"/>
    <col min="22" max="22" width="16.5" bestFit="1" customWidth="1"/>
    <col min="23" max="24" width="14" bestFit="1" customWidth="1"/>
    <col min="25" max="25" width="12.125" bestFit="1" customWidth="1"/>
    <col min="26" max="26" width="13" bestFit="1" customWidth="1"/>
    <col min="27" max="27" width="15.5" bestFit="1" customWidth="1"/>
    <col min="28" max="28" width="13.875" bestFit="1" customWidth="1"/>
    <col min="29" max="29" width="30.75" bestFit="1" customWidth="1"/>
    <col min="30" max="30" width="12.875" bestFit="1" customWidth="1"/>
    <col min="31" max="37" width="15.5" bestFit="1" customWidth="1"/>
    <col min="38" max="38" width="15.125" bestFit="1" customWidth="1"/>
    <col min="39" max="43" width="15.5" bestFit="1" customWidth="1"/>
    <col min="44" max="44" width="15.625" bestFit="1" customWidth="1"/>
    <col min="45" max="45" width="15.5" bestFit="1" customWidth="1"/>
    <col min="46" max="48" width="15.625" bestFit="1" customWidth="1"/>
    <col min="49" max="51" width="15.875" bestFit="1" customWidth="1"/>
    <col min="52" max="52" width="15.625" bestFit="1" customWidth="1"/>
    <col min="53" max="53" width="15.25" bestFit="1" customWidth="1"/>
    <col min="54" max="56" width="15.625" bestFit="1" customWidth="1"/>
    <col min="57" max="59" width="15.875" bestFit="1" customWidth="1"/>
    <col min="60" max="60" width="13.5" bestFit="1" customWidth="1"/>
    <col min="61" max="61" width="13.25" bestFit="1" customWidth="1"/>
    <col min="62" max="62" width="15.875" bestFit="1" customWidth="1"/>
    <col min="63" max="63" width="15.625" bestFit="1" customWidth="1"/>
    <col min="64" max="64" width="15.875" bestFit="1" customWidth="1"/>
    <col min="65" max="65" width="14.75" bestFit="1" customWidth="1"/>
    <col min="66" max="66" width="13.25" bestFit="1" customWidth="1"/>
    <col min="67" max="68" width="14" bestFit="1" customWidth="1"/>
    <col min="69" max="70" width="13.25" bestFit="1" customWidth="1"/>
    <col min="71" max="72" width="14" bestFit="1" customWidth="1"/>
    <col min="73" max="73" width="12.125" bestFit="1" customWidth="1"/>
    <col min="74" max="75" width="11.625" bestFit="1" customWidth="1"/>
    <col min="76" max="76" width="13.625" bestFit="1" customWidth="1"/>
    <col min="77" max="77" width="12" bestFit="1" customWidth="1"/>
    <col min="78" max="78" width="11.625" bestFit="1" customWidth="1"/>
    <col min="79" max="81" width="10.375" bestFit="1" customWidth="1"/>
    <col min="82" max="82" width="12" bestFit="1" customWidth="1"/>
    <col min="83" max="83" width="12.375" bestFit="1" customWidth="1"/>
    <col min="84" max="84" width="10.375" bestFit="1" customWidth="1"/>
    <col min="85" max="85" width="11.125" bestFit="1" customWidth="1"/>
    <col min="86" max="86" width="10.375" bestFit="1" customWidth="1"/>
    <col min="87" max="87" width="11.25" bestFit="1" customWidth="1"/>
    <col min="88" max="89" width="10.375" bestFit="1" customWidth="1"/>
    <col min="90" max="90" width="13.125" bestFit="1" customWidth="1"/>
    <col min="91" max="91" width="11.25" bestFit="1" customWidth="1"/>
    <col min="92" max="92" width="10.375" bestFit="1" customWidth="1"/>
    <col min="93" max="93" width="18" bestFit="1" customWidth="1"/>
  </cols>
  <sheetData>
    <row r="1" spans="1:93" ht="80.25" customHeight="1">
      <c r="A1" s="1" t="s">
        <v>53</v>
      </c>
      <c r="B1" s="4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5" t="s">
        <v>5</v>
      </c>
      <c r="H1" s="6" t="s">
        <v>6</v>
      </c>
      <c r="I1" s="7" t="s">
        <v>7</v>
      </c>
      <c r="J1" s="6" t="s">
        <v>54</v>
      </c>
      <c r="K1" s="8" t="s">
        <v>8</v>
      </c>
      <c r="L1" s="9" t="s">
        <v>9</v>
      </c>
      <c r="M1" s="9" t="s">
        <v>55</v>
      </c>
      <c r="N1" s="10" t="s">
        <v>10</v>
      </c>
      <c r="O1" s="10" t="s">
        <v>11</v>
      </c>
      <c r="P1" s="11" t="s">
        <v>56</v>
      </c>
      <c r="Q1" s="11" t="s">
        <v>57</v>
      </c>
      <c r="R1" s="2" t="s">
        <v>12</v>
      </c>
      <c r="S1" s="11" t="s">
        <v>58</v>
      </c>
      <c r="T1" s="11" t="s">
        <v>59</v>
      </c>
      <c r="U1" s="11" t="s">
        <v>13</v>
      </c>
      <c r="V1" s="11" t="s">
        <v>60</v>
      </c>
      <c r="W1" s="11" t="s">
        <v>61</v>
      </c>
      <c r="X1" s="11" t="s">
        <v>62</v>
      </c>
      <c r="Y1" s="11" t="s">
        <v>63</v>
      </c>
      <c r="Z1" s="11" t="s">
        <v>64</v>
      </c>
      <c r="AA1" s="11" t="s">
        <v>65</v>
      </c>
      <c r="AB1" s="11" t="s">
        <v>66</v>
      </c>
      <c r="AC1" s="62" t="s">
        <v>67</v>
      </c>
      <c r="AD1" s="11" t="s">
        <v>14</v>
      </c>
      <c r="AE1" s="11" t="s">
        <v>15</v>
      </c>
      <c r="AF1" s="12" t="s">
        <v>16</v>
      </c>
      <c r="AG1" s="2" t="s">
        <v>17</v>
      </c>
      <c r="AH1" s="2" t="s">
        <v>18</v>
      </c>
      <c r="AI1" s="2" t="s">
        <v>19</v>
      </c>
      <c r="AJ1" s="494" t="s">
        <v>20</v>
      </c>
      <c r="AK1" s="494"/>
      <c r="AL1" s="494"/>
      <c r="AM1" s="494"/>
      <c r="AN1" s="494"/>
      <c r="AO1" s="494"/>
      <c r="AP1" s="494"/>
      <c r="AQ1" s="494"/>
      <c r="AR1" s="495" t="s">
        <v>21</v>
      </c>
      <c r="AS1" s="495"/>
      <c r="AT1" s="495"/>
      <c r="AU1" s="495"/>
      <c r="AV1" s="495"/>
      <c r="AW1" s="495"/>
      <c r="AX1" s="495"/>
      <c r="AY1" s="495"/>
      <c r="AZ1" s="496" t="s">
        <v>22</v>
      </c>
      <c r="BA1" s="496"/>
      <c r="BB1" s="496"/>
      <c r="BC1" s="496"/>
      <c r="BD1" s="496"/>
      <c r="BE1" s="496"/>
      <c r="BF1" s="496"/>
      <c r="BG1" s="496"/>
      <c r="BH1" s="13" t="s">
        <v>23</v>
      </c>
      <c r="BI1" s="13" t="s">
        <v>24</v>
      </c>
      <c r="BJ1" s="13" t="s">
        <v>25</v>
      </c>
      <c r="BK1" s="13" t="s">
        <v>26</v>
      </c>
      <c r="BL1" s="13" t="s">
        <v>27</v>
      </c>
      <c r="BM1" s="13" t="s">
        <v>28</v>
      </c>
      <c r="BN1" s="13" t="s">
        <v>29</v>
      </c>
      <c r="BO1" s="13" t="s">
        <v>30</v>
      </c>
      <c r="BP1" s="13" t="s">
        <v>31</v>
      </c>
      <c r="BQ1" s="13" t="s">
        <v>68</v>
      </c>
      <c r="BR1" s="13" t="s">
        <v>32</v>
      </c>
      <c r="BS1" s="13" t="s">
        <v>33</v>
      </c>
      <c r="BT1" s="13" t="s">
        <v>34</v>
      </c>
      <c r="BU1" s="13" t="s">
        <v>35</v>
      </c>
      <c r="BV1" s="14" t="s">
        <v>36</v>
      </c>
      <c r="BW1" s="14" t="s">
        <v>37</v>
      </c>
      <c r="BX1" s="14" t="s">
        <v>38</v>
      </c>
      <c r="BY1" s="14" t="s">
        <v>39</v>
      </c>
      <c r="BZ1" s="15" t="s">
        <v>40</v>
      </c>
      <c r="CA1" s="15" t="s">
        <v>41</v>
      </c>
      <c r="CB1" s="15" t="s">
        <v>42</v>
      </c>
      <c r="CC1" s="15" t="s">
        <v>43</v>
      </c>
      <c r="CD1" s="4" t="s">
        <v>44</v>
      </c>
      <c r="CE1" s="4" t="s">
        <v>45</v>
      </c>
      <c r="CF1" s="11" t="s">
        <v>69</v>
      </c>
      <c r="CG1" s="11" t="s">
        <v>70</v>
      </c>
      <c r="CH1" s="11" t="s">
        <v>46</v>
      </c>
      <c r="CI1" s="11" t="s">
        <v>47</v>
      </c>
      <c r="CJ1" s="11" t="s">
        <v>48</v>
      </c>
      <c r="CK1" s="11" t="s">
        <v>49</v>
      </c>
      <c r="CL1" s="11" t="s">
        <v>50</v>
      </c>
      <c r="CM1" s="11" t="s">
        <v>51</v>
      </c>
      <c r="CN1" s="11" t="s">
        <v>52</v>
      </c>
      <c r="CO1" s="94" t="s">
        <v>71</v>
      </c>
    </row>
    <row r="2" spans="1:93" ht="19.5">
      <c r="A2" s="28">
        <v>3380</v>
      </c>
      <c r="B2" s="33" t="s">
        <v>864</v>
      </c>
      <c r="C2" s="11">
        <v>31.35</v>
      </c>
      <c r="D2" s="29">
        <v>7.97</v>
      </c>
      <c r="E2" s="353">
        <v>0.65</v>
      </c>
      <c r="F2" s="69">
        <v>15.08</v>
      </c>
      <c r="G2" s="16">
        <v>13848</v>
      </c>
      <c r="H2" s="17">
        <v>17.32</v>
      </c>
      <c r="I2" s="17">
        <v>1.81</v>
      </c>
      <c r="J2" s="17">
        <v>43.54</v>
      </c>
      <c r="K2" s="17">
        <v>0.43</v>
      </c>
      <c r="L2" s="17">
        <v>8.94</v>
      </c>
      <c r="M2" s="11">
        <v>0.38</v>
      </c>
      <c r="N2" s="18">
        <v>0.04</v>
      </c>
      <c r="O2" s="19">
        <v>2.2100000000000002E-2</v>
      </c>
      <c r="P2" s="11">
        <v>0</v>
      </c>
      <c r="Q2" s="11">
        <v>0.16</v>
      </c>
      <c r="R2" s="11">
        <v>0.16</v>
      </c>
      <c r="S2" s="11">
        <v>-0.24</v>
      </c>
      <c r="T2" s="11">
        <v>0.39</v>
      </c>
      <c r="U2" s="11">
        <v>0.44</v>
      </c>
      <c r="V2" s="34">
        <v>1.75</v>
      </c>
      <c r="W2" s="11">
        <v>1.26</v>
      </c>
      <c r="X2" s="11">
        <v>-0.17</v>
      </c>
      <c r="Y2" s="11">
        <v>0.44</v>
      </c>
      <c r="Z2" s="11">
        <v>1.03</v>
      </c>
      <c r="AA2" s="19">
        <v>-1.1349</v>
      </c>
      <c r="AB2" s="19">
        <v>3.5882000000000001</v>
      </c>
      <c r="AC2" s="57">
        <v>1.1457999999999999</v>
      </c>
      <c r="AD2" s="19">
        <v>1.4E-2</v>
      </c>
      <c r="AE2" s="19">
        <v>1.0306999999999999</v>
      </c>
      <c r="AF2" s="20">
        <v>1.2693000000000001</v>
      </c>
      <c r="AG2" s="21">
        <v>0.32750000000000001</v>
      </c>
      <c r="AH2" s="22">
        <v>15826</v>
      </c>
      <c r="AI2" s="23">
        <v>32137.86</v>
      </c>
      <c r="AJ2" s="17">
        <v>16.260000000000002</v>
      </c>
      <c r="AK2" s="17">
        <v>16.41</v>
      </c>
      <c r="AL2" s="17">
        <v>18.440000000000001</v>
      </c>
      <c r="AM2" s="17">
        <v>16.46</v>
      </c>
      <c r="AN2" s="17">
        <v>15.01</v>
      </c>
      <c r="AO2" s="17">
        <v>16.96</v>
      </c>
      <c r="AP2" s="17">
        <v>16.39</v>
      </c>
      <c r="AQ2" s="17">
        <v>15.08</v>
      </c>
      <c r="AR2" s="17">
        <v>1.31</v>
      </c>
      <c r="AS2" s="17">
        <v>-0.44</v>
      </c>
      <c r="AT2" s="17">
        <v>2.0699999999999998</v>
      </c>
      <c r="AU2" s="17">
        <v>1.64</v>
      </c>
      <c r="AV2" s="17">
        <v>2.12</v>
      </c>
      <c r="AW2" s="17">
        <v>-1.7</v>
      </c>
      <c r="AX2" s="17">
        <v>3.23</v>
      </c>
      <c r="AY2" s="17">
        <v>3.9</v>
      </c>
      <c r="AZ2" s="17">
        <v>2.79</v>
      </c>
      <c r="BA2" s="17">
        <v>0.03</v>
      </c>
      <c r="BB2" s="17">
        <v>2.13</v>
      </c>
      <c r="BC2" s="17">
        <v>2.2000000000000002</v>
      </c>
      <c r="BD2" s="17">
        <v>1.41</v>
      </c>
      <c r="BE2" s="17">
        <v>-2.77</v>
      </c>
      <c r="BF2" s="17">
        <v>3.59</v>
      </c>
      <c r="BG2" s="17">
        <v>2.73</v>
      </c>
      <c r="BH2" s="17">
        <v>15.08</v>
      </c>
      <c r="BI2" s="17">
        <v>-1.31</v>
      </c>
      <c r="BJ2" s="17">
        <v>3.9</v>
      </c>
      <c r="BK2" s="17">
        <v>0.67</v>
      </c>
      <c r="BL2" s="17">
        <v>2.73</v>
      </c>
      <c r="BM2" s="17">
        <v>-0.86</v>
      </c>
      <c r="BN2" s="17">
        <v>0.47</v>
      </c>
      <c r="BO2" s="17">
        <v>0.37</v>
      </c>
      <c r="BP2" s="17">
        <v>0.45</v>
      </c>
      <c r="BQ2" s="35">
        <v>0.15</v>
      </c>
      <c r="BR2" s="17">
        <v>0.7</v>
      </c>
      <c r="BS2" s="17">
        <v>0.75</v>
      </c>
      <c r="BT2" s="17">
        <v>0.68</v>
      </c>
      <c r="BU2" s="17">
        <v>0.56999999999999995</v>
      </c>
      <c r="BV2" s="24">
        <v>25.33</v>
      </c>
      <c r="BW2" s="24">
        <v>24.99</v>
      </c>
      <c r="BX2" s="24">
        <v>24.39</v>
      </c>
      <c r="BY2" s="24">
        <v>23.74</v>
      </c>
      <c r="BZ2" s="25">
        <v>72.03</v>
      </c>
      <c r="CA2" s="25">
        <v>72.25</v>
      </c>
      <c r="CB2" s="25">
        <v>73.22</v>
      </c>
      <c r="CC2" s="25">
        <v>73.22</v>
      </c>
      <c r="CD2" s="18">
        <v>1.6500000000000001E-2</v>
      </c>
      <c r="CE2" s="18">
        <v>-6.4100000000000004E-2</v>
      </c>
      <c r="CF2" s="17">
        <v>0.1</v>
      </c>
      <c r="CG2" s="17">
        <v>2</v>
      </c>
      <c r="CH2" s="17">
        <v>-0.51</v>
      </c>
      <c r="CI2" s="17">
        <v>2.85</v>
      </c>
      <c r="CJ2" s="17">
        <v>0.81</v>
      </c>
      <c r="CK2" s="17">
        <v>-0.99</v>
      </c>
      <c r="CL2" s="17">
        <v>0.9</v>
      </c>
      <c r="CM2" s="17">
        <v>2</v>
      </c>
      <c r="CN2" s="17">
        <v>0.82</v>
      </c>
      <c r="CO2" s="18">
        <v>1.0094000000000001</v>
      </c>
    </row>
    <row r="3" spans="1:93" ht="19.5">
      <c r="A3" s="28">
        <v>4930</v>
      </c>
      <c r="B3" s="33" t="s">
        <v>1484</v>
      </c>
      <c r="C3" s="11">
        <v>19.75</v>
      </c>
      <c r="D3" s="29">
        <v>7.73</v>
      </c>
      <c r="E3" s="479">
        <v>0.38</v>
      </c>
      <c r="F3" s="61">
        <v>19.559999999999999</v>
      </c>
      <c r="G3" s="16">
        <v>2652</v>
      </c>
      <c r="H3" s="17">
        <v>27.42</v>
      </c>
      <c r="I3" s="17">
        <v>0.72</v>
      </c>
      <c r="J3" s="17">
        <v>14.21</v>
      </c>
      <c r="K3" s="17">
        <v>0.24</v>
      </c>
      <c r="L3" s="17">
        <v>10.44</v>
      </c>
      <c r="M3" s="11">
        <v>0.14000000000000001</v>
      </c>
      <c r="N3" s="18">
        <v>5.5399999999999998E-2</v>
      </c>
      <c r="O3" s="19">
        <v>7.6899999999999996E-2</v>
      </c>
      <c r="P3" s="11">
        <v>-0.19</v>
      </c>
      <c r="Q3" s="11">
        <v>0.11</v>
      </c>
      <c r="R3" s="11">
        <v>0.67</v>
      </c>
      <c r="S3" s="11">
        <v>-0.11</v>
      </c>
      <c r="T3" s="11">
        <v>0.65</v>
      </c>
      <c r="U3" s="11">
        <v>0.99</v>
      </c>
      <c r="V3" s="34">
        <v>0.47760000000000002</v>
      </c>
      <c r="W3" s="11">
        <v>-1.0900000000000001</v>
      </c>
      <c r="X3" s="11">
        <v>-1.48</v>
      </c>
      <c r="Y3" s="11">
        <v>0.46</v>
      </c>
      <c r="Z3" s="11">
        <v>2.52</v>
      </c>
      <c r="AA3" s="19">
        <v>-0.35780000000000001</v>
      </c>
      <c r="AB3" s="19">
        <v>1.3108</v>
      </c>
      <c r="AC3" s="57">
        <v>1</v>
      </c>
      <c r="AD3" s="19">
        <v>5.9999999999999995E-4</v>
      </c>
      <c r="AE3" s="19">
        <v>-7.3000000000000001E-3</v>
      </c>
      <c r="AF3" s="20">
        <v>0.4556</v>
      </c>
      <c r="AG3" s="21">
        <v>-4.3499999999999997E-2</v>
      </c>
      <c r="AH3" s="22">
        <v>11068</v>
      </c>
      <c r="AI3" s="23">
        <v>10987.2</v>
      </c>
      <c r="AJ3" s="17">
        <v>15.66</v>
      </c>
      <c r="AK3" s="17">
        <v>14.12</v>
      </c>
      <c r="AL3" s="17">
        <v>16.670000000000002</v>
      </c>
      <c r="AM3" s="17">
        <v>17.88</v>
      </c>
      <c r="AN3" s="17">
        <v>16.61</v>
      </c>
      <c r="AO3" s="17">
        <v>17.04</v>
      </c>
      <c r="AP3" s="17">
        <v>19.45</v>
      </c>
      <c r="AQ3" s="17">
        <v>19.559999999999999</v>
      </c>
      <c r="AR3" s="17">
        <v>-7.0000000000000007E-2</v>
      </c>
      <c r="AS3" s="17">
        <v>-2.35</v>
      </c>
      <c r="AT3" s="17">
        <v>2.94</v>
      </c>
      <c r="AU3" s="17">
        <v>4.43</v>
      </c>
      <c r="AV3" s="17">
        <v>4.01</v>
      </c>
      <c r="AW3" s="17">
        <v>1.05</v>
      </c>
      <c r="AX3" s="17">
        <v>8.58</v>
      </c>
      <c r="AY3" s="17">
        <v>11.75</v>
      </c>
      <c r="AZ3" s="17">
        <v>-1.7</v>
      </c>
      <c r="BA3" s="17">
        <v>4.9800000000000004</v>
      </c>
      <c r="BB3" s="17">
        <v>2.02</v>
      </c>
      <c r="BC3" s="17">
        <v>4.17</v>
      </c>
      <c r="BD3" s="17">
        <v>0.31</v>
      </c>
      <c r="BE3" s="17">
        <v>-1.18</v>
      </c>
      <c r="BF3" s="17">
        <v>7.41</v>
      </c>
      <c r="BG3" s="17">
        <v>8.83</v>
      </c>
      <c r="BH3" s="17">
        <v>19.559999999999999</v>
      </c>
      <c r="BI3" s="17">
        <v>0.11</v>
      </c>
      <c r="BJ3" s="17">
        <v>11.75</v>
      </c>
      <c r="BK3" s="17">
        <v>3.17</v>
      </c>
      <c r="BL3" s="17">
        <v>8.83</v>
      </c>
      <c r="BM3" s="17">
        <v>1.42</v>
      </c>
      <c r="BN3" s="17">
        <v>0.12</v>
      </c>
      <c r="BO3" s="17">
        <v>0.13</v>
      </c>
      <c r="BP3" s="17">
        <v>0.14000000000000001</v>
      </c>
      <c r="BQ3" s="35">
        <v>0.94</v>
      </c>
      <c r="BR3" s="17">
        <v>0.16</v>
      </c>
      <c r="BS3" s="17">
        <v>0.16</v>
      </c>
      <c r="BT3" s="17">
        <v>0.18</v>
      </c>
      <c r="BU3" s="17">
        <v>1.35</v>
      </c>
      <c r="BV3" s="24">
        <v>30.84</v>
      </c>
      <c r="BW3" s="24">
        <v>30.8</v>
      </c>
      <c r="BX3" s="24">
        <v>31.15</v>
      </c>
      <c r="BY3" s="24">
        <v>30.82</v>
      </c>
      <c r="BZ3" s="25">
        <v>60.32</v>
      </c>
      <c r="CA3" s="25">
        <v>60.34</v>
      </c>
      <c r="CB3" s="25">
        <v>60.45</v>
      </c>
      <c r="CC3" s="25">
        <v>60.5</v>
      </c>
      <c r="CD3" s="18">
        <v>3.0000000000000001E-3</v>
      </c>
      <c r="CE3" s="18">
        <v>-5.0000000000000001E-4</v>
      </c>
      <c r="CF3" s="17">
        <v>-1.48</v>
      </c>
      <c r="CG3" s="17">
        <v>2</v>
      </c>
      <c r="CH3" s="17">
        <v>1.1599999999999999</v>
      </c>
      <c r="CI3" s="17">
        <v>3.36</v>
      </c>
      <c r="CJ3" s="17">
        <v>0.61</v>
      </c>
      <c r="CK3" s="17">
        <v>-0.7</v>
      </c>
      <c r="CL3" s="17">
        <v>2</v>
      </c>
      <c r="CM3" s="17">
        <v>0.89</v>
      </c>
      <c r="CN3" s="17">
        <v>-0.11</v>
      </c>
      <c r="CO3" s="18">
        <v>0.3624</v>
      </c>
    </row>
    <row r="4" spans="1:93" ht="19.5">
      <c r="A4" s="28">
        <v>6158</v>
      </c>
      <c r="B4" s="33" t="s">
        <v>714</v>
      </c>
      <c r="C4" s="11">
        <v>34</v>
      </c>
      <c r="D4" s="191">
        <v>7.18</v>
      </c>
      <c r="E4" s="545">
        <v>-0.84</v>
      </c>
      <c r="F4" s="37">
        <v>29.88</v>
      </c>
      <c r="G4" s="16">
        <v>1791</v>
      </c>
      <c r="H4" s="17">
        <v>16.22</v>
      </c>
      <c r="I4" s="17">
        <v>2.1</v>
      </c>
      <c r="J4" s="17">
        <v>17</v>
      </c>
      <c r="K4" s="17">
        <v>0.89</v>
      </c>
      <c r="L4" s="17">
        <v>10.06</v>
      </c>
      <c r="M4" s="11">
        <v>0.04</v>
      </c>
      <c r="N4" s="18">
        <v>9.7900000000000001E-2</v>
      </c>
      <c r="O4" s="19">
        <v>4.6699999999999998E-2</v>
      </c>
      <c r="P4" s="11">
        <v>0.12</v>
      </c>
      <c r="Q4" s="11">
        <v>0.1</v>
      </c>
      <c r="R4" s="11">
        <v>0.22</v>
      </c>
      <c r="S4" s="11">
        <v>-0.4</v>
      </c>
      <c r="T4" s="11">
        <v>1.26</v>
      </c>
      <c r="U4" s="11">
        <v>1.22</v>
      </c>
      <c r="V4" s="34">
        <v>4.5454999999999997</v>
      </c>
      <c r="W4" s="11">
        <v>0.67</v>
      </c>
      <c r="X4" s="11">
        <v>3.65</v>
      </c>
      <c r="Y4" s="11">
        <v>0.42</v>
      </c>
      <c r="Z4" s="11">
        <v>3.3</v>
      </c>
      <c r="AA4" s="19">
        <v>4.4478</v>
      </c>
      <c r="AB4" s="19">
        <v>-0.88490000000000002</v>
      </c>
      <c r="AC4" s="57">
        <v>4</v>
      </c>
      <c r="AD4" s="19">
        <v>-9.3600000000000003E-2</v>
      </c>
      <c r="AE4" s="19">
        <v>0.28089999999999998</v>
      </c>
      <c r="AF4" s="20">
        <v>0.4733</v>
      </c>
      <c r="AG4" s="21">
        <v>3.3599999999999998E-2</v>
      </c>
      <c r="AH4" s="22">
        <v>1569</v>
      </c>
      <c r="AI4" s="23">
        <v>2009.73</v>
      </c>
      <c r="AJ4" s="17">
        <v>34.15</v>
      </c>
      <c r="AK4" s="17">
        <v>33.35</v>
      </c>
      <c r="AL4" s="17">
        <v>26</v>
      </c>
      <c r="AM4" s="17">
        <v>28.51</v>
      </c>
      <c r="AN4" s="17">
        <v>27.46</v>
      </c>
      <c r="AO4" s="17">
        <v>21.54</v>
      </c>
      <c r="AP4" s="17">
        <v>32.53</v>
      </c>
      <c r="AQ4" s="17">
        <v>29.88</v>
      </c>
      <c r="AR4" s="17">
        <v>4.78</v>
      </c>
      <c r="AS4" s="17">
        <v>2.11</v>
      </c>
      <c r="AT4" s="17">
        <v>-3.42</v>
      </c>
      <c r="AU4" s="17">
        <v>0.28999999999999998</v>
      </c>
      <c r="AV4" s="17">
        <v>-1.35</v>
      </c>
      <c r="AW4" s="17">
        <v>-7.09</v>
      </c>
      <c r="AX4" s="17">
        <v>12.11</v>
      </c>
      <c r="AY4" s="17">
        <v>11.95</v>
      </c>
      <c r="AZ4" s="17">
        <v>7.72</v>
      </c>
      <c r="BA4" s="17">
        <v>3.19</v>
      </c>
      <c r="BB4" s="17">
        <v>2.57</v>
      </c>
      <c r="BC4" s="17">
        <v>3.53</v>
      </c>
      <c r="BD4" s="17">
        <v>-0.82</v>
      </c>
      <c r="BE4" s="17">
        <v>-6.08</v>
      </c>
      <c r="BF4" s="17">
        <v>12.69</v>
      </c>
      <c r="BG4" s="17">
        <v>10.35</v>
      </c>
      <c r="BH4" s="17">
        <v>29.88</v>
      </c>
      <c r="BI4" s="17">
        <v>-2.65</v>
      </c>
      <c r="BJ4" s="17">
        <v>11.95</v>
      </c>
      <c r="BK4" s="17">
        <v>-0.16</v>
      </c>
      <c r="BL4" s="17">
        <v>10.35</v>
      </c>
      <c r="BM4" s="17">
        <v>-2.34</v>
      </c>
      <c r="BN4" s="17">
        <v>0.98</v>
      </c>
      <c r="BO4" s="17">
        <v>1.17</v>
      </c>
      <c r="BP4" s="17">
        <v>1.2</v>
      </c>
      <c r="BQ4" s="35">
        <v>-0.09</v>
      </c>
      <c r="BR4" s="17">
        <v>3.41</v>
      </c>
      <c r="BS4" s="17">
        <v>1.57</v>
      </c>
      <c r="BT4" s="17">
        <v>1.88</v>
      </c>
      <c r="BU4" s="17">
        <v>0.26</v>
      </c>
      <c r="BV4" s="24">
        <v>53.47</v>
      </c>
      <c r="BW4" s="24">
        <v>53.53</v>
      </c>
      <c r="BX4" s="24">
        <v>53.49</v>
      </c>
      <c r="BY4" s="24">
        <v>54.34</v>
      </c>
      <c r="BZ4" s="25">
        <v>36.17</v>
      </c>
      <c r="CA4" s="25">
        <v>36.19</v>
      </c>
      <c r="CB4" s="25">
        <v>36.229999999999997</v>
      </c>
      <c r="CC4" s="25">
        <v>36.24</v>
      </c>
      <c r="CD4" s="18">
        <v>1.9E-3</v>
      </c>
      <c r="CE4" s="18">
        <v>1.6299999999999999E-2</v>
      </c>
      <c r="CF4" s="17">
        <v>0.59</v>
      </c>
      <c r="CG4" s="17">
        <v>2</v>
      </c>
      <c r="CH4" s="17">
        <v>-0.8</v>
      </c>
      <c r="CI4" s="17">
        <v>1.62</v>
      </c>
      <c r="CJ4" s="17">
        <v>0.66</v>
      </c>
      <c r="CK4" s="17">
        <v>-0.01</v>
      </c>
      <c r="CL4" s="17">
        <v>2</v>
      </c>
      <c r="CM4" s="17">
        <v>1.03</v>
      </c>
      <c r="CN4" s="17">
        <v>0.08</v>
      </c>
      <c r="CO4" s="18">
        <v>0.34949999999999998</v>
      </c>
    </row>
    <row r="5" spans="1:93" ht="19.5">
      <c r="A5" s="28">
        <v>3512</v>
      </c>
      <c r="B5" s="33" t="s">
        <v>1079</v>
      </c>
      <c r="C5" s="11">
        <v>27.4</v>
      </c>
      <c r="D5" s="503">
        <v>7.05</v>
      </c>
      <c r="E5" s="30">
        <v>0.01</v>
      </c>
      <c r="F5" s="53">
        <v>18.37</v>
      </c>
      <c r="G5" s="16">
        <v>2302</v>
      </c>
      <c r="H5" s="17">
        <v>16.940000000000001</v>
      </c>
      <c r="I5" s="17">
        <v>1.62</v>
      </c>
      <c r="J5" s="17">
        <v>18.510000000000002</v>
      </c>
      <c r="K5" s="17">
        <v>0.94</v>
      </c>
      <c r="L5" s="17">
        <v>575.5</v>
      </c>
      <c r="M5" s="11">
        <v>0.03</v>
      </c>
      <c r="N5" s="18">
        <v>3.5999999999999997E-2</v>
      </c>
      <c r="O5" s="19">
        <v>2.23E-2</v>
      </c>
      <c r="P5" s="11">
        <v>0.47</v>
      </c>
      <c r="Q5" s="11">
        <v>0</v>
      </c>
      <c r="R5" s="11">
        <v>-0.08</v>
      </c>
      <c r="S5" s="11">
        <v>-0.26</v>
      </c>
      <c r="T5" s="11">
        <v>1.5</v>
      </c>
      <c r="U5" s="11">
        <v>0.5</v>
      </c>
      <c r="V5" s="34">
        <v>7.25</v>
      </c>
      <c r="W5" s="11">
        <v>-0.48</v>
      </c>
      <c r="X5" s="11">
        <v>-0.52</v>
      </c>
      <c r="Y5" s="11">
        <v>0.32</v>
      </c>
      <c r="Z5" s="11">
        <v>2.2400000000000002</v>
      </c>
      <c r="AA5" s="19">
        <v>-8.3299999999999999E-2</v>
      </c>
      <c r="AB5" s="19">
        <v>1.6153999999999999</v>
      </c>
      <c r="AC5" s="57">
        <v>6.2257999999999996</v>
      </c>
      <c r="AD5" s="19">
        <v>0.2243</v>
      </c>
      <c r="AE5" s="19">
        <v>0.84789999999999999</v>
      </c>
      <c r="AF5" s="20">
        <v>2.7284000000000002</v>
      </c>
      <c r="AG5" s="21">
        <v>3.6114999999999999</v>
      </c>
      <c r="AH5" s="22">
        <v>1321</v>
      </c>
      <c r="AI5" s="23">
        <v>2441.08</v>
      </c>
      <c r="AJ5" s="17">
        <v>15.65</v>
      </c>
      <c r="AK5" s="17">
        <v>15.69</v>
      </c>
      <c r="AL5" s="17">
        <v>10.199999999999999</v>
      </c>
      <c r="AM5" s="17">
        <v>10.34</v>
      </c>
      <c r="AN5" s="17">
        <v>8.85</v>
      </c>
      <c r="AO5" s="17">
        <v>6.58</v>
      </c>
      <c r="AP5" s="17">
        <v>17.12</v>
      </c>
      <c r="AQ5" s="17">
        <v>18.37</v>
      </c>
      <c r="AR5" s="17">
        <v>5.5</v>
      </c>
      <c r="AS5" s="17">
        <v>7.09</v>
      </c>
      <c r="AT5" s="17">
        <v>-1.27</v>
      </c>
      <c r="AU5" s="17">
        <v>-4.0599999999999996</v>
      </c>
      <c r="AV5" s="17">
        <v>-0.46</v>
      </c>
      <c r="AW5" s="17">
        <v>-7.35</v>
      </c>
      <c r="AX5" s="17">
        <v>10.86</v>
      </c>
      <c r="AY5" s="17">
        <v>8.7100000000000009</v>
      </c>
      <c r="AZ5" s="17">
        <v>5.4</v>
      </c>
      <c r="BA5" s="17">
        <v>7.09</v>
      </c>
      <c r="BB5" s="17">
        <v>0.11</v>
      </c>
      <c r="BC5" s="17">
        <v>-2.39</v>
      </c>
      <c r="BD5" s="17">
        <v>-1.67</v>
      </c>
      <c r="BE5" s="17">
        <v>-7</v>
      </c>
      <c r="BF5" s="17">
        <v>10.85</v>
      </c>
      <c r="BG5" s="17">
        <v>8.64</v>
      </c>
      <c r="BH5" s="17">
        <v>18.37</v>
      </c>
      <c r="BI5" s="17">
        <v>1.25</v>
      </c>
      <c r="BJ5" s="17">
        <v>8.7100000000000009</v>
      </c>
      <c r="BK5" s="17">
        <v>-2.15</v>
      </c>
      <c r="BL5" s="17">
        <v>8.64</v>
      </c>
      <c r="BM5" s="17">
        <v>-2.21</v>
      </c>
      <c r="BN5" s="17">
        <v>1.51</v>
      </c>
      <c r="BO5" s="17">
        <v>1.78</v>
      </c>
      <c r="BP5" s="17">
        <v>1.08</v>
      </c>
      <c r="BQ5" s="35">
        <v>-0.13</v>
      </c>
      <c r="BR5" s="17">
        <v>1.73</v>
      </c>
      <c r="BS5" s="17">
        <v>2.99</v>
      </c>
      <c r="BT5" s="17">
        <v>3</v>
      </c>
      <c r="BU5" s="17">
        <v>0.31</v>
      </c>
      <c r="BV5" s="24">
        <v>24.24</v>
      </c>
      <c r="BW5" s="24">
        <v>24.21</v>
      </c>
      <c r="BX5" s="24">
        <v>24.21</v>
      </c>
      <c r="BY5" s="24">
        <v>24.2</v>
      </c>
      <c r="BZ5" s="25">
        <v>70.400000000000006</v>
      </c>
      <c r="CA5" s="25">
        <v>70.400000000000006</v>
      </c>
      <c r="CB5" s="25">
        <v>70.400000000000006</v>
      </c>
      <c r="CC5" s="25">
        <v>70.400000000000006</v>
      </c>
      <c r="CD5" s="18">
        <v>0</v>
      </c>
      <c r="CE5" s="18">
        <v>-1.6999999999999999E-3</v>
      </c>
      <c r="CF5" s="17">
        <v>0.66</v>
      </c>
      <c r="CG5" s="17">
        <v>2</v>
      </c>
      <c r="CH5" s="17">
        <v>-0.32</v>
      </c>
      <c r="CI5" s="17">
        <v>1.49</v>
      </c>
      <c r="CJ5" s="17">
        <v>-2</v>
      </c>
      <c r="CK5" s="17">
        <v>-0.78</v>
      </c>
      <c r="CL5" s="17">
        <v>2</v>
      </c>
      <c r="CM5" s="17">
        <v>2</v>
      </c>
      <c r="CN5" s="17">
        <v>2</v>
      </c>
      <c r="CO5" s="18">
        <v>2.2544</v>
      </c>
    </row>
    <row r="6" spans="1:93" ht="19.5">
      <c r="A6" s="28">
        <v>1316</v>
      </c>
      <c r="B6" s="33" t="s">
        <v>1447</v>
      </c>
      <c r="C6" s="11">
        <v>12</v>
      </c>
      <c r="D6" s="506">
        <v>6.68</v>
      </c>
      <c r="E6" s="30">
        <v>0.02</v>
      </c>
      <c r="F6" s="197">
        <v>37.950000000000003</v>
      </c>
      <c r="G6" s="16">
        <v>2216</v>
      </c>
      <c r="H6" s="17">
        <v>10.37</v>
      </c>
      <c r="I6" s="17">
        <v>1.1599999999999999</v>
      </c>
      <c r="J6" s="17" t="s">
        <v>82</v>
      </c>
      <c r="K6" s="17">
        <v>1.3</v>
      </c>
      <c r="L6" s="17">
        <v>184.67</v>
      </c>
      <c r="M6" s="11">
        <v>0.11</v>
      </c>
      <c r="N6" s="18">
        <v>-5.4000000000000003E-3</v>
      </c>
      <c r="O6" s="19">
        <v>-4.7000000000000002E-3</v>
      </c>
      <c r="P6" s="11">
        <v>-0.31</v>
      </c>
      <c r="Q6" s="11">
        <v>-0.23</v>
      </c>
      <c r="R6" s="11">
        <v>-0.28000000000000003</v>
      </c>
      <c r="S6" s="11">
        <v>-0.32</v>
      </c>
      <c r="T6" s="11">
        <v>-0.27</v>
      </c>
      <c r="U6" s="11">
        <v>0.63</v>
      </c>
      <c r="V6" s="34">
        <v>3.25</v>
      </c>
      <c r="W6" s="11">
        <v>3.17</v>
      </c>
      <c r="X6" s="11">
        <v>1.39</v>
      </c>
      <c r="Y6" s="11">
        <v>-0.96</v>
      </c>
      <c r="Z6" s="11">
        <v>0.67</v>
      </c>
      <c r="AA6" s="19">
        <v>-0.5615</v>
      </c>
      <c r="AB6" s="19">
        <v>-1.6906000000000001</v>
      </c>
      <c r="AC6" s="57">
        <v>1.6091</v>
      </c>
      <c r="AD6" s="19">
        <v>-0.52500000000000002</v>
      </c>
      <c r="AE6" s="19">
        <v>1.3499000000000001</v>
      </c>
      <c r="AF6" s="20">
        <v>2.0836999999999999</v>
      </c>
      <c r="AG6" s="21">
        <v>1.2889999999999999</v>
      </c>
      <c r="AH6" s="27">
        <v>723</v>
      </c>
      <c r="AI6" s="23">
        <v>1698.98</v>
      </c>
      <c r="AJ6" s="17">
        <v>8.0399999999999991</v>
      </c>
      <c r="AK6" s="17">
        <v>9.7200000000000006</v>
      </c>
      <c r="AL6" s="17">
        <v>13.13</v>
      </c>
      <c r="AM6" s="17">
        <v>11</v>
      </c>
      <c r="AN6" s="17">
        <v>22.28</v>
      </c>
      <c r="AO6" s="17">
        <v>31.54</v>
      </c>
      <c r="AP6" s="17">
        <v>4.97</v>
      </c>
      <c r="AQ6" s="17">
        <v>37.950000000000003</v>
      </c>
      <c r="AR6" s="17">
        <v>-43.11</v>
      </c>
      <c r="AS6" s="17">
        <v>-50.46</v>
      </c>
      <c r="AT6" s="17">
        <v>-44.6</v>
      </c>
      <c r="AU6" s="17">
        <v>-34.880000000000003</v>
      </c>
      <c r="AV6" s="17">
        <v>8.09</v>
      </c>
      <c r="AW6" s="17">
        <v>-14.39</v>
      </c>
      <c r="AX6" s="17">
        <v>-6.49</v>
      </c>
      <c r="AY6" s="17">
        <v>-1.21</v>
      </c>
      <c r="AZ6" s="17">
        <v>-56.28</v>
      </c>
      <c r="BA6" s="17">
        <v>-41.42</v>
      </c>
      <c r="BB6" s="17">
        <v>-13.72</v>
      </c>
      <c r="BC6" s="17">
        <v>-10.76</v>
      </c>
      <c r="BD6" s="17">
        <v>-0.44</v>
      </c>
      <c r="BE6" s="17">
        <v>-4.5</v>
      </c>
      <c r="BF6" s="17">
        <v>-7.14</v>
      </c>
      <c r="BG6" s="17">
        <v>66.239999999999995</v>
      </c>
      <c r="BH6" s="17">
        <v>37.950000000000003</v>
      </c>
      <c r="BI6" s="17">
        <v>32.979999999999997</v>
      </c>
      <c r="BJ6" s="17">
        <v>-1.21</v>
      </c>
      <c r="BK6" s="17">
        <v>5.28</v>
      </c>
      <c r="BL6" s="17">
        <v>66.239999999999995</v>
      </c>
      <c r="BM6" s="17">
        <v>73.38</v>
      </c>
      <c r="BN6" s="17">
        <v>2.92</v>
      </c>
      <c r="BO6" s="17">
        <v>1.36</v>
      </c>
      <c r="BP6" s="17">
        <v>0.85</v>
      </c>
      <c r="BQ6" s="35">
        <v>0.53</v>
      </c>
      <c r="BR6" s="17">
        <v>4.2</v>
      </c>
      <c r="BS6" s="17">
        <v>1.98</v>
      </c>
      <c r="BT6" s="17">
        <v>1.59</v>
      </c>
      <c r="BU6" s="17">
        <v>0.31</v>
      </c>
      <c r="BV6" s="24">
        <v>55.56</v>
      </c>
      <c r="BW6" s="24">
        <v>55.54</v>
      </c>
      <c r="BX6" s="24">
        <v>55.48</v>
      </c>
      <c r="BY6" s="24">
        <v>55.46</v>
      </c>
      <c r="BZ6" s="25">
        <v>37.75</v>
      </c>
      <c r="CA6" s="25">
        <v>37.75</v>
      </c>
      <c r="CB6" s="25">
        <v>37.75</v>
      </c>
      <c r="CC6" s="25">
        <v>37.75</v>
      </c>
      <c r="CD6" s="18">
        <v>0</v>
      </c>
      <c r="CE6" s="18">
        <v>-1.8E-3</v>
      </c>
      <c r="CF6" s="17">
        <v>-0.66</v>
      </c>
      <c r="CG6" s="17">
        <v>2</v>
      </c>
      <c r="CH6" s="17">
        <v>0.28999999999999998</v>
      </c>
      <c r="CI6" s="17">
        <v>0.52</v>
      </c>
      <c r="CJ6" s="17">
        <v>-2</v>
      </c>
      <c r="CK6" s="17">
        <v>0.53</v>
      </c>
      <c r="CL6" s="17">
        <v>2</v>
      </c>
      <c r="CM6" s="17">
        <v>2</v>
      </c>
      <c r="CN6" s="17">
        <v>2</v>
      </c>
      <c r="CO6" s="18">
        <v>-0.53759999999999997</v>
      </c>
    </row>
    <row r="7" spans="1:93" ht="39">
      <c r="A7" s="28">
        <v>4121</v>
      </c>
      <c r="B7" s="33" t="s">
        <v>1659</v>
      </c>
      <c r="C7" s="11">
        <v>19.95</v>
      </c>
      <c r="D7" s="561">
        <v>5.53</v>
      </c>
      <c r="E7" s="126">
        <v>0.64</v>
      </c>
      <c r="F7" s="65">
        <v>33.840000000000003</v>
      </c>
      <c r="G7" s="16">
        <v>1582</v>
      </c>
      <c r="H7" s="17">
        <v>16.420000000000002</v>
      </c>
      <c r="I7" s="17">
        <v>1.21</v>
      </c>
      <c r="J7" s="17">
        <v>12.87</v>
      </c>
      <c r="K7" s="17">
        <v>0.43</v>
      </c>
      <c r="L7" s="17">
        <v>24.72</v>
      </c>
      <c r="M7" s="11">
        <v>0.02</v>
      </c>
      <c r="N7" s="18">
        <v>9.5799999999999996E-2</v>
      </c>
      <c r="O7" s="19">
        <v>7.8799999999999995E-2</v>
      </c>
      <c r="P7" s="11">
        <v>7.0000000000000007E-2</v>
      </c>
      <c r="Q7" s="11">
        <v>0.05</v>
      </c>
      <c r="R7" s="11">
        <v>0.06</v>
      </c>
      <c r="S7" s="11">
        <v>0.25</v>
      </c>
      <c r="T7" s="11">
        <v>0.35</v>
      </c>
      <c r="U7" s="11">
        <v>0.78</v>
      </c>
      <c r="V7" s="34">
        <v>12</v>
      </c>
      <c r="W7" s="11">
        <v>0.38</v>
      </c>
      <c r="X7" s="11">
        <v>0.23</v>
      </c>
      <c r="Y7" s="11">
        <v>0.35</v>
      </c>
      <c r="Z7" s="11">
        <v>2.16</v>
      </c>
      <c r="AA7" s="19">
        <v>-0.3947</v>
      </c>
      <c r="AB7" s="19">
        <v>0.52170000000000005</v>
      </c>
      <c r="AC7" s="57">
        <v>8</v>
      </c>
      <c r="AD7" s="19">
        <v>-1E-3</v>
      </c>
      <c r="AE7" s="19">
        <v>0.19350000000000001</v>
      </c>
      <c r="AF7" s="20">
        <v>0.40889999999999999</v>
      </c>
      <c r="AG7" s="21">
        <v>4.1999999999999997E-3</v>
      </c>
      <c r="AH7" s="22">
        <v>3094</v>
      </c>
      <c r="AI7" s="23">
        <v>3692.69</v>
      </c>
      <c r="AJ7" s="17">
        <v>31.46</v>
      </c>
      <c r="AK7" s="17">
        <v>32.19</v>
      </c>
      <c r="AL7" s="17">
        <v>32</v>
      </c>
      <c r="AM7" s="17">
        <v>31.77</v>
      </c>
      <c r="AN7" s="17">
        <v>31.17</v>
      </c>
      <c r="AO7" s="17">
        <v>33.42</v>
      </c>
      <c r="AP7" s="17">
        <v>35.54</v>
      </c>
      <c r="AQ7" s="17">
        <v>33.840000000000003</v>
      </c>
      <c r="AR7" s="17">
        <v>-1.21</v>
      </c>
      <c r="AS7" s="17">
        <v>-0.37</v>
      </c>
      <c r="AT7" s="17">
        <v>1.1499999999999999</v>
      </c>
      <c r="AU7" s="17">
        <v>0.96</v>
      </c>
      <c r="AV7" s="17">
        <v>-1.74</v>
      </c>
      <c r="AW7" s="17">
        <v>1.6</v>
      </c>
      <c r="AX7" s="17">
        <v>3.76</v>
      </c>
      <c r="AY7" s="17">
        <v>6.7</v>
      </c>
      <c r="AZ7" s="17">
        <v>-0.13</v>
      </c>
      <c r="BA7" s="17">
        <v>0.78</v>
      </c>
      <c r="BB7" s="17">
        <v>0.57999999999999996</v>
      </c>
      <c r="BC7" s="17">
        <v>0.11</v>
      </c>
      <c r="BD7" s="17">
        <v>1.64</v>
      </c>
      <c r="BE7" s="17">
        <v>3.14</v>
      </c>
      <c r="BF7" s="17">
        <v>3.38</v>
      </c>
      <c r="BG7" s="17">
        <v>5.98</v>
      </c>
      <c r="BH7" s="17">
        <v>33.840000000000003</v>
      </c>
      <c r="BI7" s="17">
        <v>-1.7</v>
      </c>
      <c r="BJ7" s="17">
        <v>6.7</v>
      </c>
      <c r="BK7" s="17">
        <v>2.94</v>
      </c>
      <c r="BL7" s="17">
        <v>5.98</v>
      </c>
      <c r="BM7" s="17">
        <v>2.6</v>
      </c>
      <c r="BN7" s="17">
        <v>0.25</v>
      </c>
      <c r="BO7" s="17">
        <v>0.24</v>
      </c>
      <c r="BP7" s="17">
        <v>0.23</v>
      </c>
      <c r="BQ7" s="35">
        <v>0.84</v>
      </c>
      <c r="BR7" s="17">
        <v>0.31</v>
      </c>
      <c r="BS7" s="17">
        <v>0.37</v>
      </c>
      <c r="BT7" s="17">
        <v>0.33</v>
      </c>
      <c r="BU7" s="17">
        <v>1.1499999999999999</v>
      </c>
      <c r="BV7" s="24">
        <v>57.91</v>
      </c>
      <c r="BW7" s="24">
        <v>57.93</v>
      </c>
      <c r="BX7" s="24">
        <v>58.24</v>
      </c>
      <c r="BY7" s="24">
        <v>57.53</v>
      </c>
      <c r="BZ7" s="25">
        <v>33.840000000000003</v>
      </c>
      <c r="CA7" s="25">
        <v>33.840000000000003</v>
      </c>
      <c r="CB7" s="25">
        <v>33.6</v>
      </c>
      <c r="CC7" s="25">
        <v>33.53</v>
      </c>
      <c r="CD7" s="18">
        <v>-9.1999999999999998E-3</v>
      </c>
      <c r="CE7" s="18">
        <v>-6.4999999999999997E-3</v>
      </c>
      <c r="CF7" s="17">
        <v>-1.29</v>
      </c>
      <c r="CG7" s="17">
        <v>2</v>
      </c>
      <c r="CH7" s="17">
        <v>0.17</v>
      </c>
      <c r="CI7" s="17">
        <v>2.86</v>
      </c>
      <c r="CJ7" s="17">
        <v>-1.3</v>
      </c>
      <c r="CK7" s="17">
        <v>0.26</v>
      </c>
      <c r="CL7" s="17">
        <v>2</v>
      </c>
      <c r="CM7" s="17">
        <v>0.82</v>
      </c>
      <c r="CN7" s="17">
        <v>0.01</v>
      </c>
      <c r="CO7" s="18">
        <v>0.1168</v>
      </c>
    </row>
    <row r="8" spans="1:93" ht="19.5">
      <c r="A8" s="28">
        <v>3546</v>
      </c>
      <c r="B8" s="33" t="s">
        <v>1229</v>
      </c>
      <c r="C8" s="11">
        <v>83.6</v>
      </c>
      <c r="D8" s="29">
        <v>5.12</v>
      </c>
      <c r="E8" s="485">
        <v>0.23</v>
      </c>
      <c r="F8" s="71">
        <v>92.7</v>
      </c>
      <c r="G8" s="16">
        <v>3836</v>
      </c>
      <c r="H8" s="17">
        <v>27.47</v>
      </c>
      <c r="I8" s="17">
        <v>3.04</v>
      </c>
      <c r="J8" s="17">
        <v>13.77</v>
      </c>
      <c r="K8" s="17">
        <v>2.4500000000000002</v>
      </c>
      <c r="L8" s="17">
        <v>11.8</v>
      </c>
      <c r="M8" s="11">
        <v>0.21</v>
      </c>
      <c r="N8" s="18">
        <v>0.19789999999999999</v>
      </c>
      <c r="O8" s="19">
        <v>6.5000000000000002E-2</v>
      </c>
      <c r="P8" s="11">
        <v>1.21</v>
      </c>
      <c r="Q8" s="11">
        <v>1.02</v>
      </c>
      <c r="R8" s="11">
        <v>0.9</v>
      </c>
      <c r="S8" s="11">
        <v>0.99</v>
      </c>
      <c r="T8" s="11">
        <v>1.69</v>
      </c>
      <c r="U8" s="11">
        <v>2</v>
      </c>
      <c r="V8" s="34">
        <v>1.2222</v>
      </c>
      <c r="W8" s="11">
        <v>4.6100000000000003</v>
      </c>
      <c r="X8" s="11">
        <v>4.62</v>
      </c>
      <c r="Y8" s="11">
        <v>4.8099999999999996</v>
      </c>
      <c r="Z8" s="11">
        <v>6.68</v>
      </c>
      <c r="AA8" s="19">
        <v>2.2000000000000001E-3</v>
      </c>
      <c r="AB8" s="19">
        <v>4.1099999999999998E-2</v>
      </c>
      <c r="AC8" s="57">
        <v>0.65759999999999996</v>
      </c>
      <c r="AD8" s="19">
        <v>1.32E-2</v>
      </c>
      <c r="AE8" s="19">
        <v>0.3639</v>
      </c>
      <c r="AF8" s="20">
        <v>0.70750000000000002</v>
      </c>
      <c r="AG8" s="21">
        <v>0.57250000000000001</v>
      </c>
      <c r="AH8" s="22">
        <v>1148</v>
      </c>
      <c r="AI8" s="23">
        <v>1565.76</v>
      </c>
      <c r="AJ8" s="17">
        <v>90.98</v>
      </c>
      <c r="AK8" s="17">
        <v>91.33</v>
      </c>
      <c r="AL8" s="17">
        <v>89.47</v>
      </c>
      <c r="AM8" s="17">
        <v>91.13</v>
      </c>
      <c r="AN8" s="17">
        <v>90.57</v>
      </c>
      <c r="AO8" s="17">
        <v>94.47</v>
      </c>
      <c r="AP8" s="17">
        <v>94.58</v>
      </c>
      <c r="AQ8" s="17">
        <v>92.7</v>
      </c>
      <c r="AR8" s="17">
        <v>8.52</v>
      </c>
      <c r="AS8" s="17">
        <v>15.51</v>
      </c>
      <c r="AT8" s="17">
        <v>20.64</v>
      </c>
      <c r="AU8" s="17">
        <v>14.42</v>
      </c>
      <c r="AV8" s="17">
        <v>25.45</v>
      </c>
      <c r="AW8" s="17">
        <v>13.49</v>
      </c>
      <c r="AX8" s="17">
        <v>19.04</v>
      </c>
      <c r="AY8" s="17">
        <v>28.74</v>
      </c>
      <c r="AZ8" s="17">
        <v>8.98</v>
      </c>
      <c r="BA8" s="17">
        <v>18.190000000000001</v>
      </c>
      <c r="BB8" s="17">
        <v>17.32</v>
      </c>
      <c r="BC8" s="17">
        <v>11.82</v>
      </c>
      <c r="BD8" s="17">
        <v>22.14</v>
      </c>
      <c r="BE8" s="17">
        <v>10.72</v>
      </c>
      <c r="BF8" s="17">
        <v>17.690000000000001</v>
      </c>
      <c r="BG8" s="17">
        <v>24.89</v>
      </c>
      <c r="BH8" s="17">
        <v>92.7</v>
      </c>
      <c r="BI8" s="17">
        <v>-1.88</v>
      </c>
      <c r="BJ8" s="17">
        <v>28.74</v>
      </c>
      <c r="BK8" s="17">
        <v>9.6999999999999993</v>
      </c>
      <c r="BL8" s="17">
        <v>24.89</v>
      </c>
      <c r="BM8" s="17">
        <v>7.2</v>
      </c>
      <c r="BN8" s="17">
        <v>2.12</v>
      </c>
      <c r="BO8" s="17">
        <v>1.99</v>
      </c>
      <c r="BP8" s="17">
        <v>2.63</v>
      </c>
      <c r="BQ8" s="35">
        <v>0.23</v>
      </c>
      <c r="BR8" s="17">
        <v>3.73</v>
      </c>
      <c r="BS8" s="17">
        <v>3.59</v>
      </c>
      <c r="BT8" s="17">
        <v>4.1500000000000004</v>
      </c>
      <c r="BU8" s="17">
        <v>0.59</v>
      </c>
      <c r="BV8" s="24">
        <v>69.67</v>
      </c>
      <c r="BW8" s="24">
        <v>70.58</v>
      </c>
      <c r="BX8" s="24">
        <v>69.510000000000005</v>
      </c>
      <c r="BY8" s="24">
        <v>69.28</v>
      </c>
      <c r="BZ8" s="25">
        <v>21.46</v>
      </c>
      <c r="CA8" s="25">
        <v>21.46</v>
      </c>
      <c r="CB8" s="25">
        <v>21.46</v>
      </c>
      <c r="CC8" s="25">
        <v>21.46</v>
      </c>
      <c r="CD8" s="18">
        <v>0</v>
      </c>
      <c r="CE8" s="18">
        <v>-5.4000000000000003E-3</v>
      </c>
      <c r="CF8" s="17">
        <v>-0.06</v>
      </c>
      <c r="CG8" s="17">
        <v>2</v>
      </c>
      <c r="CH8" s="17">
        <v>-1.74</v>
      </c>
      <c r="CI8" s="17">
        <v>-2.5299999999999998</v>
      </c>
      <c r="CJ8" s="17">
        <v>0.43</v>
      </c>
      <c r="CK8" s="17">
        <v>2</v>
      </c>
      <c r="CL8" s="17">
        <v>2</v>
      </c>
      <c r="CM8" s="17">
        <v>1.61</v>
      </c>
      <c r="CN8" s="17">
        <v>1.43</v>
      </c>
      <c r="CO8" s="18">
        <v>7.5399999999999995E-2</v>
      </c>
    </row>
    <row r="9" spans="1:93" ht="19.5">
      <c r="A9" s="28">
        <v>2352</v>
      </c>
      <c r="B9" s="33" t="s">
        <v>1499</v>
      </c>
      <c r="C9" s="11">
        <v>26.05</v>
      </c>
      <c r="D9" s="29">
        <v>5.12</v>
      </c>
      <c r="E9" s="177">
        <v>0.21</v>
      </c>
      <c r="F9" s="65">
        <v>14.48</v>
      </c>
      <c r="G9" s="16">
        <v>51235</v>
      </c>
      <c r="H9" s="17">
        <v>17.670000000000002</v>
      </c>
      <c r="I9" s="17">
        <v>1.47</v>
      </c>
      <c r="J9" s="17">
        <v>13.29</v>
      </c>
      <c r="K9" s="17">
        <v>0.27</v>
      </c>
      <c r="L9" s="17">
        <v>11.79</v>
      </c>
      <c r="M9" s="11">
        <v>0.39</v>
      </c>
      <c r="N9" s="18">
        <v>5.4600000000000003E-2</v>
      </c>
      <c r="O9" s="19">
        <v>3.6999999999999998E-2</v>
      </c>
      <c r="P9" s="11">
        <v>0.45</v>
      </c>
      <c r="Q9" s="11">
        <v>0.53</v>
      </c>
      <c r="R9" s="11">
        <v>0.51</v>
      </c>
      <c r="S9" s="11">
        <v>0.12</v>
      </c>
      <c r="T9" s="11">
        <v>0.48</v>
      </c>
      <c r="U9" s="11">
        <v>1.04</v>
      </c>
      <c r="V9" s="34">
        <v>1.0391999999999999</v>
      </c>
      <c r="W9" s="11">
        <v>2.69</v>
      </c>
      <c r="X9" s="11">
        <v>2.0499999999999998</v>
      </c>
      <c r="Y9" s="11">
        <v>1.82</v>
      </c>
      <c r="Z9" s="11">
        <v>2.68</v>
      </c>
      <c r="AA9" s="19">
        <v>-0.2379</v>
      </c>
      <c r="AB9" s="19">
        <v>-0.11219999999999999</v>
      </c>
      <c r="AC9" s="57">
        <v>0.34</v>
      </c>
      <c r="AD9" s="19">
        <v>8.9700000000000002E-2</v>
      </c>
      <c r="AE9" s="19">
        <v>0.1103</v>
      </c>
      <c r="AF9" s="20">
        <v>0.312</v>
      </c>
      <c r="AG9" s="21">
        <v>0.1002</v>
      </c>
      <c r="AH9" s="22">
        <v>169754</v>
      </c>
      <c r="AI9" s="23">
        <v>188477.87</v>
      </c>
      <c r="AJ9" s="17">
        <v>12</v>
      </c>
      <c r="AK9" s="17">
        <v>13.34</v>
      </c>
      <c r="AL9" s="17">
        <v>14.05</v>
      </c>
      <c r="AM9" s="17">
        <v>14.17</v>
      </c>
      <c r="AN9" s="17">
        <v>12.8</v>
      </c>
      <c r="AO9" s="17">
        <v>13.43</v>
      </c>
      <c r="AP9" s="17">
        <v>13.58</v>
      </c>
      <c r="AQ9" s="17">
        <v>14.48</v>
      </c>
      <c r="AR9" s="17">
        <v>2.98</v>
      </c>
      <c r="AS9" s="17">
        <v>3.62</v>
      </c>
      <c r="AT9" s="17">
        <v>4.13</v>
      </c>
      <c r="AU9" s="17">
        <v>4.0599999999999996</v>
      </c>
      <c r="AV9" s="17">
        <v>2.93</v>
      </c>
      <c r="AW9" s="17">
        <v>2.65</v>
      </c>
      <c r="AX9" s="17">
        <v>3.29</v>
      </c>
      <c r="AY9" s="17">
        <v>3.97</v>
      </c>
      <c r="AZ9" s="17">
        <v>2.73</v>
      </c>
      <c r="BA9" s="17">
        <v>2.8</v>
      </c>
      <c r="BB9" s="17">
        <v>3.03</v>
      </c>
      <c r="BC9" s="17">
        <v>2.84</v>
      </c>
      <c r="BD9" s="17">
        <v>1.8</v>
      </c>
      <c r="BE9" s="17">
        <v>1</v>
      </c>
      <c r="BF9" s="17">
        <v>2.78</v>
      </c>
      <c r="BG9" s="17">
        <v>4.79</v>
      </c>
      <c r="BH9" s="17">
        <v>14.48</v>
      </c>
      <c r="BI9" s="17">
        <v>0.9</v>
      </c>
      <c r="BJ9" s="17">
        <v>3.97</v>
      </c>
      <c r="BK9" s="17">
        <v>0.68</v>
      </c>
      <c r="BL9" s="17">
        <v>4.79</v>
      </c>
      <c r="BM9" s="17">
        <v>2.0099999999999998</v>
      </c>
      <c r="BN9" s="17">
        <v>0.22</v>
      </c>
      <c r="BO9" s="17">
        <v>0.22</v>
      </c>
      <c r="BP9" s="17">
        <v>0.22</v>
      </c>
      <c r="BQ9" s="35">
        <v>0.26</v>
      </c>
      <c r="BR9" s="17">
        <v>0.27</v>
      </c>
      <c r="BS9" s="17">
        <v>0.28999999999999998</v>
      </c>
      <c r="BT9" s="17">
        <v>0.35</v>
      </c>
      <c r="BU9" s="17">
        <v>0.77</v>
      </c>
      <c r="BV9" s="24">
        <v>39.71</v>
      </c>
      <c r="BW9" s="24">
        <v>38.770000000000003</v>
      </c>
      <c r="BX9" s="24">
        <v>38.369999999999997</v>
      </c>
      <c r="BY9" s="24">
        <v>38.21</v>
      </c>
      <c r="BZ9" s="25">
        <v>53.84</v>
      </c>
      <c r="CA9" s="25">
        <v>55.16</v>
      </c>
      <c r="CB9" s="25">
        <v>55.68</v>
      </c>
      <c r="CC9" s="25">
        <v>55.73</v>
      </c>
      <c r="CD9" s="18">
        <v>3.4799999999999998E-2</v>
      </c>
      <c r="CE9" s="18">
        <v>-3.8199999999999998E-2</v>
      </c>
      <c r="CF9" s="17">
        <v>-0.12</v>
      </c>
      <c r="CG9" s="17">
        <v>2</v>
      </c>
      <c r="CH9" s="17">
        <v>-0.17</v>
      </c>
      <c r="CI9" s="17">
        <v>3.28</v>
      </c>
      <c r="CJ9" s="17">
        <v>0.43</v>
      </c>
      <c r="CK9" s="17">
        <v>-1.03</v>
      </c>
      <c r="CL9" s="17">
        <v>-0.04</v>
      </c>
      <c r="CM9" s="17">
        <v>0.54</v>
      </c>
      <c r="CN9" s="17">
        <v>0.25</v>
      </c>
      <c r="CO9" s="18">
        <v>0.37169999999999997</v>
      </c>
    </row>
    <row r="10" spans="1:93" ht="19.5">
      <c r="A10" s="28">
        <v>3588</v>
      </c>
      <c r="B10" s="33" t="s">
        <v>1656</v>
      </c>
      <c r="C10" s="11">
        <v>46.8</v>
      </c>
      <c r="D10" s="516">
        <v>4.62</v>
      </c>
      <c r="E10" s="523">
        <v>1.17</v>
      </c>
      <c r="F10" s="85">
        <v>34.08</v>
      </c>
      <c r="G10" s="16">
        <v>2194</v>
      </c>
      <c r="H10" s="17">
        <v>27.69</v>
      </c>
      <c r="I10" s="17">
        <v>1.69</v>
      </c>
      <c r="J10" s="17">
        <v>48.75</v>
      </c>
      <c r="K10" s="17">
        <v>1.53</v>
      </c>
      <c r="L10" s="17">
        <v>9.67</v>
      </c>
      <c r="M10" s="11">
        <v>0.36</v>
      </c>
      <c r="N10" s="18">
        <v>7.0699999999999999E-2</v>
      </c>
      <c r="O10" s="19">
        <v>4.1799999999999997E-2</v>
      </c>
      <c r="P10" s="11">
        <v>0.05</v>
      </c>
      <c r="Q10" s="11">
        <v>0.05</v>
      </c>
      <c r="R10" s="11">
        <v>0.2</v>
      </c>
      <c r="S10" s="11">
        <v>0.12</v>
      </c>
      <c r="T10" s="11">
        <v>0.24</v>
      </c>
      <c r="U10" s="11">
        <v>0.41</v>
      </c>
      <c r="V10" s="34">
        <v>1.05</v>
      </c>
      <c r="W10" s="11">
        <v>0.45</v>
      </c>
      <c r="X10" s="11">
        <v>0.8</v>
      </c>
      <c r="Y10" s="11">
        <v>0.5</v>
      </c>
      <c r="Z10" s="11">
        <v>1.18</v>
      </c>
      <c r="AA10" s="19">
        <v>0.77780000000000005</v>
      </c>
      <c r="AB10" s="19">
        <v>-0.375</v>
      </c>
      <c r="AC10" s="57">
        <v>1.36</v>
      </c>
      <c r="AD10" s="19">
        <v>-2.9600000000000001E-2</v>
      </c>
      <c r="AE10" s="19">
        <v>0.36990000000000001</v>
      </c>
      <c r="AF10" s="20">
        <v>0.45710000000000001</v>
      </c>
      <c r="AG10" s="21">
        <v>0.1081</v>
      </c>
      <c r="AH10" s="22">
        <v>1048</v>
      </c>
      <c r="AI10" s="23">
        <v>1435.66</v>
      </c>
      <c r="AJ10" s="17">
        <v>33.74</v>
      </c>
      <c r="AK10" s="17">
        <v>34.76</v>
      </c>
      <c r="AL10" s="17">
        <v>34.89</v>
      </c>
      <c r="AM10" s="17">
        <v>34.79</v>
      </c>
      <c r="AN10" s="17">
        <v>34.56</v>
      </c>
      <c r="AO10" s="17">
        <v>30.89</v>
      </c>
      <c r="AP10" s="17">
        <v>31.27</v>
      </c>
      <c r="AQ10" s="17">
        <v>34.08</v>
      </c>
      <c r="AR10" s="17">
        <v>-6.16</v>
      </c>
      <c r="AS10" s="17">
        <v>1.1000000000000001</v>
      </c>
      <c r="AT10" s="17">
        <v>1.33</v>
      </c>
      <c r="AU10" s="17">
        <v>2.2000000000000002</v>
      </c>
      <c r="AV10" s="17">
        <v>5.72</v>
      </c>
      <c r="AW10" s="17">
        <v>1.73</v>
      </c>
      <c r="AX10" s="17">
        <v>4.78</v>
      </c>
      <c r="AY10" s="17">
        <v>7.3</v>
      </c>
      <c r="AZ10" s="17">
        <v>0.91</v>
      </c>
      <c r="BA10" s="17">
        <v>0.96</v>
      </c>
      <c r="BB10" s="17">
        <v>0.97</v>
      </c>
      <c r="BC10" s="17">
        <v>3.39</v>
      </c>
      <c r="BD10" s="17">
        <v>3.27</v>
      </c>
      <c r="BE10" s="17">
        <v>1.86</v>
      </c>
      <c r="BF10" s="17">
        <v>3.09</v>
      </c>
      <c r="BG10" s="17">
        <v>4.8899999999999997</v>
      </c>
      <c r="BH10" s="17">
        <v>34.08</v>
      </c>
      <c r="BI10" s="17">
        <v>2.81</v>
      </c>
      <c r="BJ10" s="17">
        <v>7.3</v>
      </c>
      <c r="BK10" s="17">
        <v>2.52</v>
      </c>
      <c r="BL10" s="17">
        <v>4.8899999999999997</v>
      </c>
      <c r="BM10" s="17">
        <v>1.8</v>
      </c>
      <c r="BN10" s="17">
        <v>0.91</v>
      </c>
      <c r="BO10" s="17">
        <v>0.86</v>
      </c>
      <c r="BP10" s="17">
        <v>1.17</v>
      </c>
      <c r="BQ10" s="35">
        <v>0.78</v>
      </c>
      <c r="BR10" s="17">
        <v>1.47</v>
      </c>
      <c r="BS10" s="17">
        <v>1.35</v>
      </c>
      <c r="BT10" s="17">
        <v>1.71</v>
      </c>
      <c r="BU10" s="17">
        <v>0.9</v>
      </c>
      <c r="BV10" s="24">
        <v>69.98</v>
      </c>
      <c r="BW10" s="24">
        <v>69.959999999999994</v>
      </c>
      <c r="BX10" s="24">
        <v>70.87</v>
      </c>
      <c r="BY10" s="24">
        <v>69.709999999999994</v>
      </c>
      <c r="BZ10" s="25">
        <v>20.83</v>
      </c>
      <c r="CA10" s="25">
        <v>20.84</v>
      </c>
      <c r="CB10" s="25">
        <v>20.82</v>
      </c>
      <c r="CC10" s="25">
        <v>20.83</v>
      </c>
      <c r="CD10" s="18">
        <v>0</v>
      </c>
      <c r="CE10" s="18">
        <v>-3.5999999999999999E-3</v>
      </c>
      <c r="CF10" s="17">
        <v>-1.1599999999999999</v>
      </c>
      <c r="CG10" s="17">
        <v>2</v>
      </c>
      <c r="CH10" s="17">
        <v>-0.39</v>
      </c>
      <c r="CI10" s="17">
        <v>-0.08</v>
      </c>
      <c r="CJ10" s="17">
        <v>0.71</v>
      </c>
      <c r="CK10" s="17">
        <v>0.27</v>
      </c>
      <c r="CL10" s="17">
        <v>2</v>
      </c>
      <c r="CM10" s="17">
        <v>0.99</v>
      </c>
      <c r="CN10" s="17">
        <v>0.27</v>
      </c>
      <c r="CO10" s="18">
        <v>0.43359999999999999</v>
      </c>
    </row>
    <row r="11" spans="1:93" ht="19.5">
      <c r="A11" s="28">
        <v>3022</v>
      </c>
      <c r="B11" s="33" t="s">
        <v>1511</v>
      </c>
      <c r="C11" s="11">
        <v>49.85</v>
      </c>
      <c r="D11" s="555">
        <v>4.5199999999999996</v>
      </c>
      <c r="E11" s="234">
        <v>0.03</v>
      </c>
      <c r="F11" s="71">
        <v>36.03</v>
      </c>
      <c r="G11" s="16">
        <v>8803</v>
      </c>
      <c r="H11" s="17">
        <v>40.76</v>
      </c>
      <c r="I11" s="17">
        <v>1.22</v>
      </c>
      <c r="J11" s="17">
        <v>12.72</v>
      </c>
      <c r="K11" s="17">
        <v>1.54</v>
      </c>
      <c r="L11" s="17">
        <v>19.43</v>
      </c>
      <c r="M11" s="11">
        <v>0.23</v>
      </c>
      <c r="N11" s="18">
        <v>7.7600000000000002E-2</v>
      </c>
      <c r="O11" s="19">
        <v>6.3399999999999998E-2</v>
      </c>
      <c r="P11" s="11">
        <v>0.72</v>
      </c>
      <c r="Q11" s="11">
        <v>0.76</v>
      </c>
      <c r="R11" s="11">
        <v>1.06</v>
      </c>
      <c r="S11" s="11">
        <v>1.1499999999999999</v>
      </c>
      <c r="T11" s="11">
        <v>1.53</v>
      </c>
      <c r="U11" s="11">
        <v>1.45</v>
      </c>
      <c r="V11" s="34">
        <v>0.3679</v>
      </c>
      <c r="W11" s="11">
        <v>2.82</v>
      </c>
      <c r="X11" s="11">
        <v>2.87</v>
      </c>
      <c r="Y11" s="11">
        <v>2.82</v>
      </c>
      <c r="Z11" s="11">
        <v>5.58</v>
      </c>
      <c r="AA11" s="19">
        <v>1.77E-2</v>
      </c>
      <c r="AB11" s="19">
        <v>-1.7399999999999999E-2</v>
      </c>
      <c r="AC11" s="57">
        <v>0.55000000000000004</v>
      </c>
      <c r="AD11" s="19">
        <v>-9.3600000000000003E-2</v>
      </c>
      <c r="AE11" s="19">
        <v>1.9900000000000001E-2</v>
      </c>
      <c r="AF11" s="20">
        <v>0.432</v>
      </c>
      <c r="AG11" s="21">
        <v>0.23250000000000001</v>
      </c>
      <c r="AH11" s="22">
        <v>5607</v>
      </c>
      <c r="AI11" s="23">
        <v>5718.58</v>
      </c>
      <c r="AJ11" s="17">
        <v>32.380000000000003</v>
      </c>
      <c r="AK11" s="17">
        <v>33.31</v>
      </c>
      <c r="AL11" s="17">
        <v>35.15</v>
      </c>
      <c r="AM11" s="17">
        <v>37.9</v>
      </c>
      <c r="AN11" s="17">
        <v>34.590000000000003</v>
      </c>
      <c r="AO11" s="17">
        <v>36.119999999999997</v>
      </c>
      <c r="AP11" s="17">
        <v>35.15</v>
      </c>
      <c r="AQ11" s="17">
        <v>36.03</v>
      </c>
      <c r="AR11" s="17">
        <v>11.75</v>
      </c>
      <c r="AS11" s="17">
        <v>13.28</v>
      </c>
      <c r="AT11" s="17">
        <v>10.48</v>
      </c>
      <c r="AU11" s="17">
        <v>15.12</v>
      </c>
      <c r="AV11" s="17">
        <v>7.21</v>
      </c>
      <c r="AW11" s="17">
        <v>10.24</v>
      </c>
      <c r="AX11" s="17">
        <v>16.739999999999998</v>
      </c>
      <c r="AY11" s="17">
        <v>17.32</v>
      </c>
      <c r="AZ11" s="17">
        <v>11.6</v>
      </c>
      <c r="BA11" s="17">
        <v>14.3</v>
      </c>
      <c r="BB11" s="17">
        <v>16.079999999999998</v>
      </c>
      <c r="BC11" s="17">
        <v>19.02</v>
      </c>
      <c r="BD11" s="17">
        <v>-3.04</v>
      </c>
      <c r="BE11" s="17">
        <v>20.16</v>
      </c>
      <c r="BF11" s="17">
        <v>16.61</v>
      </c>
      <c r="BG11" s="17">
        <v>16.690000000000001</v>
      </c>
      <c r="BH11" s="17">
        <v>36.03</v>
      </c>
      <c r="BI11" s="17">
        <v>0.88</v>
      </c>
      <c r="BJ11" s="17">
        <v>17.32</v>
      </c>
      <c r="BK11" s="17">
        <v>0.57999999999999996</v>
      </c>
      <c r="BL11" s="17">
        <v>16.690000000000001</v>
      </c>
      <c r="BM11" s="17">
        <v>0.08</v>
      </c>
      <c r="BN11" s="17">
        <v>1.58</v>
      </c>
      <c r="BO11" s="17">
        <v>1.5</v>
      </c>
      <c r="BP11" s="17">
        <v>1.87</v>
      </c>
      <c r="BQ11" s="35">
        <v>0.03</v>
      </c>
      <c r="BR11" s="17">
        <v>1.94</v>
      </c>
      <c r="BS11" s="17">
        <v>2.17</v>
      </c>
      <c r="BT11" s="17">
        <v>2.5</v>
      </c>
      <c r="BU11" s="17">
        <v>0.61</v>
      </c>
      <c r="BV11" s="24">
        <v>33.79</v>
      </c>
      <c r="BW11" s="24">
        <v>33.74</v>
      </c>
      <c r="BX11" s="24">
        <v>33.630000000000003</v>
      </c>
      <c r="BY11" s="24">
        <v>33.65</v>
      </c>
      <c r="BZ11" s="25">
        <v>62.75</v>
      </c>
      <c r="CA11" s="25">
        <v>62.78</v>
      </c>
      <c r="CB11" s="25">
        <v>62.93</v>
      </c>
      <c r="CC11" s="25">
        <v>62.98</v>
      </c>
      <c r="CD11" s="18">
        <v>3.7000000000000002E-3</v>
      </c>
      <c r="CE11" s="18">
        <v>-4.1000000000000003E-3</v>
      </c>
      <c r="CF11" s="17">
        <v>0.34</v>
      </c>
      <c r="CG11" s="17">
        <v>2</v>
      </c>
      <c r="CH11" s="17">
        <v>0.15</v>
      </c>
      <c r="CI11" s="17">
        <v>-0.1</v>
      </c>
      <c r="CJ11" s="17">
        <v>-0.59</v>
      </c>
      <c r="CK11" s="17">
        <v>0.4</v>
      </c>
      <c r="CL11" s="17">
        <v>0.88</v>
      </c>
      <c r="CM11" s="17">
        <v>0.86</v>
      </c>
      <c r="CN11" s="17">
        <v>0.57999999999999996</v>
      </c>
      <c r="CO11" s="18">
        <v>0.31540000000000001</v>
      </c>
    </row>
    <row r="12" spans="1:93" ht="19.5">
      <c r="A12" s="28">
        <v>5516</v>
      </c>
      <c r="B12" s="33" t="s">
        <v>1313</v>
      </c>
      <c r="C12" s="11">
        <v>14.3</v>
      </c>
      <c r="D12" s="348">
        <v>4.46</v>
      </c>
      <c r="E12" s="42">
        <v>0</v>
      </c>
      <c r="F12" s="29">
        <v>6.19</v>
      </c>
      <c r="G12" s="17">
        <v>548</v>
      </c>
      <c r="H12" s="17">
        <v>14.01</v>
      </c>
      <c r="I12" s="17">
        <v>1.02</v>
      </c>
      <c r="J12" s="17">
        <v>10.51</v>
      </c>
      <c r="K12" s="17">
        <v>0.32</v>
      </c>
      <c r="L12" s="17">
        <v>100</v>
      </c>
      <c r="M12" s="11">
        <v>0.06</v>
      </c>
      <c r="N12" s="18">
        <v>4.3999999999999997E-2</v>
      </c>
      <c r="O12" s="19">
        <v>4.3099999999999999E-2</v>
      </c>
      <c r="P12" s="11">
        <v>0.28000000000000003</v>
      </c>
      <c r="Q12" s="11">
        <v>0.26</v>
      </c>
      <c r="R12" s="11">
        <v>-0.01</v>
      </c>
      <c r="S12" s="11">
        <v>0.34</v>
      </c>
      <c r="T12" s="11">
        <v>0.32</v>
      </c>
      <c r="U12" s="11">
        <v>0.38</v>
      </c>
      <c r="V12" s="34">
        <v>39</v>
      </c>
      <c r="W12" s="11">
        <v>0.27</v>
      </c>
      <c r="X12" s="11">
        <v>1.78</v>
      </c>
      <c r="Y12" s="11">
        <v>0.86</v>
      </c>
      <c r="Z12" s="11">
        <v>1.42</v>
      </c>
      <c r="AA12" s="19">
        <v>5.5926</v>
      </c>
      <c r="AB12" s="19">
        <v>-0.51690000000000003</v>
      </c>
      <c r="AC12" s="57">
        <v>1.7307999999999999</v>
      </c>
      <c r="AD12" s="19">
        <v>-0.1933</v>
      </c>
      <c r="AE12" s="19">
        <v>0.71189999999999998</v>
      </c>
      <c r="AF12" s="20">
        <v>0.47039999999999998</v>
      </c>
      <c r="AG12" s="21">
        <v>0.2107</v>
      </c>
      <c r="AH12" s="22">
        <v>1014</v>
      </c>
      <c r="AI12" s="23">
        <v>1735.87</v>
      </c>
      <c r="AJ12" s="17">
        <v>16.43</v>
      </c>
      <c r="AK12" s="17">
        <v>23.01</v>
      </c>
      <c r="AL12" s="17">
        <v>14.36</v>
      </c>
      <c r="AM12" s="17">
        <v>3.65</v>
      </c>
      <c r="AN12" s="17">
        <v>6.49</v>
      </c>
      <c r="AO12" s="17">
        <v>12.89</v>
      </c>
      <c r="AP12" s="17">
        <v>6.42</v>
      </c>
      <c r="AQ12" s="17">
        <v>6.19</v>
      </c>
      <c r="AR12" s="17">
        <v>10.53</v>
      </c>
      <c r="AS12" s="17">
        <v>13.99</v>
      </c>
      <c r="AT12" s="17">
        <v>9.23</v>
      </c>
      <c r="AU12" s="17">
        <v>1.46</v>
      </c>
      <c r="AV12" s="17">
        <v>3.7</v>
      </c>
      <c r="AW12" s="17">
        <v>9.07</v>
      </c>
      <c r="AX12" s="17">
        <v>4.1100000000000003</v>
      </c>
      <c r="AY12" s="17">
        <v>4.1399999999999997</v>
      </c>
      <c r="AZ12" s="17">
        <v>12.66</v>
      </c>
      <c r="BA12" s="17">
        <v>11.45</v>
      </c>
      <c r="BB12" s="17">
        <v>6.96</v>
      </c>
      <c r="BC12" s="17">
        <v>-0.11</v>
      </c>
      <c r="BD12" s="17">
        <v>3</v>
      </c>
      <c r="BE12" s="17">
        <v>6.06</v>
      </c>
      <c r="BF12" s="17">
        <v>3.37</v>
      </c>
      <c r="BG12" s="17">
        <v>3.35</v>
      </c>
      <c r="BH12" s="17">
        <v>6.19</v>
      </c>
      <c r="BI12" s="17">
        <v>-0.23</v>
      </c>
      <c r="BJ12" s="17">
        <v>4.1399999999999997</v>
      </c>
      <c r="BK12" s="17">
        <v>0.03</v>
      </c>
      <c r="BL12" s="17">
        <v>3.35</v>
      </c>
      <c r="BM12" s="17">
        <v>-0.02</v>
      </c>
      <c r="BN12" s="17">
        <v>0.44</v>
      </c>
      <c r="BO12" s="17">
        <v>0.26</v>
      </c>
      <c r="BP12" s="17">
        <v>0.39</v>
      </c>
      <c r="BQ12" s="35">
        <v>0.2</v>
      </c>
      <c r="BR12" s="17">
        <v>0.68</v>
      </c>
      <c r="BS12" s="17">
        <v>0.39</v>
      </c>
      <c r="BT12" s="17">
        <v>0.48</v>
      </c>
      <c r="BU12" s="17">
        <v>0.47</v>
      </c>
      <c r="BV12" s="24">
        <v>17.170000000000002</v>
      </c>
      <c r="BW12" s="24">
        <v>18.27</v>
      </c>
      <c r="BX12" s="24">
        <v>19.350000000000001</v>
      </c>
      <c r="BY12" s="24">
        <v>19.350000000000001</v>
      </c>
      <c r="BZ12" s="25">
        <v>69.290000000000006</v>
      </c>
      <c r="CA12" s="25">
        <v>69.290000000000006</v>
      </c>
      <c r="CB12" s="25">
        <v>69.290000000000006</v>
      </c>
      <c r="CC12" s="25">
        <v>69.290000000000006</v>
      </c>
      <c r="CD12" s="18">
        <v>0</v>
      </c>
      <c r="CE12" s="18">
        <v>0.1232</v>
      </c>
      <c r="CF12" s="17">
        <v>-0.01</v>
      </c>
      <c r="CG12" s="17">
        <v>2</v>
      </c>
      <c r="CH12" s="17">
        <v>0.56000000000000005</v>
      </c>
      <c r="CI12" s="17">
        <v>3.16</v>
      </c>
      <c r="CJ12" s="17">
        <v>-2</v>
      </c>
      <c r="CK12" s="17">
        <v>-2</v>
      </c>
      <c r="CL12" s="17">
        <v>1.07</v>
      </c>
      <c r="CM12" s="17">
        <v>1.1499999999999999</v>
      </c>
      <c r="CN12" s="17">
        <v>0.53</v>
      </c>
      <c r="CO12" s="18">
        <v>-0.54239999999999999</v>
      </c>
    </row>
    <row r="13" spans="1:93" ht="19.5">
      <c r="A13" s="28">
        <v>3055</v>
      </c>
      <c r="B13" s="33" t="s">
        <v>94</v>
      </c>
      <c r="C13" s="11">
        <v>35.450000000000003</v>
      </c>
      <c r="D13" s="29">
        <v>4.43</v>
      </c>
      <c r="E13" s="350">
        <v>0.6</v>
      </c>
      <c r="F13" s="31">
        <v>14.73</v>
      </c>
      <c r="G13" s="16">
        <v>3632</v>
      </c>
      <c r="H13" s="17">
        <v>23.89</v>
      </c>
      <c r="I13" s="17">
        <v>1.48</v>
      </c>
      <c r="J13" s="17">
        <v>88.63</v>
      </c>
      <c r="K13" s="17">
        <v>0.9</v>
      </c>
      <c r="L13" s="17">
        <v>32.43</v>
      </c>
      <c r="M13" s="11">
        <v>0.65</v>
      </c>
      <c r="N13" s="18">
        <v>2.0799999999999999E-2</v>
      </c>
      <c r="O13" s="19">
        <v>1.4E-2</v>
      </c>
      <c r="P13" s="11">
        <v>0.28999999999999998</v>
      </c>
      <c r="Q13" s="11">
        <v>0.11</v>
      </c>
      <c r="R13" s="11">
        <v>-0.67</v>
      </c>
      <c r="S13" s="11">
        <v>-0.42</v>
      </c>
      <c r="T13" s="11">
        <v>0.13</v>
      </c>
      <c r="U13" s="11">
        <v>0.32</v>
      </c>
      <c r="V13" s="34">
        <v>1.4776</v>
      </c>
      <c r="W13" s="11">
        <v>0.4</v>
      </c>
      <c r="X13" s="11">
        <v>0.85</v>
      </c>
      <c r="Y13" s="11">
        <v>0.11</v>
      </c>
      <c r="Z13" s="11">
        <v>0.35</v>
      </c>
      <c r="AA13" s="19">
        <v>1.125</v>
      </c>
      <c r="AB13" s="19">
        <v>-0.87060000000000004</v>
      </c>
      <c r="AC13" s="57">
        <v>1.3723000000000001</v>
      </c>
      <c r="AD13" s="19">
        <v>-7.6799999999999993E-2</v>
      </c>
      <c r="AE13" s="19">
        <v>0.39379999999999998</v>
      </c>
      <c r="AF13" s="20">
        <v>0.26989999999999997</v>
      </c>
      <c r="AG13" s="21">
        <v>0.85360000000000003</v>
      </c>
      <c r="AH13" s="22">
        <v>2911</v>
      </c>
      <c r="AI13" s="23">
        <v>4057.35</v>
      </c>
      <c r="AJ13" s="17">
        <v>22.93</v>
      </c>
      <c r="AK13" s="17">
        <v>18.350000000000001</v>
      </c>
      <c r="AL13" s="17">
        <v>28.74</v>
      </c>
      <c r="AM13" s="17">
        <v>18.510000000000002</v>
      </c>
      <c r="AN13" s="17">
        <v>15.61</v>
      </c>
      <c r="AO13" s="17">
        <v>13.8</v>
      </c>
      <c r="AP13" s="17">
        <v>18.86</v>
      </c>
      <c r="AQ13" s="17">
        <v>14.73</v>
      </c>
      <c r="AR13" s="17">
        <v>1.92</v>
      </c>
      <c r="AS13" s="17">
        <v>1.46</v>
      </c>
      <c r="AT13" s="17">
        <v>-1.4</v>
      </c>
      <c r="AU13" s="17">
        <v>-13.14</v>
      </c>
      <c r="AV13" s="17">
        <v>2.23</v>
      </c>
      <c r="AW13" s="17">
        <v>-7.52</v>
      </c>
      <c r="AX13" s="17">
        <v>-0.17</v>
      </c>
      <c r="AY13" s="17">
        <v>-1.61</v>
      </c>
      <c r="AZ13" s="17">
        <v>3.79</v>
      </c>
      <c r="BA13" s="17">
        <v>4.0599999999999996</v>
      </c>
      <c r="BB13" s="17">
        <v>2.09</v>
      </c>
      <c r="BC13" s="17">
        <v>-13.95</v>
      </c>
      <c r="BD13" s="17">
        <v>3.33</v>
      </c>
      <c r="BE13" s="17">
        <v>-7.24</v>
      </c>
      <c r="BF13" s="17">
        <v>0.56999999999999995</v>
      </c>
      <c r="BG13" s="17">
        <v>3.88</v>
      </c>
      <c r="BH13" s="17">
        <v>14.73</v>
      </c>
      <c r="BI13" s="17">
        <v>-4.13</v>
      </c>
      <c r="BJ13" s="17">
        <v>-1.61</v>
      </c>
      <c r="BK13" s="17">
        <v>-1.44</v>
      </c>
      <c r="BL13" s="17">
        <v>3.88</v>
      </c>
      <c r="BM13" s="17">
        <v>3.31</v>
      </c>
      <c r="BN13" s="17">
        <v>0.83</v>
      </c>
      <c r="BO13" s="17">
        <v>0.78</v>
      </c>
      <c r="BP13" s="17">
        <v>0.61</v>
      </c>
      <c r="BQ13" s="35">
        <v>0.46</v>
      </c>
      <c r="BR13" s="17">
        <v>1.08</v>
      </c>
      <c r="BS13" s="17">
        <v>1.23</v>
      </c>
      <c r="BT13" s="17">
        <v>0.98</v>
      </c>
      <c r="BU13" s="17">
        <v>0.73</v>
      </c>
      <c r="BV13" s="24">
        <v>33.25</v>
      </c>
      <c r="BW13" s="24">
        <v>32.700000000000003</v>
      </c>
      <c r="BX13" s="24">
        <v>32.72</v>
      </c>
      <c r="BY13" s="24">
        <v>32.44</v>
      </c>
      <c r="BZ13" s="25">
        <v>60.81</v>
      </c>
      <c r="CA13" s="25">
        <v>60.83</v>
      </c>
      <c r="CB13" s="25">
        <v>60.84</v>
      </c>
      <c r="CC13" s="25">
        <v>61.16</v>
      </c>
      <c r="CD13" s="18">
        <v>5.7999999999999996E-3</v>
      </c>
      <c r="CE13" s="18">
        <v>-2.4500000000000001E-2</v>
      </c>
      <c r="CF13" s="17">
        <v>-0.52</v>
      </c>
      <c r="CG13" s="17">
        <v>2</v>
      </c>
      <c r="CH13" s="17">
        <v>-0.18</v>
      </c>
      <c r="CI13" s="17">
        <v>1.61</v>
      </c>
      <c r="CJ13" s="17">
        <v>-2</v>
      </c>
      <c r="CK13" s="17">
        <v>-1.02</v>
      </c>
      <c r="CL13" s="17">
        <v>2</v>
      </c>
      <c r="CM13" s="17">
        <v>0.54</v>
      </c>
      <c r="CN13" s="17">
        <v>2</v>
      </c>
      <c r="CO13" s="18">
        <v>-0.1709</v>
      </c>
    </row>
    <row r="14" spans="1:93" ht="19.5">
      <c r="A14" s="28">
        <v>4999</v>
      </c>
      <c r="B14" s="33" t="s">
        <v>1669</v>
      </c>
      <c r="C14" s="11">
        <v>47.8</v>
      </c>
      <c r="D14" s="579">
        <v>4.3899999999999997</v>
      </c>
      <c r="E14" s="487">
        <v>0.06</v>
      </c>
      <c r="F14" s="51">
        <v>32.35</v>
      </c>
      <c r="G14" s="16">
        <v>3557</v>
      </c>
      <c r="H14" s="17">
        <v>45.26</v>
      </c>
      <c r="I14" s="17">
        <v>1.06</v>
      </c>
      <c r="J14" s="17">
        <v>10.81</v>
      </c>
      <c r="K14" s="17">
        <v>1.26</v>
      </c>
      <c r="L14" s="17">
        <v>28.46</v>
      </c>
      <c r="M14" s="11">
        <v>0.15</v>
      </c>
      <c r="N14" s="18">
        <v>0.11559999999999999</v>
      </c>
      <c r="O14" s="19">
        <v>0.1095</v>
      </c>
      <c r="P14" s="11">
        <v>0.25</v>
      </c>
      <c r="Q14" s="11">
        <v>0.89</v>
      </c>
      <c r="R14" s="11">
        <v>0.8</v>
      </c>
      <c r="S14" s="11">
        <v>0.5</v>
      </c>
      <c r="T14" s="11">
        <v>1.91</v>
      </c>
      <c r="U14" s="11">
        <v>1.1599999999999999</v>
      </c>
      <c r="V14" s="34">
        <v>0.45</v>
      </c>
      <c r="W14" s="11">
        <v>5.22</v>
      </c>
      <c r="X14" s="11">
        <v>6.33</v>
      </c>
      <c r="Y14" s="11">
        <v>2.78</v>
      </c>
      <c r="Z14" s="11">
        <v>4.7300000000000004</v>
      </c>
      <c r="AA14" s="19">
        <v>0.21260000000000001</v>
      </c>
      <c r="AB14" s="19">
        <v>-0.56079999999999997</v>
      </c>
      <c r="AC14" s="57">
        <v>0.72629999999999995</v>
      </c>
      <c r="AD14" s="19">
        <v>-7.8700000000000006E-2</v>
      </c>
      <c r="AE14" s="19">
        <v>0.25929999999999997</v>
      </c>
      <c r="AF14" s="20">
        <v>0.33119999999999999</v>
      </c>
      <c r="AG14" s="21">
        <v>-0.1366</v>
      </c>
      <c r="AH14" s="22">
        <v>2247</v>
      </c>
      <c r="AI14" s="23">
        <v>2829.65</v>
      </c>
      <c r="AJ14" s="17">
        <v>30.83</v>
      </c>
      <c r="AK14" s="17">
        <v>21.13</v>
      </c>
      <c r="AL14" s="17">
        <v>26.89</v>
      </c>
      <c r="AM14" s="17">
        <v>30.75</v>
      </c>
      <c r="AN14" s="17">
        <v>31.66</v>
      </c>
      <c r="AO14" s="17">
        <v>23.2</v>
      </c>
      <c r="AP14" s="17">
        <v>38.5</v>
      </c>
      <c r="AQ14" s="17">
        <v>32.35</v>
      </c>
      <c r="AR14" s="17">
        <v>16.98</v>
      </c>
      <c r="AS14" s="17">
        <v>3.65</v>
      </c>
      <c r="AT14" s="17">
        <v>12.67</v>
      </c>
      <c r="AU14" s="17">
        <v>14.38</v>
      </c>
      <c r="AV14" s="17">
        <v>20.149999999999999</v>
      </c>
      <c r="AW14" s="17">
        <v>7.03</v>
      </c>
      <c r="AX14" s="17">
        <v>27.2</v>
      </c>
      <c r="AY14" s="17">
        <v>21.32</v>
      </c>
      <c r="AZ14" s="17">
        <v>19.670000000000002</v>
      </c>
      <c r="BA14" s="17">
        <v>4.26</v>
      </c>
      <c r="BB14" s="17">
        <v>11.19</v>
      </c>
      <c r="BC14" s="17">
        <v>11.46</v>
      </c>
      <c r="BD14" s="17">
        <v>8.93</v>
      </c>
      <c r="BE14" s="17">
        <v>9.5399999999999991</v>
      </c>
      <c r="BF14" s="17">
        <v>18.05</v>
      </c>
      <c r="BG14" s="17">
        <v>11.49</v>
      </c>
      <c r="BH14" s="17">
        <v>32.35</v>
      </c>
      <c r="BI14" s="17">
        <v>-6.15</v>
      </c>
      <c r="BJ14" s="17">
        <v>21.32</v>
      </c>
      <c r="BK14" s="17">
        <v>-5.88</v>
      </c>
      <c r="BL14" s="17">
        <v>11.49</v>
      </c>
      <c r="BM14" s="17">
        <v>-6.56</v>
      </c>
      <c r="BN14" s="17">
        <v>1.37</v>
      </c>
      <c r="BO14" s="17">
        <v>1.4</v>
      </c>
      <c r="BP14" s="17">
        <v>1.45</v>
      </c>
      <c r="BQ14" s="35">
        <v>-0.09</v>
      </c>
      <c r="BR14" s="17">
        <v>1.81</v>
      </c>
      <c r="BS14" s="17">
        <v>1.61</v>
      </c>
      <c r="BT14" s="17">
        <v>1.72</v>
      </c>
      <c r="BU14" s="17">
        <v>0.69</v>
      </c>
      <c r="BV14" s="24">
        <v>48.87</v>
      </c>
      <c r="BW14" s="24">
        <v>48.87</v>
      </c>
      <c r="BX14" s="24">
        <v>47.2</v>
      </c>
      <c r="BY14" s="24">
        <v>47.14</v>
      </c>
      <c r="BZ14" s="25">
        <v>43.03</v>
      </c>
      <c r="CA14" s="25">
        <v>43.03</v>
      </c>
      <c r="CB14" s="25">
        <v>43.03</v>
      </c>
      <c r="CC14" s="25">
        <v>43.03</v>
      </c>
      <c r="CD14" s="18">
        <v>0</v>
      </c>
      <c r="CE14" s="18">
        <v>-3.5400000000000001E-2</v>
      </c>
      <c r="CF14" s="17">
        <v>0.56999999999999995</v>
      </c>
      <c r="CG14" s="17">
        <v>2</v>
      </c>
      <c r="CH14" s="17">
        <v>0.49</v>
      </c>
      <c r="CI14" s="17">
        <v>0.65</v>
      </c>
      <c r="CJ14" s="17">
        <v>-1.79</v>
      </c>
      <c r="CK14" s="17">
        <v>0.16</v>
      </c>
      <c r="CL14" s="17">
        <v>2</v>
      </c>
      <c r="CM14" s="17">
        <v>0.66</v>
      </c>
      <c r="CN14" s="17">
        <v>-0.34</v>
      </c>
      <c r="CO14" s="18">
        <v>0.22009999999999999</v>
      </c>
    </row>
    <row r="15" spans="1:93" ht="19.5">
      <c r="A15" s="28">
        <v>6246</v>
      </c>
      <c r="B15" s="33" t="s">
        <v>1633</v>
      </c>
      <c r="C15" s="11">
        <v>15.3</v>
      </c>
      <c r="D15" s="179">
        <v>4.33</v>
      </c>
      <c r="E15" s="30">
        <v>0</v>
      </c>
      <c r="F15" s="44">
        <v>11.77</v>
      </c>
      <c r="G15" s="17">
        <v>471</v>
      </c>
      <c r="H15" s="17">
        <v>9.9499999999999993</v>
      </c>
      <c r="I15" s="17">
        <v>1.54</v>
      </c>
      <c r="J15" s="17" t="s">
        <v>82</v>
      </c>
      <c r="K15" s="17">
        <v>0.33</v>
      </c>
      <c r="L15" s="17">
        <v>9.61</v>
      </c>
      <c r="M15" s="11">
        <v>1.84</v>
      </c>
      <c r="N15" s="18">
        <v>2.4199999999999999E-2</v>
      </c>
      <c r="O15" s="19">
        <v>1.5699999999999999E-2</v>
      </c>
      <c r="P15" s="11">
        <v>-0.53</v>
      </c>
      <c r="Q15" s="11">
        <v>-0.48</v>
      </c>
      <c r="R15" s="11">
        <v>-0.54</v>
      </c>
      <c r="S15" s="11">
        <v>-0.22</v>
      </c>
      <c r="T15" s="11">
        <v>0.22</v>
      </c>
      <c r="U15" s="11">
        <v>0.04</v>
      </c>
      <c r="V15" s="34">
        <v>1.0741000000000001</v>
      </c>
      <c r="W15" s="11">
        <v>0.94</v>
      </c>
      <c r="X15" s="11">
        <v>0.66</v>
      </c>
      <c r="Y15" s="11">
        <v>-2.12</v>
      </c>
      <c r="Z15" s="11">
        <v>0.08</v>
      </c>
      <c r="AA15" s="19">
        <v>-0.2979</v>
      </c>
      <c r="AB15" s="19">
        <v>-4.2121000000000004</v>
      </c>
      <c r="AC15" s="57">
        <v>1.0383</v>
      </c>
      <c r="AD15" s="19">
        <v>-0.21129999999999999</v>
      </c>
      <c r="AE15" s="19">
        <v>0.71260000000000001</v>
      </c>
      <c r="AF15" s="20">
        <v>1.1524000000000001</v>
      </c>
      <c r="AG15" s="21">
        <v>2.7900000000000001E-2</v>
      </c>
      <c r="AH15" s="27">
        <v>825</v>
      </c>
      <c r="AI15" s="23">
        <v>1412.9</v>
      </c>
      <c r="AJ15" s="17">
        <v>18.5</v>
      </c>
      <c r="AK15" s="17">
        <v>11.18</v>
      </c>
      <c r="AL15" s="17">
        <v>12.02</v>
      </c>
      <c r="AM15" s="17">
        <v>8.7799999999999994</v>
      </c>
      <c r="AN15" s="17">
        <v>8.6999999999999993</v>
      </c>
      <c r="AO15" s="17">
        <v>13.55</v>
      </c>
      <c r="AP15" s="17">
        <v>17.27</v>
      </c>
      <c r="AQ15" s="17">
        <v>11.77</v>
      </c>
      <c r="AR15" s="17">
        <v>1.98</v>
      </c>
      <c r="AS15" s="17">
        <v>-6.93</v>
      </c>
      <c r="AT15" s="17">
        <v>-6.6</v>
      </c>
      <c r="AU15" s="17">
        <v>-6.66</v>
      </c>
      <c r="AV15" s="17">
        <v>-2.77</v>
      </c>
      <c r="AW15" s="17">
        <v>-2.54</v>
      </c>
      <c r="AX15" s="17">
        <v>2.5299999999999998</v>
      </c>
      <c r="AY15" s="17">
        <v>2.39</v>
      </c>
      <c r="AZ15" s="17">
        <v>2.81</v>
      </c>
      <c r="BA15" s="17">
        <v>-8.2100000000000009</v>
      </c>
      <c r="BB15" s="17">
        <v>-7.32</v>
      </c>
      <c r="BC15" s="17">
        <v>-7.82</v>
      </c>
      <c r="BD15" s="17">
        <v>-8.16</v>
      </c>
      <c r="BE15" s="17">
        <v>-3.43</v>
      </c>
      <c r="BF15" s="17">
        <v>1.92</v>
      </c>
      <c r="BG15" s="17">
        <v>0.33</v>
      </c>
      <c r="BH15" s="17">
        <v>11.77</v>
      </c>
      <c r="BI15" s="17">
        <v>-5.5</v>
      </c>
      <c r="BJ15" s="17">
        <v>2.39</v>
      </c>
      <c r="BK15" s="17">
        <v>-0.14000000000000001</v>
      </c>
      <c r="BL15" s="17">
        <v>0.33</v>
      </c>
      <c r="BM15" s="17">
        <v>-1.59</v>
      </c>
      <c r="BN15" s="17">
        <v>0.31</v>
      </c>
      <c r="BO15" s="17">
        <v>0.26</v>
      </c>
      <c r="BP15" s="17">
        <v>0.38</v>
      </c>
      <c r="BQ15" s="35">
        <v>0.26</v>
      </c>
      <c r="BR15" s="17">
        <v>0.47</v>
      </c>
      <c r="BS15" s="17">
        <v>0.68</v>
      </c>
      <c r="BT15" s="17">
        <v>0.7</v>
      </c>
      <c r="BU15" s="17">
        <v>0.48</v>
      </c>
      <c r="BV15" s="24">
        <v>48.5</v>
      </c>
      <c r="BW15" s="24">
        <v>48.5</v>
      </c>
      <c r="BX15" s="24">
        <v>48.5</v>
      </c>
      <c r="BY15" s="24">
        <v>48.5</v>
      </c>
      <c r="BZ15" s="25">
        <v>44.34</v>
      </c>
      <c r="CA15" s="25">
        <v>44.34</v>
      </c>
      <c r="CB15" s="25">
        <v>44.34</v>
      </c>
      <c r="CC15" s="25">
        <v>44.34</v>
      </c>
      <c r="CD15" s="18">
        <v>0</v>
      </c>
      <c r="CE15" s="18">
        <v>0</v>
      </c>
      <c r="CF15" s="17">
        <v>-0.12</v>
      </c>
      <c r="CG15" s="17">
        <v>-2</v>
      </c>
      <c r="CH15" s="17">
        <v>-0.24</v>
      </c>
      <c r="CI15" s="17">
        <v>3.11</v>
      </c>
      <c r="CJ15" s="17">
        <v>0.72</v>
      </c>
      <c r="CK15" s="17">
        <v>-1.22</v>
      </c>
      <c r="CL15" s="17">
        <v>2</v>
      </c>
      <c r="CM15" s="17">
        <v>2</v>
      </c>
      <c r="CN15" s="17">
        <v>7.0000000000000007E-2</v>
      </c>
      <c r="CO15" s="18">
        <v>1.9725999999999999</v>
      </c>
    </row>
    <row r="16" spans="1:93" ht="19.5">
      <c r="A16" s="28">
        <v>6703</v>
      </c>
      <c r="B16" s="33" t="s">
        <v>1635</v>
      </c>
      <c r="C16" s="11">
        <v>116.5</v>
      </c>
      <c r="D16" s="515">
        <v>4.26</v>
      </c>
      <c r="E16" s="30">
        <v>0</v>
      </c>
      <c r="F16" s="416">
        <v>70.06</v>
      </c>
      <c r="G16" s="16">
        <v>2423</v>
      </c>
      <c r="H16" s="17">
        <v>27.83</v>
      </c>
      <c r="I16" s="17">
        <v>4.1900000000000004</v>
      </c>
      <c r="J16" s="17">
        <v>16.91</v>
      </c>
      <c r="K16" s="17">
        <v>1.64</v>
      </c>
      <c r="L16" s="17">
        <v>161.53</v>
      </c>
      <c r="M16" s="11">
        <v>0.56000000000000005</v>
      </c>
      <c r="N16" s="18">
        <v>0.1845</v>
      </c>
      <c r="O16" s="19">
        <v>4.41E-2</v>
      </c>
      <c r="P16" s="11">
        <v>1.97</v>
      </c>
      <c r="Q16" s="11">
        <v>1</v>
      </c>
      <c r="R16" s="11">
        <v>1.22</v>
      </c>
      <c r="S16" s="11">
        <v>1.98</v>
      </c>
      <c r="T16" s="11">
        <v>2.13</v>
      </c>
      <c r="U16" s="11">
        <v>1.47</v>
      </c>
      <c r="V16" s="34">
        <v>0.2049</v>
      </c>
      <c r="W16" s="11">
        <v>7.95</v>
      </c>
      <c r="X16" s="11">
        <v>10.26</v>
      </c>
      <c r="Y16" s="11">
        <v>5.17</v>
      </c>
      <c r="Z16" s="11">
        <v>7.05</v>
      </c>
      <c r="AA16" s="19">
        <v>0.29060000000000002</v>
      </c>
      <c r="AB16" s="19">
        <v>-0.49609999999999999</v>
      </c>
      <c r="AC16" s="57">
        <v>0.30309999999999998</v>
      </c>
      <c r="AD16" s="19">
        <v>-1.2500000000000001E-2</v>
      </c>
      <c r="AE16" s="19">
        <v>0.43419999999999997</v>
      </c>
      <c r="AF16" s="20">
        <v>1.0228999999999999</v>
      </c>
      <c r="AG16" s="21">
        <v>0.83960000000000001</v>
      </c>
      <c r="AH16" s="22">
        <v>1031</v>
      </c>
      <c r="AI16" s="23">
        <v>1478.66</v>
      </c>
      <c r="AJ16" s="17">
        <v>67.099999999999994</v>
      </c>
      <c r="AK16" s="17">
        <v>65.86</v>
      </c>
      <c r="AL16" s="17">
        <v>66.86</v>
      </c>
      <c r="AM16" s="17">
        <v>64.53</v>
      </c>
      <c r="AN16" s="17">
        <v>66.430000000000007</v>
      </c>
      <c r="AO16" s="17">
        <v>67.23</v>
      </c>
      <c r="AP16" s="17">
        <v>69.91</v>
      </c>
      <c r="AQ16" s="17">
        <v>70.06</v>
      </c>
      <c r="AR16" s="17">
        <v>20.53</v>
      </c>
      <c r="AS16" s="17">
        <v>18.14</v>
      </c>
      <c r="AT16" s="17">
        <v>11.6</v>
      </c>
      <c r="AU16" s="17">
        <v>9.8699999999999992</v>
      </c>
      <c r="AV16" s="17">
        <v>13.09</v>
      </c>
      <c r="AW16" s="17">
        <v>17.57</v>
      </c>
      <c r="AX16" s="17">
        <v>14.43</v>
      </c>
      <c r="AY16" s="17">
        <v>10.45</v>
      </c>
      <c r="AZ16" s="17">
        <v>16.940000000000001</v>
      </c>
      <c r="BA16" s="17">
        <v>14.43</v>
      </c>
      <c r="BB16" s="17">
        <v>9.67</v>
      </c>
      <c r="BC16" s="17">
        <v>8</v>
      </c>
      <c r="BD16" s="17">
        <v>9.67</v>
      </c>
      <c r="BE16" s="17">
        <v>13.67</v>
      </c>
      <c r="BF16" s="17">
        <v>11.46</v>
      </c>
      <c r="BG16" s="17">
        <v>7.61</v>
      </c>
      <c r="BH16" s="17">
        <v>70.06</v>
      </c>
      <c r="BI16" s="17">
        <v>0.15</v>
      </c>
      <c r="BJ16" s="17">
        <v>10.45</v>
      </c>
      <c r="BK16" s="17">
        <v>-3.98</v>
      </c>
      <c r="BL16" s="17">
        <v>7.61</v>
      </c>
      <c r="BM16" s="17">
        <v>-3.85</v>
      </c>
      <c r="BN16" s="17">
        <v>1.24</v>
      </c>
      <c r="BO16" s="17">
        <v>1.54</v>
      </c>
      <c r="BP16" s="17">
        <v>0</v>
      </c>
      <c r="BQ16" s="17"/>
      <c r="BR16" s="17">
        <v>2.5</v>
      </c>
      <c r="BS16" s="17">
        <v>2.12</v>
      </c>
      <c r="BT16" s="17">
        <v>0</v>
      </c>
      <c r="BU16" s="17">
        <v>0.66</v>
      </c>
      <c r="BV16" s="24">
        <v>45.03</v>
      </c>
      <c r="BW16" s="24">
        <v>45.03</v>
      </c>
      <c r="BX16" s="24">
        <v>45.03</v>
      </c>
      <c r="BY16" s="24">
        <v>45.03</v>
      </c>
      <c r="BZ16" s="25">
        <v>37.94</v>
      </c>
      <c r="CA16" s="25">
        <v>37.94</v>
      </c>
      <c r="CB16" s="25">
        <v>37.94</v>
      </c>
      <c r="CC16" s="25">
        <v>37.94</v>
      </c>
      <c r="CD16" s="18">
        <v>0</v>
      </c>
      <c r="CE16" s="18">
        <v>0</v>
      </c>
      <c r="CF16" s="17">
        <v>0.4</v>
      </c>
      <c r="CG16" s="17">
        <v>2</v>
      </c>
      <c r="CH16" s="17">
        <v>-2</v>
      </c>
      <c r="CI16" s="17">
        <v>-0.37</v>
      </c>
      <c r="CJ16" s="17">
        <v>-2</v>
      </c>
      <c r="CK16" s="17">
        <v>2</v>
      </c>
      <c r="CL16" s="17">
        <v>0.23</v>
      </c>
      <c r="CM16" s="17">
        <v>2</v>
      </c>
      <c r="CN16" s="17">
        <v>2</v>
      </c>
      <c r="CO16" s="18">
        <v>1.6151</v>
      </c>
    </row>
    <row r="17" spans="1:93" ht="19.5">
      <c r="A17" s="28">
        <v>2376</v>
      </c>
      <c r="B17" s="33" t="s">
        <v>1473</v>
      </c>
      <c r="C17" s="11">
        <v>81.8</v>
      </c>
      <c r="D17" s="526">
        <v>4.2300000000000004</v>
      </c>
      <c r="E17" s="422">
        <v>1.1299999999999999</v>
      </c>
      <c r="F17" s="47">
        <v>17.309999999999999</v>
      </c>
      <c r="G17" s="16">
        <v>51999</v>
      </c>
      <c r="H17" s="17">
        <v>40.22</v>
      </c>
      <c r="I17" s="17">
        <v>2.0299999999999998</v>
      </c>
      <c r="J17" s="17">
        <v>14.2</v>
      </c>
      <c r="K17" s="17">
        <v>0.62</v>
      </c>
      <c r="L17" s="17">
        <v>22.69</v>
      </c>
      <c r="M17" s="11">
        <v>0.14000000000000001</v>
      </c>
      <c r="N17" s="18">
        <v>9.9000000000000005E-2</v>
      </c>
      <c r="O17" s="19">
        <v>4.87E-2</v>
      </c>
      <c r="P17" s="11">
        <v>0.39</v>
      </c>
      <c r="Q17" s="11">
        <v>0.76</v>
      </c>
      <c r="R17" s="11">
        <v>1.29</v>
      </c>
      <c r="S17" s="11">
        <v>1.07</v>
      </c>
      <c r="T17" s="11">
        <v>1.84</v>
      </c>
      <c r="U17" s="11">
        <v>2.2400000000000002</v>
      </c>
      <c r="V17" s="34">
        <v>0.73640000000000005</v>
      </c>
      <c r="W17" s="11">
        <v>4.41</v>
      </c>
      <c r="X17" s="11">
        <v>4.04</v>
      </c>
      <c r="Y17" s="11">
        <v>3.05</v>
      </c>
      <c r="Z17" s="11">
        <v>7.39</v>
      </c>
      <c r="AA17" s="19">
        <v>-8.3900000000000002E-2</v>
      </c>
      <c r="AB17" s="19">
        <v>-0.245</v>
      </c>
      <c r="AC17" s="57">
        <v>0.98119999999999996</v>
      </c>
      <c r="AD17" s="19">
        <v>1.41E-2</v>
      </c>
      <c r="AE17" s="19">
        <v>0.36520000000000002</v>
      </c>
      <c r="AF17" s="20">
        <v>0.78320000000000001</v>
      </c>
      <c r="AG17" s="21">
        <v>0.27750000000000002</v>
      </c>
      <c r="AH17" s="22">
        <v>61781</v>
      </c>
      <c r="AI17" s="23">
        <v>84343.42</v>
      </c>
      <c r="AJ17" s="17">
        <v>11.23</v>
      </c>
      <c r="AK17" s="17">
        <v>12.9</v>
      </c>
      <c r="AL17" s="17">
        <v>17.87</v>
      </c>
      <c r="AM17" s="17">
        <v>16.57</v>
      </c>
      <c r="AN17" s="17">
        <v>15.18</v>
      </c>
      <c r="AO17" s="17">
        <v>16.2</v>
      </c>
      <c r="AP17" s="17">
        <v>16.829999999999998</v>
      </c>
      <c r="AQ17" s="17">
        <v>17.309999999999999</v>
      </c>
      <c r="AR17" s="17">
        <v>-0.52</v>
      </c>
      <c r="AS17" s="17">
        <v>0.91</v>
      </c>
      <c r="AT17" s="17">
        <v>2.17</v>
      </c>
      <c r="AU17" s="17">
        <v>4.0999999999999996</v>
      </c>
      <c r="AV17" s="17">
        <v>1.97</v>
      </c>
      <c r="AW17" s="17">
        <v>3.92</v>
      </c>
      <c r="AX17" s="17">
        <v>5.27</v>
      </c>
      <c r="AY17" s="17">
        <v>6.04</v>
      </c>
      <c r="AZ17" s="17">
        <v>0.87</v>
      </c>
      <c r="BA17" s="17">
        <v>1.44</v>
      </c>
      <c r="BB17" s="17">
        <v>3.78</v>
      </c>
      <c r="BC17" s="17">
        <v>4.59</v>
      </c>
      <c r="BD17" s="17">
        <v>2.54</v>
      </c>
      <c r="BE17" s="17">
        <v>3.91</v>
      </c>
      <c r="BF17" s="17">
        <v>5.54</v>
      </c>
      <c r="BG17" s="17">
        <v>6.15</v>
      </c>
      <c r="BH17" s="17">
        <v>17.309999999999999</v>
      </c>
      <c r="BI17" s="17">
        <v>0.48</v>
      </c>
      <c r="BJ17" s="17">
        <v>6.04</v>
      </c>
      <c r="BK17" s="17">
        <v>0.77</v>
      </c>
      <c r="BL17" s="17">
        <v>6.15</v>
      </c>
      <c r="BM17" s="17">
        <v>0.61</v>
      </c>
      <c r="BN17" s="17">
        <v>0.4</v>
      </c>
      <c r="BO17" s="17">
        <v>0.39</v>
      </c>
      <c r="BP17" s="17">
        <v>0.4</v>
      </c>
      <c r="BQ17" s="35">
        <v>0.59</v>
      </c>
      <c r="BR17" s="17">
        <v>0.56000000000000005</v>
      </c>
      <c r="BS17" s="17">
        <v>0.93</v>
      </c>
      <c r="BT17" s="17">
        <v>0.6</v>
      </c>
      <c r="BU17" s="17">
        <v>0.67</v>
      </c>
      <c r="BV17" s="24">
        <v>27.17</v>
      </c>
      <c r="BW17" s="24">
        <v>26.84</v>
      </c>
      <c r="BX17" s="24">
        <v>27.08</v>
      </c>
      <c r="BY17" s="24">
        <v>26.56</v>
      </c>
      <c r="BZ17" s="25">
        <v>64.959999999999994</v>
      </c>
      <c r="CA17" s="25">
        <v>65.87</v>
      </c>
      <c r="CB17" s="25">
        <v>65.2</v>
      </c>
      <c r="CC17" s="25">
        <v>65.81</v>
      </c>
      <c r="CD17" s="18">
        <v>1.32E-2</v>
      </c>
      <c r="CE17" s="18">
        <v>-2.24E-2</v>
      </c>
      <c r="CF17" s="17">
        <v>-0.79</v>
      </c>
      <c r="CG17" s="17">
        <v>2</v>
      </c>
      <c r="CH17" s="17">
        <v>-0.73</v>
      </c>
      <c r="CI17" s="17">
        <v>2.36</v>
      </c>
      <c r="CJ17" s="17">
        <v>-1.02</v>
      </c>
      <c r="CK17" s="17">
        <v>-0.85</v>
      </c>
      <c r="CL17" s="17">
        <v>0.78</v>
      </c>
      <c r="CM17" s="17">
        <v>1.8</v>
      </c>
      <c r="CN17" s="17">
        <v>0.69</v>
      </c>
      <c r="CO17" s="18">
        <v>0.97750000000000004</v>
      </c>
    </row>
    <row r="18" spans="1:93" ht="19.5">
      <c r="A18" s="28">
        <v>6201</v>
      </c>
      <c r="B18" s="33" t="s">
        <v>1185</v>
      </c>
      <c r="C18" s="11">
        <v>37</v>
      </c>
      <c r="D18" s="535">
        <v>4.12</v>
      </c>
      <c r="E18" s="517">
        <v>0</v>
      </c>
      <c r="F18" s="44">
        <v>23.91</v>
      </c>
      <c r="G18" s="16">
        <v>3300</v>
      </c>
      <c r="H18" s="17">
        <v>26.97</v>
      </c>
      <c r="I18" s="17">
        <v>1.37</v>
      </c>
      <c r="J18" s="17">
        <v>13.81</v>
      </c>
      <c r="K18" s="17">
        <v>1.01</v>
      </c>
      <c r="L18" s="17">
        <v>28.21</v>
      </c>
      <c r="M18" s="11">
        <v>0.83</v>
      </c>
      <c r="N18" s="18">
        <v>8.3799999999999999E-2</v>
      </c>
      <c r="O18" s="19">
        <v>6.1100000000000002E-2</v>
      </c>
      <c r="P18" s="11">
        <v>0.55000000000000004</v>
      </c>
      <c r="Q18" s="11">
        <v>0.95</v>
      </c>
      <c r="R18" s="11">
        <v>0.88</v>
      </c>
      <c r="S18" s="11">
        <v>0.19</v>
      </c>
      <c r="T18" s="11">
        <v>0.77</v>
      </c>
      <c r="U18" s="11">
        <v>1.42</v>
      </c>
      <c r="V18" s="34">
        <v>0.61360000000000003</v>
      </c>
      <c r="W18" s="11">
        <v>2.2999999999999998</v>
      </c>
      <c r="X18" s="11">
        <v>2.95</v>
      </c>
      <c r="Y18" s="11">
        <v>2.69</v>
      </c>
      <c r="Z18" s="11">
        <v>3.8</v>
      </c>
      <c r="AA18" s="19">
        <v>0.28260000000000002</v>
      </c>
      <c r="AB18" s="19">
        <v>-8.8099999999999998E-2</v>
      </c>
      <c r="AC18" s="57">
        <v>0.1656</v>
      </c>
      <c r="AD18" s="19">
        <v>-8.0000000000000002E-3</v>
      </c>
      <c r="AE18" s="19">
        <v>1.3299999999999999E-2</v>
      </c>
      <c r="AF18" s="20">
        <v>0.626</v>
      </c>
      <c r="AG18" s="21">
        <v>0.3579</v>
      </c>
      <c r="AH18" s="22">
        <v>3235</v>
      </c>
      <c r="AI18" s="23">
        <v>3278.03</v>
      </c>
      <c r="AJ18" s="17">
        <v>18.48</v>
      </c>
      <c r="AK18" s="17">
        <v>18.16</v>
      </c>
      <c r="AL18" s="17">
        <v>21.27</v>
      </c>
      <c r="AM18" s="17">
        <v>21.95</v>
      </c>
      <c r="AN18" s="17">
        <v>22.64</v>
      </c>
      <c r="AO18" s="17">
        <v>16.850000000000001</v>
      </c>
      <c r="AP18" s="17">
        <v>22.5</v>
      </c>
      <c r="AQ18" s="17">
        <v>23.91</v>
      </c>
      <c r="AR18" s="17">
        <v>4.91</v>
      </c>
      <c r="AS18" s="17">
        <v>7.02</v>
      </c>
      <c r="AT18" s="17">
        <v>9.74</v>
      </c>
      <c r="AU18" s="17">
        <v>9.35</v>
      </c>
      <c r="AV18" s="17">
        <v>7.96</v>
      </c>
      <c r="AW18" s="17">
        <v>1.08</v>
      </c>
      <c r="AX18" s="17">
        <v>9.43</v>
      </c>
      <c r="AY18" s="17">
        <v>15.54</v>
      </c>
      <c r="AZ18" s="17">
        <v>16.03</v>
      </c>
      <c r="BA18" s="17">
        <v>6.05</v>
      </c>
      <c r="BB18" s="17">
        <v>9.64</v>
      </c>
      <c r="BC18" s="17">
        <v>9.24</v>
      </c>
      <c r="BD18" s="17">
        <v>3.91</v>
      </c>
      <c r="BE18" s="17">
        <v>3</v>
      </c>
      <c r="BF18" s="17">
        <v>8.9700000000000006</v>
      </c>
      <c r="BG18" s="17">
        <v>11.32</v>
      </c>
      <c r="BH18" s="17">
        <v>23.91</v>
      </c>
      <c r="BI18" s="17">
        <v>1.41</v>
      </c>
      <c r="BJ18" s="17">
        <v>15.54</v>
      </c>
      <c r="BK18" s="17">
        <v>6.11</v>
      </c>
      <c r="BL18" s="17">
        <v>11.32</v>
      </c>
      <c r="BM18" s="17">
        <v>2.35</v>
      </c>
      <c r="BN18" s="17">
        <v>0.81</v>
      </c>
      <c r="BO18" s="17">
        <v>0.79</v>
      </c>
      <c r="BP18" s="17">
        <v>0.84</v>
      </c>
      <c r="BQ18" s="35">
        <v>0.27</v>
      </c>
      <c r="BR18" s="17">
        <v>1.02</v>
      </c>
      <c r="BS18" s="17">
        <v>0.88</v>
      </c>
      <c r="BT18" s="17">
        <v>1.05</v>
      </c>
      <c r="BU18" s="17">
        <v>0.96</v>
      </c>
      <c r="BV18" s="24">
        <v>30.84</v>
      </c>
      <c r="BW18" s="24">
        <v>30.84</v>
      </c>
      <c r="BX18" s="24">
        <v>30.84</v>
      </c>
      <c r="BY18" s="24">
        <v>30.84</v>
      </c>
      <c r="BZ18" s="25">
        <v>65.86</v>
      </c>
      <c r="CA18" s="25">
        <v>65.86</v>
      </c>
      <c r="CB18" s="25">
        <v>65.86</v>
      </c>
      <c r="CC18" s="25">
        <v>65.86</v>
      </c>
      <c r="CD18" s="18">
        <v>0</v>
      </c>
      <c r="CE18" s="18">
        <v>0</v>
      </c>
      <c r="CF18" s="17">
        <v>-0.15</v>
      </c>
      <c r="CG18" s="17">
        <v>0.98</v>
      </c>
      <c r="CH18" s="17">
        <v>-7.0000000000000007E-2</v>
      </c>
      <c r="CI18" s="17">
        <v>1.32</v>
      </c>
      <c r="CJ18" s="17">
        <v>-1.76</v>
      </c>
      <c r="CK18" s="17">
        <v>-0.41</v>
      </c>
      <c r="CL18" s="17">
        <v>2</v>
      </c>
      <c r="CM18" s="17">
        <v>1.32</v>
      </c>
      <c r="CN18" s="17">
        <v>0.89</v>
      </c>
      <c r="CO18" s="18">
        <v>0.83399999999999996</v>
      </c>
    </row>
    <row r="19" spans="1:93" ht="19.5">
      <c r="A19" s="28">
        <v>6134</v>
      </c>
      <c r="B19" s="33" t="s">
        <v>136</v>
      </c>
      <c r="C19" s="11">
        <v>12.95</v>
      </c>
      <c r="D19" s="549">
        <v>4.07</v>
      </c>
      <c r="E19" s="550">
        <v>-3.31</v>
      </c>
      <c r="F19" s="74">
        <v>18.899999999999999</v>
      </c>
      <c r="G19" s="16">
        <v>1221</v>
      </c>
      <c r="H19" s="17">
        <v>6.99</v>
      </c>
      <c r="I19" s="17">
        <v>1.85</v>
      </c>
      <c r="J19" s="17">
        <v>80.94</v>
      </c>
      <c r="K19" s="17">
        <v>0.8</v>
      </c>
      <c r="L19" s="17">
        <v>15.07</v>
      </c>
      <c r="M19" s="11">
        <v>0.38</v>
      </c>
      <c r="N19" s="18">
        <v>5.1299999999999998E-2</v>
      </c>
      <c r="O19" s="19">
        <v>2.7699999999999999E-2</v>
      </c>
      <c r="P19" s="11">
        <v>-0.19</v>
      </c>
      <c r="Q19" s="11">
        <v>0.19</v>
      </c>
      <c r="R19" s="11">
        <v>7.0000000000000007E-2</v>
      </c>
      <c r="S19" s="11">
        <v>-0.12</v>
      </c>
      <c r="T19" s="11">
        <v>-0.02</v>
      </c>
      <c r="U19" s="11">
        <v>0.28999999999999998</v>
      </c>
      <c r="V19" s="34">
        <v>3.1429</v>
      </c>
      <c r="W19" s="11">
        <v>0.69</v>
      </c>
      <c r="X19" s="11">
        <v>-0.24</v>
      </c>
      <c r="Y19" s="11">
        <v>0.08</v>
      </c>
      <c r="Z19" s="11">
        <v>0.44</v>
      </c>
      <c r="AA19" s="19">
        <v>-1.3478000000000001</v>
      </c>
      <c r="AB19" s="19">
        <v>1.3332999999999999</v>
      </c>
      <c r="AC19" s="57">
        <v>2.1429</v>
      </c>
      <c r="AD19" s="19">
        <v>-0.12130000000000001</v>
      </c>
      <c r="AE19" s="19">
        <v>0.06</v>
      </c>
      <c r="AF19" s="20">
        <v>0.44290000000000002</v>
      </c>
      <c r="AG19" s="21">
        <v>0.17960000000000001</v>
      </c>
      <c r="AH19" s="22">
        <v>1441</v>
      </c>
      <c r="AI19" s="23">
        <v>1527.46</v>
      </c>
      <c r="AJ19" s="17">
        <v>18.420000000000002</v>
      </c>
      <c r="AK19" s="17">
        <v>12.47</v>
      </c>
      <c r="AL19" s="17">
        <v>16.440000000000001</v>
      </c>
      <c r="AM19" s="17">
        <v>17.25</v>
      </c>
      <c r="AN19" s="17">
        <v>21.27</v>
      </c>
      <c r="AO19" s="17">
        <v>17.91</v>
      </c>
      <c r="AP19" s="17">
        <v>18.64</v>
      </c>
      <c r="AQ19" s="17">
        <v>18.899999999999999</v>
      </c>
      <c r="AR19" s="17">
        <v>-2.4700000000000002</v>
      </c>
      <c r="AS19" s="17">
        <v>-10.19</v>
      </c>
      <c r="AT19" s="17">
        <v>-3.37</v>
      </c>
      <c r="AU19" s="17">
        <v>-1.75</v>
      </c>
      <c r="AV19" s="17">
        <v>-3.57</v>
      </c>
      <c r="AW19" s="17">
        <v>-6.27</v>
      </c>
      <c r="AX19" s="17">
        <v>-2.0699999999999998</v>
      </c>
      <c r="AY19" s="17">
        <v>1.26</v>
      </c>
      <c r="AZ19" s="17">
        <v>-4.95</v>
      </c>
      <c r="BA19" s="17">
        <v>-7.5</v>
      </c>
      <c r="BB19" s="17">
        <v>4.09</v>
      </c>
      <c r="BC19" s="17">
        <v>0.55000000000000004</v>
      </c>
      <c r="BD19" s="17">
        <v>-0.44</v>
      </c>
      <c r="BE19" s="17">
        <v>-6.33</v>
      </c>
      <c r="BF19" s="17">
        <v>-2.13</v>
      </c>
      <c r="BG19" s="17">
        <v>8.34</v>
      </c>
      <c r="BH19" s="17">
        <v>18.899999999999999</v>
      </c>
      <c r="BI19" s="17">
        <v>0.26</v>
      </c>
      <c r="BJ19" s="17">
        <v>1.26</v>
      </c>
      <c r="BK19" s="17">
        <v>3.33</v>
      </c>
      <c r="BL19" s="17">
        <v>8.34</v>
      </c>
      <c r="BM19" s="17">
        <v>10.47</v>
      </c>
      <c r="BN19" s="17">
        <v>0.46</v>
      </c>
      <c r="BO19" s="17">
        <v>0.48</v>
      </c>
      <c r="BP19" s="17">
        <v>0.52</v>
      </c>
      <c r="BQ19" s="35">
        <v>0.72</v>
      </c>
      <c r="BR19" s="17">
        <v>0.59</v>
      </c>
      <c r="BS19" s="17">
        <v>0.85</v>
      </c>
      <c r="BT19" s="17">
        <v>0.99</v>
      </c>
      <c r="BU19" s="17">
        <v>0.81</v>
      </c>
      <c r="BV19" s="24">
        <v>41.04</v>
      </c>
      <c r="BW19" s="24">
        <v>40.98</v>
      </c>
      <c r="BX19" s="24">
        <v>40.96</v>
      </c>
      <c r="BY19" s="24">
        <v>42.88</v>
      </c>
      <c r="BZ19" s="25">
        <v>53.84</v>
      </c>
      <c r="CA19" s="25">
        <v>53.9</v>
      </c>
      <c r="CB19" s="25">
        <v>53.92</v>
      </c>
      <c r="CC19" s="25">
        <v>52.53</v>
      </c>
      <c r="CD19" s="18">
        <v>-2.4299999999999999E-2</v>
      </c>
      <c r="CE19" s="18">
        <v>4.4900000000000002E-2</v>
      </c>
      <c r="CF19" s="17">
        <v>-1.05</v>
      </c>
      <c r="CG19" s="17">
        <v>2</v>
      </c>
      <c r="CH19" s="17">
        <v>-0.55000000000000004</v>
      </c>
      <c r="CI19" s="17">
        <v>1.87</v>
      </c>
      <c r="CJ19" s="17">
        <v>-0.01</v>
      </c>
      <c r="CK19" s="17">
        <v>-0.74</v>
      </c>
      <c r="CL19" s="17">
        <v>1.2</v>
      </c>
      <c r="CM19" s="17">
        <v>0.9</v>
      </c>
      <c r="CN19" s="17">
        <v>0.45</v>
      </c>
      <c r="CO19" s="18">
        <v>0.3881</v>
      </c>
    </row>
    <row r="20" spans="1:93" ht="19.5">
      <c r="A20" s="28">
        <v>3323</v>
      </c>
      <c r="B20" s="33" t="s">
        <v>1494</v>
      </c>
      <c r="C20" s="11">
        <v>45.9</v>
      </c>
      <c r="D20" s="563">
        <v>3.68</v>
      </c>
      <c r="E20" s="412">
        <v>-5.37</v>
      </c>
      <c r="F20" s="78">
        <v>9.8000000000000007</v>
      </c>
      <c r="G20" s="16">
        <v>3686</v>
      </c>
      <c r="H20" s="17">
        <v>28.81</v>
      </c>
      <c r="I20" s="17">
        <v>1.59</v>
      </c>
      <c r="J20" s="17">
        <v>13.11</v>
      </c>
      <c r="K20" s="17">
        <v>0.31</v>
      </c>
      <c r="L20" s="17">
        <v>14.98</v>
      </c>
      <c r="M20" s="11">
        <v>0.18</v>
      </c>
      <c r="N20" s="18">
        <v>6.2300000000000001E-2</v>
      </c>
      <c r="O20" s="19">
        <v>3.9100000000000003E-2</v>
      </c>
      <c r="P20" s="11">
        <v>-0.62</v>
      </c>
      <c r="Q20" s="11">
        <v>0.92</v>
      </c>
      <c r="R20" s="11">
        <v>1.1399999999999999</v>
      </c>
      <c r="S20" s="11">
        <v>0.18</v>
      </c>
      <c r="T20" s="11">
        <v>1.44</v>
      </c>
      <c r="U20" s="11">
        <v>1.41</v>
      </c>
      <c r="V20" s="34">
        <v>0.23680000000000001</v>
      </c>
      <c r="W20" s="11">
        <v>2.2400000000000002</v>
      </c>
      <c r="X20" s="11">
        <v>2.39</v>
      </c>
      <c r="Y20" s="11">
        <v>1.85</v>
      </c>
      <c r="Z20" s="11">
        <v>4.4400000000000004</v>
      </c>
      <c r="AA20" s="19">
        <v>6.7000000000000004E-2</v>
      </c>
      <c r="AB20" s="19">
        <v>-0.22589999999999999</v>
      </c>
      <c r="AC20" s="57">
        <v>0.72089999999999999</v>
      </c>
      <c r="AD20" s="19">
        <v>-1.95E-2</v>
      </c>
      <c r="AE20" s="19">
        <v>0.27989999999999998</v>
      </c>
      <c r="AF20" s="20">
        <v>0.40439999999999998</v>
      </c>
      <c r="AG20" s="21">
        <v>0.38169999999999998</v>
      </c>
      <c r="AH20" s="22">
        <v>9194</v>
      </c>
      <c r="AI20" s="23">
        <v>11767.4</v>
      </c>
      <c r="AJ20" s="17">
        <v>8.49</v>
      </c>
      <c r="AK20" s="17">
        <v>4.2</v>
      </c>
      <c r="AL20" s="17">
        <v>10.55</v>
      </c>
      <c r="AM20" s="17">
        <v>11.59</v>
      </c>
      <c r="AN20" s="17">
        <v>10.93</v>
      </c>
      <c r="AO20" s="17">
        <v>9.52</v>
      </c>
      <c r="AP20" s="17">
        <v>11.19</v>
      </c>
      <c r="AQ20" s="17">
        <v>9.8000000000000007</v>
      </c>
      <c r="AR20" s="17">
        <v>0.9</v>
      </c>
      <c r="AS20" s="17">
        <v>-4.5</v>
      </c>
      <c r="AT20" s="17">
        <v>3.55</v>
      </c>
      <c r="AU20" s="17">
        <v>4.42</v>
      </c>
      <c r="AV20" s="17">
        <v>2.93</v>
      </c>
      <c r="AW20" s="17">
        <v>0.1</v>
      </c>
      <c r="AX20" s="17">
        <v>4.99</v>
      </c>
      <c r="AY20" s="17">
        <v>3.72</v>
      </c>
      <c r="AZ20" s="17">
        <v>0.85</v>
      </c>
      <c r="BA20" s="17">
        <v>-3.11</v>
      </c>
      <c r="BB20" s="17">
        <v>3.33</v>
      </c>
      <c r="BC20" s="17">
        <v>3.54</v>
      </c>
      <c r="BD20" s="17">
        <v>1.46</v>
      </c>
      <c r="BE20" s="17">
        <v>0.8</v>
      </c>
      <c r="BF20" s="17">
        <v>3.62</v>
      </c>
      <c r="BG20" s="17">
        <v>3.23</v>
      </c>
      <c r="BH20" s="17">
        <v>9.8000000000000007</v>
      </c>
      <c r="BI20" s="17">
        <v>-1.39</v>
      </c>
      <c r="BJ20" s="17">
        <v>3.72</v>
      </c>
      <c r="BK20" s="17">
        <v>-1.27</v>
      </c>
      <c r="BL20" s="17">
        <v>3.23</v>
      </c>
      <c r="BM20" s="17">
        <v>-0.39</v>
      </c>
      <c r="BN20" s="17">
        <v>0.26</v>
      </c>
      <c r="BO20" s="17">
        <v>0.27</v>
      </c>
      <c r="BP20" s="17">
        <v>0.2</v>
      </c>
      <c r="BQ20" s="35">
        <v>0.55000000000000004</v>
      </c>
      <c r="BR20" s="17">
        <v>0.34</v>
      </c>
      <c r="BS20" s="17">
        <v>0.43</v>
      </c>
      <c r="BT20" s="17">
        <v>0.61</v>
      </c>
      <c r="BU20" s="17">
        <v>0.51</v>
      </c>
      <c r="BV20" s="24">
        <v>78.83</v>
      </c>
      <c r="BW20" s="24">
        <v>79.33</v>
      </c>
      <c r="BX20" s="24">
        <v>77.319999999999993</v>
      </c>
      <c r="BY20" s="24">
        <v>79.89</v>
      </c>
      <c r="BZ20" s="25">
        <v>12.98</v>
      </c>
      <c r="CA20" s="25">
        <v>12.99</v>
      </c>
      <c r="CB20" s="25">
        <v>15.6</v>
      </c>
      <c r="CC20" s="25">
        <v>12.8</v>
      </c>
      <c r="CD20" s="18">
        <v>2.2200000000000001E-2</v>
      </c>
      <c r="CE20" s="18">
        <v>1.4200000000000001E-2</v>
      </c>
      <c r="CF20" s="17">
        <v>-0.71</v>
      </c>
      <c r="CG20" s="17">
        <v>2</v>
      </c>
      <c r="CH20" s="17">
        <v>-0.28999999999999998</v>
      </c>
      <c r="CI20" s="17">
        <v>3.16</v>
      </c>
      <c r="CJ20" s="17">
        <v>0</v>
      </c>
      <c r="CK20" s="17">
        <v>-2</v>
      </c>
      <c r="CL20" s="17">
        <v>-0.28000000000000003</v>
      </c>
      <c r="CM20" s="17">
        <v>0.84</v>
      </c>
      <c r="CN20" s="17">
        <v>0.95</v>
      </c>
      <c r="CO20" s="18">
        <v>0.62119999999999997</v>
      </c>
    </row>
    <row r="21" spans="1:93" ht="39">
      <c r="A21" s="28">
        <v>6594</v>
      </c>
      <c r="B21" s="33" t="s">
        <v>143</v>
      </c>
      <c r="C21" s="11">
        <v>32.1</v>
      </c>
      <c r="D21" s="583">
        <v>3.68</v>
      </c>
      <c r="E21" s="492">
        <v>0</v>
      </c>
      <c r="F21" s="56">
        <v>41.25</v>
      </c>
      <c r="G21" s="17">
        <v>660</v>
      </c>
      <c r="H21" s="17">
        <v>18.829999999999998</v>
      </c>
      <c r="I21" s="17">
        <v>1.7</v>
      </c>
      <c r="J21" s="17">
        <v>22.61</v>
      </c>
      <c r="K21" s="17">
        <v>1.42</v>
      </c>
      <c r="L21" s="17">
        <v>6.95</v>
      </c>
      <c r="M21" s="11">
        <v>0.46</v>
      </c>
      <c r="N21" s="18">
        <v>0.11169999999999999</v>
      </c>
      <c r="O21" s="19">
        <v>6.5500000000000003E-2</v>
      </c>
      <c r="P21" s="11">
        <v>0.28000000000000003</v>
      </c>
      <c r="Q21" s="11">
        <v>0.28999999999999998</v>
      </c>
      <c r="R21" s="11">
        <v>0.28999999999999998</v>
      </c>
      <c r="S21" s="11">
        <v>0.08</v>
      </c>
      <c r="T21" s="11">
        <v>0.46</v>
      </c>
      <c r="U21" s="11">
        <v>0.59</v>
      </c>
      <c r="V21" s="34">
        <v>1.0345</v>
      </c>
      <c r="W21" s="11">
        <v>1.1499999999999999</v>
      </c>
      <c r="X21" s="11">
        <v>1.24</v>
      </c>
      <c r="Y21" s="11">
        <v>1.22</v>
      </c>
      <c r="Z21" s="11">
        <v>1.72</v>
      </c>
      <c r="AA21" s="19">
        <v>7.8299999999999995E-2</v>
      </c>
      <c r="AB21" s="19">
        <v>-1.61E-2</v>
      </c>
      <c r="AC21" s="57">
        <v>0.49569999999999997</v>
      </c>
      <c r="AD21" s="19">
        <v>-0.104</v>
      </c>
      <c r="AE21" s="19">
        <v>0.1497</v>
      </c>
      <c r="AF21" s="20">
        <v>0.32769999999999999</v>
      </c>
      <c r="AG21" s="21">
        <v>-6.3E-2</v>
      </c>
      <c r="AH21" s="27">
        <v>405</v>
      </c>
      <c r="AI21" s="28">
        <v>465.63</v>
      </c>
      <c r="AJ21" s="17">
        <v>42.3</v>
      </c>
      <c r="AK21" s="17">
        <v>44.12</v>
      </c>
      <c r="AL21" s="17">
        <v>47.32</v>
      </c>
      <c r="AM21" s="17">
        <v>45.85</v>
      </c>
      <c r="AN21" s="17">
        <v>45.52</v>
      </c>
      <c r="AO21" s="17">
        <v>45.9</v>
      </c>
      <c r="AP21" s="17">
        <v>43.83</v>
      </c>
      <c r="AQ21" s="17">
        <v>41.25</v>
      </c>
      <c r="AR21" s="17">
        <v>5.68</v>
      </c>
      <c r="AS21" s="17">
        <v>3.54</v>
      </c>
      <c r="AT21" s="17">
        <v>8.5500000000000007</v>
      </c>
      <c r="AU21" s="17">
        <v>7.09</v>
      </c>
      <c r="AV21" s="17">
        <v>6.86</v>
      </c>
      <c r="AW21" s="17">
        <v>1</v>
      </c>
      <c r="AX21" s="17">
        <v>8.5299999999999994</v>
      </c>
      <c r="AY21" s="17">
        <v>8.32</v>
      </c>
      <c r="AZ21" s="17">
        <v>4.62</v>
      </c>
      <c r="BA21" s="17">
        <v>6.16</v>
      </c>
      <c r="BB21" s="17">
        <v>6.25</v>
      </c>
      <c r="BC21" s="17">
        <v>5.62</v>
      </c>
      <c r="BD21" s="17">
        <v>6.16</v>
      </c>
      <c r="BE21" s="17">
        <v>2.08</v>
      </c>
      <c r="BF21" s="17">
        <v>7.98</v>
      </c>
      <c r="BG21" s="17">
        <v>8.82</v>
      </c>
      <c r="BH21" s="17">
        <v>41.25</v>
      </c>
      <c r="BI21" s="17">
        <v>-2.58</v>
      </c>
      <c r="BJ21" s="17">
        <v>8.32</v>
      </c>
      <c r="BK21" s="17">
        <v>-0.21</v>
      </c>
      <c r="BL21" s="17">
        <v>8.82</v>
      </c>
      <c r="BM21" s="17">
        <v>0.84</v>
      </c>
      <c r="BN21" s="17">
        <v>1.01</v>
      </c>
      <c r="BO21" s="17">
        <v>0.85</v>
      </c>
      <c r="BP21" s="17">
        <v>1.32</v>
      </c>
      <c r="BQ21" s="35">
        <v>0.66</v>
      </c>
      <c r="BR21" s="17">
        <v>1.26</v>
      </c>
      <c r="BS21" s="17">
        <v>1.32</v>
      </c>
      <c r="BT21" s="17">
        <v>3.08</v>
      </c>
      <c r="BU21" s="17">
        <v>0.46</v>
      </c>
      <c r="BV21" s="24">
        <v>39.119999999999997</v>
      </c>
      <c r="BW21" s="24">
        <v>39.119999999999997</v>
      </c>
      <c r="BX21" s="24">
        <v>41.41</v>
      </c>
      <c r="BY21" s="24">
        <v>41.41</v>
      </c>
      <c r="BZ21" s="25">
        <v>54.12</v>
      </c>
      <c r="CA21" s="25">
        <v>54.12</v>
      </c>
      <c r="CB21" s="25">
        <v>54.12</v>
      </c>
      <c r="CC21" s="25">
        <v>54.12</v>
      </c>
      <c r="CD21" s="18">
        <v>0</v>
      </c>
      <c r="CE21" s="18">
        <v>5.8500000000000003E-2</v>
      </c>
      <c r="CF21" s="17">
        <v>-0.93</v>
      </c>
      <c r="CG21" s="17">
        <v>2</v>
      </c>
      <c r="CH21" s="17">
        <v>-0.4</v>
      </c>
      <c r="CI21" s="17">
        <v>0.22</v>
      </c>
      <c r="CJ21" s="17">
        <v>1.07</v>
      </c>
      <c r="CK21" s="17">
        <v>0.75</v>
      </c>
      <c r="CL21" s="17">
        <v>0.49</v>
      </c>
      <c r="CM21" s="17">
        <v>0.63</v>
      </c>
      <c r="CN21" s="17">
        <v>-0.16</v>
      </c>
      <c r="CO21" s="18">
        <v>0.28749999999999998</v>
      </c>
    </row>
    <row r="22" spans="1:93" ht="19.5">
      <c r="A22" s="28">
        <v>2353</v>
      </c>
      <c r="B22" s="33" t="s">
        <v>1660</v>
      </c>
      <c r="C22" s="11">
        <v>23.45</v>
      </c>
      <c r="D22" s="562">
        <v>3.61</v>
      </c>
      <c r="E22" s="475">
        <v>-0.34</v>
      </c>
      <c r="F22" s="78">
        <v>10.49</v>
      </c>
      <c r="G22" s="16">
        <v>71472</v>
      </c>
      <c r="H22" s="17">
        <v>19.16</v>
      </c>
      <c r="I22" s="17">
        <v>1.22</v>
      </c>
      <c r="J22" s="17">
        <v>16.059999999999999</v>
      </c>
      <c r="K22" s="17">
        <v>0.26</v>
      </c>
      <c r="L22" s="17">
        <v>30.17</v>
      </c>
      <c r="M22" s="11">
        <v>0.19</v>
      </c>
      <c r="N22" s="18">
        <v>4.6699999999999998E-2</v>
      </c>
      <c r="O22" s="19">
        <v>3.8199999999999998E-2</v>
      </c>
      <c r="P22" s="11">
        <v>0.23</v>
      </c>
      <c r="Q22" s="11">
        <v>0.13</v>
      </c>
      <c r="R22" s="11">
        <v>0.39</v>
      </c>
      <c r="S22" s="11">
        <v>0.18</v>
      </c>
      <c r="T22" s="11">
        <v>0.4</v>
      </c>
      <c r="U22" s="11">
        <v>0.76</v>
      </c>
      <c r="V22" s="34">
        <v>0.94869999999999999</v>
      </c>
      <c r="W22" s="11">
        <v>0.93</v>
      </c>
      <c r="X22" s="11">
        <v>1.01</v>
      </c>
      <c r="Y22" s="11">
        <v>0.87</v>
      </c>
      <c r="Z22" s="11">
        <v>2.1</v>
      </c>
      <c r="AA22" s="19">
        <v>8.5999999999999993E-2</v>
      </c>
      <c r="AB22" s="19">
        <v>-0.1386</v>
      </c>
      <c r="AC22" s="57">
        <v>0.84209999999999996</v>
      </c>
      <c r="AD22" s="19">
        <v>-3.3000000000000002E-2</v>
      </c>
      <c r="AE22" s="19">
        <v>0.17910000000000001</v>
      </c>
      <c r="AF22" s="20">
        <v>0.40589999999999998</v>
      </c>
      <c r="AG22" s="21">
        <v>0.1255</v>
      </c>
      <c r="AH22" s="22">
        <v>234285</v>
      </c>
      <c r="AI22" s="23">
        <v>276245.44</v>
      </c>
      <c r="AJ22" s="17">
        <v>10.59</v>
      </c>
      <c r="AK22" s="17">
        <v>10.55</v>
      </c>
      <c r="AL22" s="17">
        <v>10.76</v>
      </c>
      <c r="AM22" s="17">
        <v>10.6</v>
      </c>
      <c r="AN22" s="17">
        <v>10.31</v>
      </c>
      <c r="AO22" s="17">
        <v>10.130000000000001</v>
      </c>
      <c r="AP22" s="17">
        <v>10.88</v>
      </c>
      <c r="AQ22" s="17">
        <v>10.49</v>
      </c>
      <c r="AR22" s="17">
        <v>1.71</v>
      </c>
      <c r="AS22" s="17">
        <v>1.01</v>
      </c>
      <c r="AT22" s="17">
        <v>1.06</v>
      </c>
      <c r="AU22" s="17">
        <v>1.23</v>
      </c>
      <c r="AV22" s="17">
        <v>1.89</v>
      </c>
      <c r="AW22" s="17">
        <v>0.04</v>
      </c>
      <c r="AX22" s="17">
        <v>3.24</v>
      </c>
      <c r="AY22" s="17">
        <v>3.64</v>
      </c>
      <c r="AZ22" s="17">
        <v>0.77</v>
      </c>
      <c r="BA22" s="17">
        <v>1.28</v>
      </c>
      <c r="BB22" s="17">
        <v>0.78</v>
      </c>
      <c r="BC22" s="17">
        <v>1.89</v>
      </c>
      <c r="BD22" s="17">
        <v>0.41</v>
      </c>
      <c r="BE22" s="17">
        <v>1.1299999999999999</v>
      </c>
      <c r="BF22" s="17">
        <v>1.87</v>
      </c>
      <c r="BG22" s="17">
        <v>2.9</v>
      </c>
      <c r="BH22" s="17">
        <v>10.49</v>
      </c>
      <c r="BI22" s="17">
        <v>-0.39</v>
      </c>
      <c r="BJ22" s="17">
        <v>3.64</v>
      </c>
      <c r="BK22" s="17">
        <v>0.4</v>
      </c>
      <c r="BL22" s="17">
        <v>2.9</v>
      </c>
      <c r="BM22" s="17">
        <v>1.03</v>
      </c>
      <c r="BN22" s="17">
        <v>0.22</v>
      </c>
      <c r="BO22" s="17">
        <v>0.24</v>
      </c>
      <c r="BP22" s="17">
        <v>0.17</v>
      </c>
      <c r="BQ22" s="35">
        <v>0.52</v>
      </c>
      <c r="BR22" s="17">
        <v>0.28000000000000003</v>
      </c>
      <c r="BS22" s="17">
        <v>0.41</v>
      </c>
      <c r="BT22" s="17">
        <v>0.32</v>
      </c>
      <c r="BU22" s="17">
        <v>0.63</v>
      </c>
      <c r="BV22" s="24">
        <v>52.74</v>
      </c>
      <c r="BW22" s="24">
        <v>53.3</v>
      </c>
      <c r="BX22" s="24">
        <v>53.38</v>
      </c>
      <c r="BY22" s="24">
        <v>53.55</v>
      </c>
      <c r="BZ22" s="25">
        <v>42.01</v>
      </c>
      <c r="CA22" s="25">
        <v>41.49</v>
      </c>
      <c r="CB22" s="25">
        <v>41.38</v>
      </c>
      <c r="CC22" s="25">
        <v>41.21</v>
      </c>
      <c r="CD22" s="18">
        <v>-1.9099999999999999E-2</v>
      </c>
      <c r="CE22" s="18">
        <v>1.5299999999999999E-2</v>
      </c>
      <c r="CF22" s="17">
        <v>-0.64</v>
      </c>
      <c r="CG22" s="17">
        <v>2</v>
      </c>
      <c r="CH22" s="17">
        <v>0.15</v>
      </c>
      <c r="CI22" s="17">
        <v>3.31</v>
      </c>
      <c r="CJ22" s="17">
        <v>-2</v>
      </c>
      <c r="CK22" s="17">
        <v>-1.3</v>
      </c>
      <c r="CL22" s="17">
        <v>0.96</v>
      </c>
      <c r="CM22" s="17">
        <v>0.82</v>
      </c>
      <c r="CN22" s="17">
        <v>0.31</v>
      </c>
      <c r="CO22" s="18">
        <v>0.23419999999999999</v>
      </c>
    </row>
    <row r="23" spans="1:93" ht="19.5">
      <c r="A23" s="28">
        <v>6123</v>
      </c>
      <c r="B23" s="33" t="s">
        <v>710</v>
      </c>
      <c r="C23" s="11">
        <v>39.25</v>
      </c>
      <c r="D23" s="565">
        <v>3.35</v>
      </c>
      <c r="E23" s="42">
        <v>-0.01</v>
      </c>
      <c r="F23" s="47">
        <v>14.75</v>
      </c>
      <c r="G23" s="16">
        <v>2317</v>
      </c>
      <c r="H23" s="17">
        <v>16.760000000000002</v>
      </c>
      <c r="I23" s="17">
        <v>2.34</v>
      </c>
      <c r="J23" s="17">
        <v>9.39</v>
      </c>
      <c r="K23" s="17">
        <v>0.47</v>
      </c>
      <c r="L23" s="17">
        <v>579.25</v>
      </c>
      <c r="M23" s="11">
        <v>0.35</v>
      </c>
      <c r="N23" s="18">
        <v>0.14249999999999999</v>
      </c>
      <c r="O23" s="19">
        <v>6.08E-2</v>
      </c>
      <c r="P23" s="11">
        <v>0.75</v>
      </c>
      <c r="Q23" s="11">
        <v>0.62</v>
      </c>
      <c r="R23" s="11">
        <v>1.05</v>
      </c>
      <c r="S23" s="11">
        <v>0.74</v>
      </c>
      <c r="T23" s="11">
        <v>0.89</v>
      </c>
      <c r="U23" s="11">
        <v>1.38</v>
      </c>
      <c r="V23" s="34">
        <v>0.31430000000000002</v>
      </c>
      <c r="W23" s="11">
        <v>3.06</v>
      </c>
      <c r="X23" s="11">
        <v>3.66</v>
      </c>
      <c r="Y23" s="11">
        <v>3.7</v>
      </c>
      <c r="Z23" s="11">
        <v>4.3899999999999997</v>
      </c>
      <c r="AA23" s="19">
        <v>0.1961</v>
      </c>
      <c r="AB23" s="19">
        <v>1.09E-2</v>
      </c>
      <c r="AC23" s="57">
        <v>0.2651</v>
      </c>
      <c r="AD23" s="19">
        <v>5.8999999999999999E-3</v>
      </c>
      <c r="AE23" s="19">
        <v>-5.6899999999999999E-2</v>
      </c>
      <c r="AF23" s="20">
        <v>0.40139999999999998</v>
      </c>
      <c r="AG23" s="21">
        <v>0.59279999999999999</v>
      </c>
      <c r="AH23" s="22">
        <v>5257</v>
      </c>
      <c r="AI23" s="23">
        <v>4957.88</v>
      </c>
      <c r="AJ23" s="17">
        <v>13.9</v>
      </c>
      <c r="AK23" s="17">
        <v>15.92</v>
      </c>
      <c r="AL23" s="17">
        <v>14.26</v>
      </c>
      <c r="AM23" s="17">
        <v>13.3</v>
      </c>
      <c r="AN23" s="17">
        <v>15.35</v>
      </c>
      <c r="AO23" s="17">
        <v>15.65</v>
      </c>
      <c r="AP23" s="17">
        <v>15.23</v>
      </c>
      <c r="AQ23" s="17">
        <v>14.75</v>
      </c>
      <c r="AR23" s="17">
        <v>6.29</v>
      </c>
      <c r="AS23" s="17">
        <v>5.36</v>
      </c>
      <c r="AT23" s="17">
        <v>3.76</v>
      </c>
      <c r="AU23" s="17">
        <v>6.14</v>
      </c>
      <c r="AV23" s="17">
        <v>7.32</v>
      </c>
      <c r="AW23" s="17">
        <v>5.29</v>
      </c>
      <c r="AX23" s="17">
        <v>4.9000000000000004</v>
      </c>
      <c r="AY23" s="17">
        <v>7.59</v>
      </c>
      <c r="AZ23" s="17">
        <v>5.14</v>
      </c>
      <c r="BA23" s="17">
        <v>4.3899999999999997</v>
      </c>
      <c r="BB23" s="17">
        <v>3.38</v>
      </c>
      <c r="BC23" s="17">
        <v>4.95</v>
      </c>
      <c r="BD23" s="17">
        <v>6.22</v>
      </c>
      <c r="BE23" s="17">
        <v>4.43</v>
      </c>
      <c r="BF23" s="17">
        <v>5.31</v>
      </c>
      <c r="BG23" s="17">
        <v>6.56</v>
      </c>
      <c r="BH23" s="17">
        <v>14.75</v>
      </c>
      <c r="BI23" s="17">
        <v>-0.48</v>
      </c>
      <c r="BJ23" s="17">
        <v>7.59</v>
      </c>
      <c r="BK23" s="17">
        <v>2.69</v>
      </c>
      <c r="BL23" s="17">
        <v>6.56</v>
      </c>
      <c r="BM23" s="17">
        <v>1.25</v>
      </c>
      <c r="BN23" s="17">
        <v>0.39</v>
      </c>
      <c r="BO23" s="17">
        <v>0.37</v>
      </c>
      <c r="BP23" s="17">
        <v>0.4</v>
      </c>
      <c r="BQ23" s="35">
        <v>0.27</v>
      </c>
      <c r="BR23" s="17">
        <v>0.52</v>
      </c>
      <c r="BS23" s="17">
        <v>0.65</v>
      </c>
      <c r="BT23" s="17">
        <v>0.64</v>
      </c>
      <c r="BU23" s="17">
        <v>0.72</v>
      </c>
      <c r="BV23" s="24">
        <v>59.94</v>
      </c>
      <c r="BW23" s="24">
        <v>60.6</v>
      </c>
      <c r="BX23" s="24">
        <v>60.81</v>
      </c>
      <c r="BY23" s="24">
        <v>60.82</v>
      </c>
      <c r="BZ23" s="25">
        <v>33.22</v>
      </c>
      <c r="CA23" s="25">
        <v>33.22</v>
      </c>
      <c r="CB23" s="25">
        <v>34.17</v>
      </c>
      <c r="CC23" s="25">
        <v>34.17</v>
      </c>
      <c r="CD23" s="18">
        <v>2.86E-2</v>
      </c>
      <c r="CE23" s="18">
        <v>1.46E-2</v>
      </c>
      <c r="CF23" s="17">
        <v>-0.14000000000000001</v>
      </c>
      <c r="CG23" s="17">
        <v>2</v>
      </c>
      <c r="CH23" s="17">
        <v>-1.04</v>
      </c>
      <c r="CI23" s="17">
        <v>2.75</v>
      </c>
      <c r="CJ23" s="17">
        <v>-2</v>
      </c>
      <c r="CK23" s="17">
        <v>-1.02</v>
      </c>
      <c r="CL23" s="17">
        <v>0.57999999999999996</v>
      </c>
      <c r="CM23" s="17">
        <v>0.74</v>
      </c>
      <c r="CN23" s="17">
        <v>1.48</v>
      </c>
      <c r="CO23" s="18">
        <v>0.64319999999999999</v>
      </c>
    </row>
    <row r="24" spans="1:93" ht="19.5">
      <c r="A24" s="28">
        <v>3285</v>
      </c>
      <c r="B24" s="33" t="s">
        <v>1443</v>
      </c>
      <c r="C24" s="11">
        <v>22.35</v>
      </c>
      <c r="D24" s="488">
        <v>3.32</v>
      </c>
      <c r="E24" s="224">
        <v>0.1</v>
      </c>
      <c r="F24" s="47">
        <v>23.64</v>
      </c>
      <c r="G24" s="17">
        <v>986</v>
      </c>
      <c r="H24" s="17">
        <v>13.57</v>
      </c>
      <c r="I24" s="17">
        <v>1.65</v>
      </c>
      <c r="J24" s="17">
        <v>42.98</v>
      </c>
      <c r="K24" s="17">
        <v>1.03</v>
      </c>
      <c r="L24" s="17">
        <v>46.95</v>
      </c>
      <c r="M24" s="11">
        <v>0.08</v>
      </c>
      <c r="N24" s="18">
        <v>4.4900000000000002E-2</v>
      </c>
      <c r="O24" s="19">
        <v>2.7300000000000001E-2</v>
      </c>
      <c r="P24" s="11">
        <v>0.02</v>
      </c>
      <c r="Q24" s="11">
        <v>7.0000000000000007E-2</v>
      </c>
      <c r="R24" s="11">
        <v>0.04</v>
      </c>
      <c r="S24" s="11">
        <v>-0.24</v>
      </c>
      <c r="T24" s="11">
        <v>0.15</v>
      </c>
      <c r="U24" s="11">
        <v>0.57999999999999996</v>
      </c>
      <c r="V24" s="34">
        <v>13.5</v>
      </c>
      <c r="W24" s="11">
        <v>0.51</v>
      </c>
      <c r="X24" s="11">
        <v>1.75</v>
      </c>
      <c r="Y24" s="11">
        <v>0.17</v>
      </c>
      <c r="Z24" s="11">
        <v>1.07</v>
      </c>
      <c r="AA24" s="19">
        <v>2.4314</v>
      </c>
      <c r="AB24" s="19">
        <v>-0.90290000000000004</v>
      </c>
      <c r="AC24" s="57">
        <v>5.2941000000000003</v>
      </c>
      <c r="AD24" s="19">
        <v>-0.31559999999999999</v>
      </c>
      <c r="AE24" s="19">
        <v>0.12540000000000001</v>
      </c>
      <c r="AF24" s="20">
        <v>0.78149999999999997</v>
      </c>
      <c r="AG24" s="21">
        <v>0.16</v>
      </c>
      <c r="AH24" s="27">
        <v>850</v>
      </c>
      <c r="AI24" s="28">
        <v>956.59</v>
      </c>
      <c r="AJ24" s="17">
        <v>18.649999999999999</v>
      </c>
      <c r="AK24" s="17">
        <v>14.11</v>
      </c>
      <c r="AL24" s="17">
        <v>17.010000000000002</v>
      </c>
      <c r="AM24" s="17">
        <v>19.32</v>
      </c>
      <c r="AN24" s="17">
        <v>22.88</v>
      </c>
      <c r="AO24" s="17">
        <v>17.16</v>
      </c>
      <c r="AP24" s="17">
        <v>20.07</v>
      </c>
      <c r="AQ24" s="17">
        <v>23.64</v>
      </c>
      <c r="AR24" s="17">
        <v>1.95</v>
      </c>
      <c r="AS24" s="17">
        <v>-0.39</v>
      </c>
      <c r="AT24" s="17">
        <v>-0.68</v>
      </c>
      <c r="AU24" s="17">
        <v>0.06</v>
      </c>
      <c r="AV24" s="17">
        <v>5.36</v>
      </c>
      <c r="AW24" s="17">
        <v>-11.43</v>
      </c>
      <c r="AX24" s="17">
        <v>4.0199999999999996</v>
      </c>
      <c r="AY24" s="17">
        <v>11.91</v>
      </c>
      <c r="AZ24" s="17">
        <v>2.36</v>
      </c>
      <c r="BA24" s="17">
        <v>0.81</v>
      </c>
      <c r="BB24" s="17">
        <v>1.44</v>
      </c>
      <c r="BC24" s="17">
        <v>0.83</v>
      </c>
      <c r="BD24" s="17">
        <v>0.7</v>
      </c>
      <c r="BE24" s="17">
        <v>-9.8000000000000007</v>
      </c>
      <c r="BF24" s="17">
        <v>3.54</v>
      </c>
      <c r="BG24" s="17">
        <v>7.07</v>
      </c>
      <c r="BH24" s="17">
        <v>23.64</v>
      </c>
      <c r="BI24" s="17">
        <v>3.57</v>
      </c>
      <c r="BJ24" s="17">
        <v>11.91</v>
      </c>
      <c r="BK24" s="17">
        <v>7.89</v>
      </c>
      <c r="BL24" s="17">
        <v>7.07</v>
      </c>
      <c r="BM24" s="17">
        <v>3.53</v>
      </c>
      <c r="BN24" s="17">
        <v>0.85</v>
      </c>
      <c r="BO24" s="17">
        <v>0.55000000000000004</v>
      </c>
      <c r="BP24" s="17">
        <v>0.67</v>
      </c>
      <c r="BQ24" s="35">
        <v>0.89</v>
      </c>
      <c r="BR24" s="17">
        <v>1.1100000000000001</v>
      </c>
      <c r="BS24" s="17">
        <v>0.94</v>
      </c>
      <c r="BT24" s="17">
        <v>0.92</v>
      </c>
      <c r="BU24" s="17">
        <v>0.93</v>
      </c>
      <c r="BV24" s="24">
        <v>51.53</v>
      </c>
      <c r="BW24" s="24">
        <v>51.13</v>
      </c>
      <c r="BX24" s="24">
        <v>51.13</v>
      </c>
      <c r="BY24" s="24">
        <v>51.03</v>
      </c>
      <c r="BZ24" s="25">
        <v>41.71</v>
      </c>
      <c r="CA24" s="25">
        <v>39.299999999999997</v>
      </c>
      <c r="CB24" s="25">
        <v>39.32</v>
      </c>
      <c r="CC24" s="25">
        <v>39.32</v>
      </c>
      <c r="CD24" s="18">
        <v>-5.7299999999999997E-2</v>
      </c>
      <c r="CE24" s="18">
        <v>-9.7000000000000003E-3</v>
      </c>
      <c r="CF24" s="17">
        <v>-1.37</v>
      </c>
      <c r="CG24" s="17">
        <v>2</v>
      </c>
      <c r="CH24" s="17">
        <v>-0.35</v>
      </c>
      <c r="CI24" s="17">
        <v>1.25</v>
      </c>
      <c r="CJ24" s="17">
        <v>-2</v>
      </c>
      <c r="CK24" s="17">
        <v>-0.42</v>
      </c>
      <c r="CL24" s="17">
        <v>2</v>
      </c>
      <c r="CM24" s="17">
        <v>1.81</v>
      </c>
      <c r="CN24" s="17">
        <v>0.4</v>
      </c>
      <c r="CO24" s="18">
        <v>0.54169999999999996</v>
      </c>
    </row>
    <row r="25" spans="1:93" ht="19.5">
      <c r="A25" s="28">
        <v>2417</v>
      </c>
      <c r="B25" s="33" t="s">
        <v>586</v>
      </c>
      <c r="C25" s="11">
        <v>53</v>
      </c>
      <c r="D25" s="360">
        <v>3.21</v>
      </c>
      <c r="E25" s="437">
        <v>1.07</v>
      </c>
      <c r="F25" s="438">
        <v>55.75</v>
      </c>
      <c r="G25" s="16">
        <v>10223</v>
      </c>
      <c r="H25" s="17">
        <v>19.53</v>
      </c>
      <c r="I25" s="17">
        <v>2.71</v>
      </c>
      <c r="J25" s="17">
        <v>10.56</v>
      </c>
      <c r="K25" s="17">
        <v>1.43</v>
      </c>
      <c r="L25" s="17">
        <v>20.61</v>
      </c>
      <c r="M25" s="11">
        <v>0</v>
      </c>
      <c r="N25" s="18">
        <v>0.21970000000000001</v>
      </c>
      <c r="O25" s="19">
        <v>8.1000000000000003E-2</v>
      </c>
      <c r="P25" s="11">
        <v>-0.27</v>
      </c>
      <c r="Q25" s="11">
        <v>0.08</v>
      </c>
      <c r="R25" s="11">
        <v>0</v>
      </c>
      <c r="S25" s="11">
        <v>0.03</v>
      </c>
      <c r="T25" s="11">
        <v>0.81</v>
      </c>
      <c r="U25" s="11">
        <v>4.01</v>
      </c>
      <c r="V25" s="43"/>
      <c r="W25" s="11">
        <v>-0.3</v>
      </c>
      <c r="X25" s="11">
        <v>0.03</v>
      </c>
      <c r="Y25" s="11">
        <v>0.02</v>
      </c>
      <c r="Z25" s="11">
        <v>8.86</v>
      </c>
      <c r="AA25" s="19">
        <v>1.1000000000000001</v>
      </c>
      <c r="AB25" s="19">
        <v>-0.33329999999999999</v>
      </c>
      <c r="AC25" s="57">
        <v>47.631599999999999</v>
      </c>
      <c r="AD25" s="19">
        <v>5.21E-2</v>
      </c>
      <c r="AE25" s="19">
        <v>1.4328000000000001</v>
      </c>
      <c r="AF25" s="20">
        <v>1.8528</v>
      </c>
      <c r="AG25" s="21">
        <v>-0.21679999999999999</v>
      </c>
      <c r="AH25" s="22">
        <v>2947</v>
      </c>
      <c r="AI25" s="23">
        <v>7169.46</v>
      </c>
      <c r="AJ25" s="17">
        <v>54.17</v>
      </c>
      <c r="AK25" s="17">
        <v>40.97</v>
      </c>
      <c r="AL25" s="17">
        <v>52.07</v>
      </c>
      <c r="AM25" s="17">
        <v>50.74</v>
      </c>
      <c r="AN25" s="17">
        <v>56.46</v>
      </c>
      <c r="AO25" s="17">
        <v>52.6</v>
      </c>
      <c r="AP25" s="17">
        <v>52.57</v>
      </c>
      <c r="AQ25" s="17">
        <v>55.75</v>
      </c>
      <c r="AR25" s="17">
        <v>7.61</v>
      </c>
      <c r="AS25" s="17">
        <v>-12.88</v>
      </c>
      <c r="AT25" s="17">
        <v>2.83</v>
      </c>
      <c r="AU25" s="17">
        <v>1.92</v>
      </c>
      <c r="AV25" s="17">
        <v>8.02</v>
      </c>
      <c r="AW25" s="17">
        <v>0.18</v>
      </c>
      <c r="AX25" s="17">
        <v>17.8</v>
      </c>
      <c r="AY25" s="17">
        <v>36.68</v>
      </c>
      <c r="AZ25" s="17">
        <v>8.43</v>
      </c>
      <c r="BA25" s="17">
        <v>-11.97</v>
      </c>
      <c r="BB25" s="17">
        <v>5.0599999999999996</v>
      </c>
      <c r="BC25" s="17">
        <v>2.0499999999999998</v>
      </c>
      <c r="BD25" s="17">
        <v>8.32</v>
      </c>
      <c r="BE25" s="17">
        <v>1.55</v>
      </c>
      <c r="BF25" s="17">
        <v>16.989999999999998</v>
      </c>
      <c r="BG25" s="17">
        <v>32.29</v>
      </c>
      <c r="BH25" s="17">
        <v>55.75</v>
      </c>
      <c r="BI25" s="17">
        <v>3.18</v>
      </c>
      <c r="BJ25" s="17">
        <v>36.68</v>
      </c>
      <c r="BK25" s="17">
        <v>18.88</v>
      </c>
      <c r="BL25" s="17">
        <v>32.29</v>
      </c>
      <c r="BM25" s="17">
        <v>15.3</v>
      </c>
      <c r="BN25" s="17">
        <v>0.66</v>
      </c>
      <c r="BO25" s="17">
        <v>0.63</v>
      </c>
      <c r="BP25" s="17">
        <v>0.76</v>
      </c>
      <c r="BQ25" s="35">
        <v>1.28</v>
      </c>
      <c r="BR25" s="17">
        <v>0.89</v>
      </c>
      <c r="BS25" s="17">
        <v>1.1100000000000001</v>
      </c>
      <c r="BT25" s="17">
        <v>1.18</v>
      </c>
      <c r="BU25" s="17">
        <v>1.21</v>
      </c>
      <c r="BV25" s="24">
        <v>69.13</v>
      </c>
      <c r="BW25" s="24">
        <v>68.459999999999994</v>
      </c>
      <c r="BX25" s="24">
        <v>69.06</v>
      </c>
      <c r="BY25" s="24">
        <v>68.58</v>
      </c>
      <c r="BZ25" s="25">
        <v>26.56</v>
      </c>
      <c r="CA25" s="25">
        <v>26.37</v>
      </c>
      <c r="CB25" s="25">
        <v>25.73</v>
      </c>
      <c r="CC25" s="25">
        <v>26.32</v>
      </c>
      <c r="CD25" s="18">
        <v>-8.5000000000000006E-3</v>
      </c>
      <c r="CE25" s="18">
        <v>-7.9000000000000008E-3</v>
      </c>
      <c r="CF25" s="17">
        <v>-2</v>
      </c>
      <c r="CG25" s="17">
        <v>2</v>
      </c>
      <c r="CH25" s="17">
        <v>-1.41</v>
      </c>
      <c r="CI25" s="17">
        <v>0.2</v>
      </c>
      <c r="CJ25" s="17">
        <v>-0.75</v>
      </c>
      <c r="CK25" s="17">
        <v>1.72</v>
      </c>
      <c r="CL25" s="17">
        <v>2</v>
      </c>
      <c r="CM25" s="17">
        <v>2</v>
      </c>
      <c r="CN25" s="17">
        <v>-0.54</v>
      </c>
      <c r="CO25" s="18">
        <v>1.897</v>
      </c>
    </row>
    <row r="26" spans="1:93" ht="19.5">
      <c r="A26" s="28">
        <v>3484</v>
      </c>
      <c r="B26" s="33" t="s">
        <v>120</v>
      </c>
      <c r="C26" s="11">
        <v>58.6</v>
      </c>
      <c r="D26" s="515">
        <v>3.14</v>
      </c>
      <c r="E26" s="568">
        <v>3.96</v>
      </c>
      <c r="F26" s="75">
        <v>27.39</v>
      </c>
      <c r="G26" s="16">
        <v>4087</v>
      </c>
      <c r="H26" s="17">
        <v>26.29</v>
      </c>
      <c r="I26" s="17">
        <v>2.23</v>
      </c>
      <c r="J26" s="17">
        <v>15.88</v>
      </c>
      <c r="K26" s="17">
        <v>0.91</v>
      </c>
      <c r="L26" s="17">
        <v>17.77</v>
      </c>
      <c r="M26" s="11">
        <v>0.16</v>
      </c>
      <c r="N26" s="18">
        <v>0.10920000000000001</v>
      </c>
      <c r="O26" s="19">
        <v>4.9000000000000002E-2</v>
      </c>
      <c r="P26" s="11">
        <v>0.33</v>
      </c>
      <c r="Q26" s="11">
        <v>0.51</v>
      </c>
      <c r="R26" s="11">
        <v>0.78</v>
      </c>
      <c r="S26" s="11">
        <v>0.16</v>
      </c>
      <c r="T26" s="11">
        <v>1.2</v>
      </c>
      <c r="U26" s="11">
        <v>1.73</v>
      </c>
      <c r="V26" s="34">
        <v>1.2179</v>
      </c>
      <c r="W26" s="11">
        <v>2.54</v>
      </c>
      <c r="X26" s="11">
        <v>1.78</v>
      </c>
      <c r="Y26" s="11">
        <v>2.21</v>
      </c>
      <c r="Z26" s="11">
        <v>4.82</v>
      </c>
      <c r="AA26" s="19">
        <v>-0.29920000000000002</v>
      </c>
      <c r="AB26" s="19">
        <v>0.24160000000000001</v>
      </c>
      <c r="AC26" s="57">
        <v>1.0083</v>
      </c>
      <c r="AD26" s="19">
        <v>7.6600000000000001E-2</v>
      </c>
      <c r="AE26" s="19">
        <v>5.5899999999999998E-2</v>
      </c>
      <c r="AF26" s="20">
        <v>0.38669999999999999</v>
      </c>
      <c r="AG26" s="21">
        <v>0.13270000000000001</v>
      </c>
      <c r="AH26" s="22">
        <v>4246</v>
      </c>
      <c r="AI26" s="23">
        <v>4483.3500000000004</v>
      </c>
      <c r="AJ26" s="17">
        <v>21.21</v>
      </c>
      <c r="AK26" s="17">
        <v>19.82</v>
      </c>
      <c r="AL26" s="17">
        <v>20.47</v>
      </c>
      <c r="AM26" s="17">
        <v>22.9</v>
      </c>
      <c r="AN26" s="17">
        <v>21.83</v>
      </c>
      <c r="AO26" s="17">
        <v>18.84</v>
      </c>
      <c r="AP26" s="17">
        <v>24.42</v>
      </c>
      <c r="AQ26" s="17">
        <v>27.39</v>
      </c>
      <c r="AR26" s="17">
        <v>3.43</v>
      </c>
      <c r="AS26" s="17">
        <v>2.35</v>
      </c>
      <c r="AT26" s="17">
        <v>4.13</v>
      </c>
      <c r="AU26" s="17">
        <v>5.95</v>
      </c>
      <c r="AV26" s="17">
        <v>5.73</v>
      </c>
      <c r="AW26" s="17">
        <v>1.78</v>
      </c>
      <c r="AX26" s="17">
        <v>8.27</v>
      </c>
      <c r="AY26" s="17">
        <v>11.43</v>
      </c>
      <c r="AZ26" s="17">
        <v>2.9</v>
      </c>
      <c r="BA26" s="17">
        <v>2.08</v>
      </c>
      <c r="BB26" s="17">
        <v>3.22</v>
      </c>
      <c r="BC26" s="17">
        <v>4.99</v>
      </c>
      <c r="BD26" s="17">
        <v>3.71</v>
      </c>
      <c r="BE26" s="17">
        <v>1.18</v>
      </c>
      <c r="BF26" s="17">
        <v>8.17</v>
      </c>
      <c r="BG26" s="17">
        <v>9.7799999999999994</v>
      </c>
      <c r="BH26" s="17">
        <v>27.39</v>
      </c>
      <c r="BI26" s="17">
        <v>2.97</v>
      </c>
      <c r="BJ26" s="17">
        <v>11.43</v>
      </c>
      <c r="BK26" s="17">
        <v>3.16</v>
      </c>
      <c r="BL26" s="17">
        <v>9.7799999999999994</v>
      </c>
      <c r="BM26" s="17">
        <v>1.61</v>
      </c>
      <c r="BN26" s="17">
        <v>0.41</v>
      </c>
      <c r="BO26" s="17">
        <v>0.41</v>
      </c>
      <c r="BP26" s="17">
        <v>0.65</v>
      </c>
      <c r="BQ26" s="35">
        <v>1.24</v>
      </c>
      <c r="BR26" s="17">
        <v>0.51</v>
      </c>
      <c r="BS26" s="17">
        <v>0.75</v>
      </c>
      <c r="BT26" s="17">
        <v>0.79</v>
      </c>
      <c r="BU26" s="17">
        <v>1.1499999999999999</v>
      </c>
      <c r="BV26" s="24">
        <v>68.77</v>
      </c>
      <c r="BW26" s="24">
        <v>66.98</v>
      </c>
      <c r="BX26" s="24">
        <v>65.319999999999993</v>
      </c>
      <c r="BY26" s="24">
        <v>63.52</v>
      </c>
      <c r="BZ26" s="25">
        <v>13.01</v>
      </c>
      <c r="CA26" s="25">
        <v>14.85</v>
      </c>
      <c r="CB26" s="25">
        <v>16.84</v>
      </c>
      <c r="CC26" s="25">
        <v>19</v>
      </c>
      <c r="CD26" s="18">
        <v>0.4037</v>
      </c>
      <c r="CE26" s="18">
        <v>-7.8399999999999997E-2</v>
      </c>
      <c r="CF26" s="17">
        <v>-2</v>
      </c>
      <c r="CG26" s="17">
        <v>2</v>
      </c>
      <c r="CH26" s="17">
        <v>-0.93</v>
      </c>
      <c r="CI26" s="17">
        <v>1.57</v>
      </c>
      <c r="CJ26" s="17">
        <v>-0.37</v>
      </c>
      <c r="CK26" s="17">
        <v>-0.17</v>
      </c>
      <c r="CL26" s="17">
        <v>2</v>
      </c>
      <c r="CM26" s="17">
        <v>0.71</v>
      </c>
      <c r="CN26" s="17">
        <v>0.33</v>
      </c>
      <c r="CO26" s="18">
        <v>0.47120000000000001</v>
      </c>
    </row>
    <row r="27" spans="1:93" ht="19.5">
      <c r="A27" s="28">
        <v>6191</v>
      </c>
      <c r="B27" s="33" t="s">
        <v>1269</v>
      </c>
      <c r="C27" s="11">
        <v>26.15</v>
      </c>
      <c r="D27" s="506">
        <v>2.99</v>
      </c>
      <c r="E27" s="599">
        <v>-1.32</v>
      </c>
      <c r="F27" s="80">
        <v>20.53</v>
      </c>
      <c r="G27" s="16">
        <v>13482</v>
      </c>
      <c r="H27" s="17">
        <v>26.69</v>
      </c>
      <c r="I27" s="17">
        <v>0.98</v>
      </c>
      <c r="J27" s="17">
        <v>9.41</v>
      </c>
      <c r="K27" s="17">
        <v>0.6</v>
      </c>
      <c r="L27" s="17">
        <v>232.45</v>
      </c>
      <c r="M27" s="11">
        <v>0.18</v>
      </c>
      <c r="N27" s="18">
        <v>9.4200000000000006E-2</v>
      </c>
      <c r="O27" s="19">
        <v>9.6100000000000005E-2</v>
      </c>
      <c r="P27" s="11">
        <v>0.36</v>
      </c>
      <c r="Q27" s="11">
        <v>0.33</v>
      </c>
      <c r="R27" s="11">
        <v>0.79</v>
      </c>
      <c r="S27" s="11">
        <v>0.2</v>
      </c>
      <c r="T27" s="11">
        <v>0.85</v>
      </c>
      <c r="U27" s="11">
        <v>1.2</v>
      </c>
      <c r="V27" s="34">
        <v>0.51900000000000002</v>
      </c>
      <c r="W27" s="11">
        <v>0.8</v>
      </c>
      <c r="X27" s="11">
        <v>1.1000000000000001</v>
      </c>
      <c r="Y27" s="11">
        <v>2.0099999999999998</v>
      </c>
      <c r="Z27" s="11">
        <v>3.45</v>
      </c>
      <c r="AA27" s="19">
        <v>0.375</v>
      </c>
      <c r="AB27" s="19">
        <v>0.82730000000000004</v>
      </c>
      <c r="AC27" s="57">
        <v>0.51980000000000004</v>
      </c>
      <c r="AD27" s="19">
        <v>-2.0299999999999999E-2</v>
      </c>
      <c r="AE27" s="19">
        <v>3.1099999999999999E-2</v>
      </c>
      <c r="AF27" s="20">
        <v>0.21729999999999999</v>
      </c>
      <c r="AG27" s="21">
        <v>0.1067</v>
      </c>
      <c r="AH27" s="22">
        <v>21846</v>
      </c>
      <c r="AI27" s="23">
        <v>22525.41</v>
      </c>
      <c r="AJ27" s="17">
        <v>12.25</v>
      </c>
      <c r="AK27" s="17">
        <v>11.4</v>
      </c>
      <c r="AL27" s="17">
        <v>13.08</v>
      </c>
      <c r="AM27" s="17">
        <v>14.82</v>
      </c>
      <c r="AN27" s="17">
        <v>16.82</v>
      </c>
      <c r="AO27" s="17">
        <v>14.29</v>
      </c>
      <c r="AP27" s="17">
        <v>20.350000000000001</v>
      </c>
      <c r="AQ27" s="17">
        <v>20.53</v>
      </c>
      <c r="AR27" s="17">
        <v>2.35</v>
      </c>
      <c r="AS27" s="17">
        <v>2.04</v>
      </c>
      <c r="AT27" s="17">
        <v>3.73</v>
      </c>
      <c r="AU27" s="17">
        <v>5.41</v>
      </c>
      <c r="AV27" s="17">
        <v>7.69</v>
      </c>
      <c r="AW27" s="17">
        <v>4.88</v>
      </c>
      <c r="AX27" s="17">
        <v>11.24</v>
      </c>
      <c r="AY27" s="17">
        <v>10.79</v>
      </c>
      <c r="AZ27" s="17">
        <v>0.99</v>
      </c>
      <c r="BA27" s="17">
        <v>3.01</v>
      </c>
      <c r="BB27" s="17">
        <v>1.65</v>
      </c>
      <c r="BC27" s="17">
        <v>5.41</v>
      </c>
      <c r="BD27" s="17">
        <v>5.34</v>
      </c>
      <c r="BE27" s="17">
        <v>1.4</v>
      </c>
      <c r="BF27" s="17">
        <v>7.71</v>
      </c>
      <c r="BG27" s="17">
        <v>9.8699999999999992</v>
      </c>
      <c r="BH27" s="17">
        <v>20.53</v>
      </c>
      <c r="BI27" s="17">
        <v>0.18</v>
      </c>
      <c r="BJ27" s="17">
        <v>10.79</v>
      </c>
      <c r="BK27" s="17">
        <v>-0.45</v>
      </c>
      <c r="BL27" s="17">
        <v>9.8699999999999992</v>
      </c>
      <c r="BM27" s="17">
        <v>2.16</v>
      </c>
      <c r="BN27" s="17">
        <v>0.28999999999999998</v>
      </c>
      <c r="BO27" s="17">
        <v>0.25</v>
      </c>
      <c r="BP27" s="17">
        <v>0.27</v>
      </c>
      <c r="BQ27" s="35">
        <v>1.35</v>
      </c>
      <c r="BR27" s="17">
        <v>0.43</v>
      </c>
      <c r="BS27" s="17">
        <v>0.4</v>
      </c>
      <c r="BT27" s="17">
        <v>0.37</v>
      </c>
      <c r="BU27" s="17">
        <v>1.4</v>
      </c>
      <c r="BV27" s="24">
        <v>33.14</v>
      </c>
      <c r="BW27" s="24">
        <v>37.6</v>
      </c>
      <c r="BX27" s="24">
        <v>37.119999999999997</v>
      </c>
      <c r="BY27" s="24">
        <v>37.1</v>
      </c>
      <c r="BZ27" s="25">
        <v>60.52</v>
      </c>
      <c r="CA27" s="25">
        <v>56.97</v>
      </c>
      <c r="CB27" s="25">
        <v>57.22</v>
      </c>
      <c r="CC27" s="25">
        <v>55.88</v>
      </c>
      <c r="CD27" s="18">
        <v>-7.7700000000000005E-2</v>
      </c>
      <c r="CE27" s="18">
        <v>0.12130000000000001</v>
      </c>
      <c r="CF27" s="17">
        <v>-2</v>
      </c>
      <c r="CG27" s="17">
        <v>2</v>
      </c>
      <c r="CH27" s="17">
        <v>0.64</v>
      </c>
      <c r="CI27" s="17">
        <v>2.4</v>
      </c>
      <c r="CJ27" s="17">
        <v>-2</v>
      </c>
      <c r="CK27" s="17">
        <v>-0.63</v>
      </c>
      <c r="CL27" s="17">
        <v>2</v>
      </c>
      <c r="CM27" s="17">
        <v>0.31</v>
      </c>
      <c r="CN27" s="17">
        <v>0.27</v>
      </c>
      <c r="CO27" s="18">
        <v>0.22720000000000001</v>
      </c>
    </row>
    <row r="28" spans="1:93" ht="19.5">
      <c r="A28" s="28">
        <v>4148</v>
      </c>
      <c r="B28" s="33" t="s">
        <v>1491</v>
      </c>
      <c r="C28" s="11">
        <v>38</v>
      </c>
      <c r="D28" s="539">
        <v>2.92</v>
      </c>
      <c r="E28" s="126">
        <v>0.15</v>
      </c>
      <c r="F28" s="88">
        <v>22.49</v>
      </c>
      <c r="G28" s="16">
        <v>2433</v>
      </c>
      <c r="H28" s="17">
        <v>30.08</v>
      </c>
      <c r="I28" s="17">
        <v>1.26</v>
      </c>
      <c r="J28" s="17">
        <v>50.67</v>
      </c>
      <c r="K28" s="17">
        <v>1.59</v>
      </c>
      <c r="L28" s="40">
        <v>1216.5</v>
      </c>
      <c r="M28" s="11">
        <v>0.51</v>
      </c>
      <c r="N28" s="18">
        <v>4.3299999999999998E-2</v>
      </c>
      <c r="O28" s="19">
        <v>3.4299999999999997E-2</v>
      </c>
      <c r="P28" s="11">
        <v>0.01</v>
      </c>
      <c r="Q28" s="11">
        <v>0.43</v>
      </c>
      <c r="R28" s="11">
        <v>0.1</v>
      </c>
      <c r="S28" s="11">
        <v>-0.41</v>
      </c>
      <c r="T28" s="11">
        <v>0.6</v>
      </c>
      <c r="U28" s="11">
        <v>0.54</v>
      </c>
      <c r="V28" s="34">
        <v>4.4000000000000004</v>
      </c>
      <c r="W28" s="11">
        <v>5.31</v>
      </c>
      <c r="X28" s="11">
        <v>4.76</v>
      </c>
      <c r="Y28" s="11">
        <v>0.56000000000000005</v>
      </c>
      <c r="Z28" s="11">
        <v>1.27</v>
      </c>
      <c r="AA28" s="19">
        <v>-0.1036</v>
      </c>
      <c r="AB28" s="19">
        <v>-0.88239999999999996</v>
      </c>
      <c r="AC28" s="57">
        <v>0.98440000000000005</v>
      </c>
      <c r="AD28" s="19">
        <v>-0.34229999999999999</v>
      </c>
      <c r="AE28" s="19">
        <v>-0.1348</v>
      </c>
      <c r="AF28" s="20">
        <v>0.55859999999999999</v>
      </c>
      <c r="AG28" s="21">
        <v>0.19470000000000001</v>
      </c>
      <c r="AH28" s="22">
        <v>1768</v>
      </c>
      <c r="AI28" s="23">
        <v>1529.67</v>
      </c>
      <c r="AJ28" s="17">
        <v>24.58</v>
      </c>
      <c r="AK28" s="17">
        <v>19.37</v>
      </c>
      <c r="AL28" s="17">
        <v>25.39</v>
      </c>
      <c r="AM28" s="17">
        <v>20.27</v>
      </c>
      <c r="AN28" s="17">
        <v>22.44</v>
      </c>
      <c r="AO28" s="17">
        <v>12.51</v>
      </c>
      <c r="AP28" s="17">
        <v>29.91</v>
      </c>
      <c r="AQ28" s="17">
        <v>22.49</v>
      </c>
      <c r="AR28" s="17">
        <v>6.08</v>
      </c>
      <c r="AS28" s="17">
        <v>1.76</v>
      </c>
      <c r="AT28" s="17">
        <v>4.8600000000000003</v>
      </c>
      <c r="AU28" s="17">
        <v>4.07</v>
      </c>
      <c r="AV28" s="17">
        <v>5.35</v>
      </c>
      <c r="AW28" s="17">
        <v>-15.47</v>
      </c>
      <c r="AX28" s="17">
        <v>10.32</v>
      </c>
      <c r="AY28" s="17">
        <v>10.68</v>
      </c>
      <c r="AZ28" s="17">
        <v>6.4</v>
      </c>
      <c r="BA28" s="17">
        <v>0.51</v>
      </c>
      <c r="BB28" s="17">
        <v>5.32</v>
      </c>
      <c r="BC28" s="17">
        <v>0.96</v>
      </c>
      <c r="BD28" s="17">
        <v>0.33</v>
      </c>
      <c r="BE28" s="17">
        <v>-12.46</v>
      </c>
      <c r="BF28" s="17">
        <v>10.88</v>
      </c>
      <c r="BG28" s="17">
        <v>10.1</v>
      </c>
      <c r="BH28" s="17">
        <v>22.49</v>
      </c>
      <c r="BI28" s="17">
        <v>-7.42</v>
      </c>
      <c r="BJ28" s="17">
        <v>10.68</v>
      </c>
      <c r="BK28" s="17">
        <v>0.36</v>
      </c>
      <c r="BL28" s="17">
        <v>10.1</v>
      </c>
      <c r="BM28" s="17">
        <v>-0.78</v>
      </c>
      <c r="BN28" s="17">
        <v>1.43</v>
      </c>
      <c r="BO28" s="17">
        <v>1.27</v>
      </c>
      <c r="BP28" s="17">
        <v>1.76</v>
      </c>
      <c r="BQ28" s="35">
        <v>0.25</v>
      </c>
      <c r="BR28" s="17">
        <v>2.31</v>
      </c>
      <c r="BS28" s="17">
        <v>3.5</v>
      </c>
      <c r="BT28" s="17">
        <v>3.66</v>
      </c>
      <c r="BU28" s="17">
        <v>0.43</v>
      </c>
      <c r="BV28" s="24">
        <v>24.67</v>
      </c>
      <c r="BW28" s="24">
        <v>24.57</v>
      </c>
      <c r="BX28" s="24">
        <v>24.37</v>
      </c>
      <c r="BY28" s="24">
        <v>24.22</v>
      </c>
      <c r="BZ28" s="25">
        <v>73.05</v>
      </c>
      <c r="CA28" s="25">
        <v>73.05</v>
      </c>
      <c r="CB28" s="25">
        <v>73.05</v>
      </c>
      <c r="CC28" s="25">
        <v>73.05</v>
      </c>
      <c r="CD28" s="18">
        <v>0</v>
      </c>
      <c r="CE28" s="18">
        <v>-1.83E-2</v>
      </c>
      <c r="CF28" s="17">
        <v>-0.1</v>
      </c>
      <c r="CG28" s="17">
        <v>2</v>
      </c>
      <c r="CH28" s="17">
        <v>7.0000000000000007E-2</v>
      </c>
      <c r="CI28" s="17">
        <v>-0.24</v>
      </c>
      <c r="CJ28" s="17">
        <v>-2</v>
      </c>
      <c r="CK28" s="17">
        <v>-0.5</v>
      </c>
      <c r="CL28" s="17">
        <v>2</v>
      </c>
      <c r="CM28" s="17">
        <v>1.2</v>
      </c>
      <c r="CN28" s="17">
        <v>0.49</v>
      </c>
      <c r="CO28" s="18">
        <v>0.93530000000000002</v>
      </c>
    </row>
    <row r="29" spans="1:93" ht="19.5">
      <c r="A29" s="28">
        <v>4568</v>
      </c>
      <c r="B29" s="33" t="s">
        <v>1668</v>
      </c>
      <c r="C29" s="11">
        <v>69.2</v>
      </c>
      <c r="D29" s="577">
        <v>2.81</v>
      </c>
      <c r="E29" s="492">
        <v>0</v>
      </c>
      <c r="F29" s="59">
        <v>37.729999999999997</v>
      </c>
      <c r="G29" s="16">
        <v>2099</v>
      </c>
      <c r="H29" s="17">
        <v>34.54</v>
      </c>
      <c r="I29" s="17">
        <v>2</v>
      </c>
      <c r="J29" s="17">
        <v>14.79</v>
      </c>
      <c r="K29" s="17">
        <v>1.82</v>
      </c>
      <c r="L29" s="17">
        <v>21.64</v>
      </c>
      <c r="M29" s="11">
        <v>0.71</v>
      </c>
      <c r="N29" s="18">
        <v>0.1152</v>
      </c>
      <c r="O29" s="19">
        <v>5.7500000000000002E-2</v>
      </c>
      <c r="P29" s="11">
        <v>1.21</v>
      </c>
      <c r="Q29" s="11">
        <v>1.21</v>
      </c>
      <c r="R29" s="11">
        <v>1.39</v>
      </c>
      <c r="S29" s="11">
        <v>0.52</v>
      </c>
      <c r="T29" s="11">
        <v>1.26</v>
      </c>
      <c r="U29" s="11">
        <v>2.25</v>
      </c>
      <c r="V29" s="34">
        <v>0.61870000000000003</v>
      </c>
      <c r="W29" s="11">
        <v>6.13</v>
      </c>
      <c r="X29" s="11">
        <v>5.79</v>
      </c>
      <c r="Y29" s="11">
        <v>4.58</v>
      </c>
      <c r="Z29" s="11">
        <v>6.28</v>
      </c>
      <c r="AA29" s="19">
        <v>-5.5500000000000001E-2</v>
      </c>
      <c r="AB29" s="19">
        <v>-0.20899999999999999</v>
      </c>
      <c r="AC29" s="57">
        <v>0.2077</v>
      </c>
      <c r="AD29" s="19">
        <v>-8.1799999999999998E-2</v>
      </c>
      <c r="AE29" s="19">
        <v>2.63E-2</v>
      </c>
      <c r="AF29" s="20">
        <v>0.34110000000000001</v>
      </c>
      <c r="AG29" s="21">
        <v>8.4900000000000003E-2</v>
      </c>
      <c r="AH29" s="22">
        <v>1123</v>
      </c>
      <c r="AI29" s="23">
        <v>1152.53</v>
      </c>
      <c r="AJ29" s="17">
        <v>33.57</v>
      </c>
      <c r="AK29" s="17">
        <v>38.770000000000003</v>
      </c>
      <c r="AL29" s="17">
        <v>34.15</v>
      </c>
      <c r="AM29" s="17">
        <v>34.07</v>
      </c>
      <c r="AN29" s="17">
        <v>39.75</v>
      </c>
      <c r="AO29" s="17">
        <v>40.61</v>
      </c>
      <c r="AP29" s="17">
        <v>40.869999999999997</v>
      </c>
      <c r="AQ29" s="17">
        <v>37.729999999999997</v>
      </c>
      <c r="AR29" s="17">
        <v>9.8800000000000008</v>
      </c>
      <c r="AS29" s="17">
        <v>17.68</v>
      </c>
      <c r="AT29" s="17">
        <v>12.23</v>
      </c>
      <c r="AU29" s="17">
        <v>12.68</v>
      </c>
      <c r="AV29" s="17">
        <v>10.61</v>
      </c>
      <c r="AW29" s="17">
        <v>6.14</v>
      </c>
      <c r="AX29" s="17">
        <v>20.73</v>
      </c>
      <c r="AY29" s="17">
        <v>22.7</v>
      </c>
      <c r="AZ29" s="17">
        <v>9.59</v>
      </c>
      <c r="BA29" s="17">
        <v>13.16</v>
      </c>
      <c r="BB29" s="17">
        <v>12.26</v>
      </c>
      <c r="BC29" s="17">
        <v>13.46</v>
      </c>
      <c r="BD29" s="17">
        <v>9.23</v>
      </c>
      <c r="BE29" s="17">
        <v>9.9700000000000006</v>
      </c>
      <c r="BF29" s="17">
        <v>13.01</v>
      </c>
      <c r="BG29" s="17">
        <v>16.03</v>
      </c>
      <c r="BH29" s="17">
        <v>37.729999999999997</v>
      </c>
      <c r="BI29" s="17">
        <v>-3.14</v>
      </c>
      <c r="BJ29" s="17">
        <v>22.7</v>
      </c>
      <c r="BK29" s="17">
        <v>1.97</v>
      </c>
      <c r="BL29" s="17">
        <v>16.03</v>
      </c>
      <c r="BM29" s="17">
        <v>3.02</v>
      </c>
      <c r="BN29" s="17">
        <v>1.7</v>
      </c>
      <c r="BO29" s="17">
        <v>1.66</v>
      </c>
      <c r="BP29" s="17">
        <v>2.0499999999999998</v>
      </c>
      <c r="BQ29" s="35">
        <v>0.1</v>
      </c>
      <c r="BR29" s="17">
        <v>2.1</v>
      </c>
      <c r="BS29" s="17">
        <v>2.37</v>
      </c>
      <c r="BT29" s="17">
        <v>2.41</v>
      </c>
      <c r="BU29" s="17">
        <v>0.76</v>
      </c>
      <c r="BV29" s="24">
        <v>33.18</v>
      </c>
      <c r="BW29" s="24">
        <v>33.18</v>
      </c>
      <c r="BX29" s="24">
        <v>33.18</v>
      </c>
      <c r="BY29" s="24">
        <v>33.18</v>
      </c>
      <c r="BZ29" s="25">
        <v>58.32</v>
      </c>
      <c r="CA29" s="25">
        <v>58.32</v>
      </c>
      <c r="CB29" s="25">
        <v>58.32</v>
      </c>
      <c r="CC29" s="25">
        <v>58.32</v>
      </c>
      <c r="CD29" s="18">
        <v>0</v>
      </c>
      <c r="CE29" s="18">
        <v>0</v>
      </c>
      <c r="CF29" s="17">
        <v>0.2</v>
      </c>
      <c r="CG29" s="17">
        <v>1.69</v>
      </c>
      <c r="CH29" s="17">
        <v>-0.7</v>
      </c>
      <c r="CI29" s="17">
        <v>-0.86</v>
      </c>
      <c r="CJ29" s="17">
        <v>-0.89</v>
      </c>
      <c r="CK29" s="17">
        <v>0.52</v>
      </c>
      <c r="CL29" s="17">
        <v>2</v>
      </c>
      <c r="CM29" s="17">
        <v>0.63</v>
      </c>
      <c r="CN29" s="17">
        <v>0.21</v>
      </c>
      <c r="CO29" s="18">
        <v>0.37680000000000002</v>
      </c>
    </row>
    <row r="30" spans="1:93" ht="19.5">
      <c r="A30" s="28">
        <v>1612</v>
      </c>
      <c r="B30" s="33" t="s">
        <v>1509</v>
      </c>
      <c r="C30" s="11">
        <v>18.5</v>
      </c>
      <c r="D30" s="529">
        <v>2.8</v>
      </c>
      <c r="E30" s="437">
        <v>7.0000000000000007E-2</v>
      </c>
      <c r="F30" s="51">
        <v>13.03</v>
      </c>
      <c r="G30" s="16">
        <v>5847</v>
      </c>
      <c r="H30" s="17">
        <v>15.81</v>
      </c>
      <c r="I30" s="17">
        <v>1.17</v>
      </c>
      <c r="J30" s="17">
        <v>14.8</v>
      </c>
      <c r="K30" s="17">
        <v>1.27</v>
      </c>
      <c r="L30" s="17">
        <v>100</v>
      </c>
      <c r="M30" s="11">
        <v>0.06</v>
      </c>
      <c r="N30" s="18">
        <v>4.2999999999999997E-2</v>
      </c>
      <c r="O30" s="19">
        <v>3.6700000000000003E-2</v>
      </c>
      <c r="P30" s="11">
        <v>0.25</v>
      </c>
      <c r="Q30" s="11">
        <v>0.22</v>
      </c>
      <c r="R30" s="11">
        <v>0.06</v>
      </c>
      <c r="S30" s="11">
        <v>-0.16</v>
      </c>
      <c r="T30" s="11">
        <v>0.49</v>
      </c>
      <c r="U30" s="11">
        <v>0.81</v>
      </c>
      <c r="V30" s="34">
        <v>12.5</v>
      </c>
      <c r="W30" s="11">
        <v>0.65</v>
      </c>
      <c r="X30" s="11">
        <v>0.39</v>
      </c>
      <c r="Y30" s="11">
        <v>0.64</v>
      </c>
      <c r="Z30" s="11">
        <v>1.95</v>
      </c>
      <c r="AA30" s="19">
        <v>-0.4</v>
      </c>
      <c r="AB30" s="19">
        <v>0.64100000000000001</v>
      </c>
      <c r="AC30" s="57">
        <v>2.3050999999999999</v>
      </c>
      <c r="AD30" s="19">
        <v>-9.5299999999999996E-2</v>
      </c>
      <c r="AE30" s="19">
        <v>0.31340000000000001</v>
      </c>
      <c r="AF30" s="20">
        <v>0.71189999999999998</v>
      </c>
      <c r="AG30" s="21">
        <v>0.1888</v>
      </c>
      <c r="AH30" s="22">
        <v>3504</v>
      </c>
      <c r="AI30" s="23">
        <v>4602.1499999999996</v>
      </c>
      <c r="AJ30" s="17">
        <v>10.69</v>
      </c>
      <c r="AK30" s="17">
        <v>9.19</v>
      </c>
      <c r="AL30" s="17">
        <v>3.29</v>
      </c>
      <c r="AM30" s="17">
        <v>4.8600000000000003</v>
      </c>
      <c r="AN30" s="17">
        <v>6.96</v>
      </c>
      <c r="AO30" s="17">
        <v>8.4499999999999993</v>
      </c>
      <c r="AP30" s="17">
        <v>13.9</v>
      </c>
      <c r="AQ30" s="17">
        <v>13.03</v>
      </c>
      <c r="AR30" s="17">
        <v>4.4000000000000004</v>
      </c>
      <c r="AS30" s="17">
        <v>3.33</v>
      </c>
      <c r="AT30" s="17">
        <v>-1.56</v>
      </c>
      <c r="AU30" s="17">
        <v>-0.45</v>
      </c>
      <c r="AV30" s="17">
        <v>1.65</v>
      </c>
      <c r="AW30" s="17">
        <v>4.54</v>
      </c>
      <c r="AX30" s="17">
        <v>9.2200000000000006</v>
      </c>
      <c r="AY30" s="17">
        <v>6.75</v>
      </c>
      <c r="AZ30" s="17">
        <v>-1.71</v>
      </c>
      <c r="BA30" s="17">
        <v>8.59</v>
      </c>
      <c r="BB30" s="17">
        <v>8.0500000000000007</v>
      </c>
      <c r="BC30" s="17">
        <v>2.33</v>
      </c>
      <c r="BD30" s="17">
        <v>3.87</v>
      </c>
      <c r="BE30" s="17">
        <v>-4.38</v>
      </c>
      <c r="BF30" s="17">
        <v>13</v>
      </c>
      <c r="BG30" s="17">
        <v>23.68</v>
      </c>
      <c r="BH30" s="17">
        <v>13.03</v>
      </c>
      <c r="BI30" s="17">
        <v>-0.87</v>
      </c>
      <c r="BJ30" s="17">
        <v>6.75</v>
      </c>
      <c r="BK30" s="17">
        <v>-2.4700000000000002</v>
      </c>
      <c r="BL30" s="17">
        <v>23.68</v>
      </c>
      <c r="BM30" s="17">
        <v>10.68</v>
      </c>
      <c r="BN30" s="17">
        <v>0.85</v>
      </c>
      <c r="BO30" s="17">
        <v>0.74</v>
      </c>
      <c r="BP30" s="17">
        <v>0.78</v>
      </c>
      <c r="BQ30" s="35">
        <v>0.72</v>
      </c>
      <c r="BR30" s="17">
        <v>1.03</v>
      </c>
      <c r="BS30" s="17">
        <v>1.1000000000000001</v>
      </c>
      <c r="BT30" s="17">
        <v>1</v>
      </c>
      <c r="BU30" s="17">
        <v>1.1599999999999999</v>
      </c>
      <c r="BV30" s="24">
        <v>35.869999999999997</v>
      </c>
      <c r="BW30" s="24">
        <v>35.1</v>
      </c>
      <c r="BX30" s="24">
        <v>35.299999999999997</v>
      </c>
      <c r="BY30" s="24">
        <v>35.49</v>
      </c>
      <c r="BZ30" s="25">
        <v>58.12</v>
      </c>
      <c r="CA30" s="25">
        <v>59.08</v>
      </c>
      <c r="CB30" s="25">
        <v>57.46</v>
      </c>
      <c r="CC30" s="25">
        <v>57.72</v>
      </c>
      <c r="CD30" s="18">
        <v>-6.4000000000000003E-3</v>
      </c>
      <c r="CE30" s="18">
        <v>-1.04E-2</v>
      </c>
      <c r="CF30" s="17">
        <v>-1.05</v>
      </c>
      <c r="CG30" s="17">
        <v>2</v>
      </c>
      <c r="CH30" s="17">
        <v>0.26</v>
      </c>
      <c r="CI30" s="17">
        <v>0.61</v>
      </c>
      <c r="CJ30" s="17">
        <v>-2</v>
      </c>
      <c r="CK30" s="17">
        <v>-1.1299999999999999</v>
      </c>
      <c r="CL30" s="17">
        <v>2</v>
      </c>
      <c r="CM30" s="17">
        <v>1.63</v>
      </c>
      <c r="CN30" s="17">
        <v>0.47</v>
      </c>
      <c r="CO30" s="18">
        <v>0.31809999999999999</v>
      </c>
    </row>
    <row r="31" spans="1:93" ht="19.5">
      <c r="A31" s="28">
        <v>8024</v>
      </c>
      <c r="B31" s="33" t="s">
        <v>1675</v>
      </c>
      <c r="C31" s="11">
        <v>10</v>
      </c>
      <c r="D31" s="469">
        <v>2.5</v>
      </c>
      <c r="E31" s="310">
        <v>-5.15</v>
      </c>
      <c r="F31" s="83">
        <v>29.31</v>
      </c>
      <c r="G31" s="17">
        <v>452</v>
      </c>
      <c r="H31" s="17">
        <v>13.22</v>
      </c>
      <c r="I31" s="17">
        <v>0.76</v>
      </c>
      <c r="J31" s="17" t="s">
        <v>82</v>
      </c>
      <c r="K31" s="17">
        <v>1.06</v>
      </c>
      <c r="L31" s="17">
        <v>5.51</v>
      </c>
      <c r="M31" s="11">
        <v>1.34</v>
      </c>
      <c r="N31" s="18">
        <v>-5.57E-2</v>
      </c>
      <c r="O31" s="19">
        <v>-7.3599999999999999E-2</v>
      </c>
      <c r="P31" s="11">
        <v>-0.25</v>
      </c>
      <c r="Q31" s="11">
        <v>0.31</v>
      </c>
      <c r="R31" s="11">
        <v>-0.04</v>
      </c>
      <c r="S31" s="11">
        <v>-0.3</v>
      </c>
      <c r="T31" s="11">
        <v>-0.41</v>
      </c>
      <c r="U31" s="11">
        <v>-0.12</v>
      </c>
      <c r="V31" s="34">
        <v>-2</v>
      </c>
      <c r="W31" s="11">
        <v>0.11</v>
      </c>
      <c r="X31" s="11">
        <v>0.14000000000000001</v>
      </c>
      <c r="Y31" s="11">
        <v>-0.42</v>
      </c>
      <c r="Z31" s="11">
        <v>-0.95</v>
      </c>
      <c r="AA31" s="19">
        <v>0.2727</v>
      </c>
      <c r="AB31" s="19">
        <v>-4</v>
      </c>
      <c r="AC31" s="57">
        <v>-46.5</v>
      </c>
      <c r="AD31" s="19">
        <v>-6.3899999999999998E-2</v>
      </c>
      <c r="AE31" s="19">
        <v>-0.21149999999999999</v>
      </c>
      <c r="AF31" s="20">
        <v>0.27850000000000003</v>
      </c>
      <c r="AG31" s="21">
        <v>0.52669999999999995</v>
      </c>
      <c r="AH31" s="27">
        <v>542</v>
      </c>
      <c r="AI31" s="28">
        <v>427.37</v>
      </c>
      <c r="AJ31" s="17">
        <v>32.49</v>
      </c>
      <c r="AK31" s="17">
        <v>27.36</v>
      </c>
      <c r="AL31" s="17">
        <v>30.72</v>
      </c>
      <c r="AM31" s="17">
        <v>25.95</v>
      </c>
      <c r="AN31" s="17">
        <v>22.3</v>
      </c>
      <c r="AO31" s="17">
        <v>28.01</v>
      </c>
      <c r="AP31" s="17">
        <v>21.53</v>
      </c>
      <c r="AQ31" s="17">
        <v>29.31</v>
      </c>
      <c r="AR31" s="17">
        <v>1.25</v>
      </c>
      <c r="AS31" s="17">
        <v>-12.7</v>
      </c>
      <c r="AT31" s="17">
        <v>6.78</v>
      </c>
      <c r="AU31" s="17">
        <v>-2.4300000000000002</v>
      </c>
      <c r="AV31" s="17">
        <v>-10.89</v>
      </c>
      <c r="AW31" s="17">
        <v>-21.05</v>
      </c>
      <c r="AX31" s="17">
        <v>-11.75</v>
      </c>
      <c r="AY31" s="17">
        <v>-3.35</v>
      </c>
      <c r="AZ31" s="17">
        <v>2.37</v>
      </c>
      <c r="BA31" s="17">
        <v>-11.04</v>
      </c>
      <c r="BB31" s="17">
        <v>7.79</v>
      </c>
      <c r="BC31" s="17">
        <v>-1.29</v>
      </c>
      <c r="BD31" s="17">
        <v>-16.72</v>
      </c>
      <c r="BE31" s="17">
        <v>-16.940000000000001</v>
      </c>
      <c r="BF31" s="17">
        <v>-15.55</v>
      </c>
      <c r="BG31" s="17">
        <v>-4.5</v>
      </c>
      <c r="BH31" s="17">
        <v>29.31</v>
      </c>
      <c r="BI31" s="17">
        <v>7.78</v>
      </c>
      <c r="BJ31" s="17">
        <v>-3.35</v>
      </c>
      <c r="BK31" s="17">
        <v>8.4</v>
      </c>
      <c r="BL31" s="17">
        <v>-4.5</v>
      </c>
      <c r="BM31" s="17">
        <v>11.05</v>
      </c>
      <c r="BN31" s="17">
        <v>0.84</v>
      </c>
      <c r="BO31" s="17">
        <v>0.77</v>
      </c>
      <c r="BP31" s="17">
        <v>0.83</v>
      </c>
      <c r="BQ31" s="35">
        <v>0.37</v>
      </c>
      <c r="BR31" s="17">
        <v>1.06</v>
      </c>
      <c r="BS31" s="17">
        <v>1.2</v>
      </c>
      <c r="BT31" s="17">
        <v>1.05</v>
      </c>
      <c r="BU31" s="17">
        <v>0.88</v>
      </c>
      <c r="BV31" s="24">
        <v>57.03</v>
      </c>
      <c r="BW31" s="24">
        <v>57.19</v>
      </c>
      <c r="BX31" s="24">
        <v>57.39</v>
      </c>
      <c r="BY31" s="24">
        <v>59.96</v>
      </c>
      <c r="BZ31" s="25">
        <v>27.27</v>
      </c>
      <c r="CA31" s="25">
        <v>27.12</v>
      </c>
      <c r="CB31" s="25">
        <v>26.92</v>
      </c>
      <c r="CC31" s="25">
        <v>24.34</v>
      </c>
      <c r="CD31" s="18">
        <v>-0.1087</v>
      </c>
      <c r="CE31" s="18">
        <v>5.11E-2</v>
      </c>
      <c r="CF31" s="17">
        <v>-0.35</v>
      </c>
      <c r="CG31" s="17">
        <v>-2</v>
      </c>
      <c r="CH31" s="17">
        <v>1.0900000000000001</v>
      </c>
      <c r="CI31" s="17">
        <v>1.18</v>
      </c>
      <c r="CJ31" s="17">
        <v>1.27</v>
      </c>
      <c r="CK31" s="17">
        <v>-0.05</v>
      </c>
      <c r="CL31" s="17">
        <v>-0.37</v>
      </c>
      <c r="CM31" s="17">
        <v>0.41</v>
      </c>
      <c r="CN31" s="17">
        <v>1.32</v>
      </c>
      <c r="CO31" s="18">
        <v>0.21540000000000001</v>
      </c>
    </row>
    <row r="32" spans="1:93" ht="19.5">
      <c r="A32" s="28">
        <v>5452</v>
      </c>
      <c r="B32" s="33" t="s">
        <v>1502</v>
      </c>
      <c r="C32" s="11">
        <v>11.5</v>
      </c>
      <c r="D32" s="529">
        <v>2.42</v>
      </c>
      <c r="E32" s="462">
        <v>0.56999999999999995</v>
      </c>
      <c r="F32" s="69">
        <v>11.73</v>
      </c>
      <c r="G32" s="16">
        <v>1711</v>
      </c>
      <c r="H32" s="17">
        <v>12.78</v>
      </c>
      <c r="I32" s="17">
        <v>0.9</v>
      </c>
      <c r="J32" s="17">
        <v>19.489999999999998</v>
      </c>
      <c r="K32" s="17">
        <v>0.36</v>
      </c>
      <c r="L32" s="17">
        <v>244.43</v>
      </c>
      <c r="M32" s="11">
        <v>0.08</v>
      </c>
      <c r="N32" s="18">
        <v>5.4199999999999998E-2</v>
      </c>
      <c r="O32" s="19">
        <v>6.0199999999999997E-2</v>
      </c>
      <c r="P32" s="11">
        <v>7.0000000000000007E-2</v>
      </c>
      <c r="Q32" s="11">
        <v>7.0000000000000007E-2</v>
      </c>
      <c r="R32" s="11">
        <v>0.06</v>
      </c>
      <c r="S32" s="11">
        <v>0.08</v>
      </c>
      <c r="T32" s="11">
        <v>0.17</v>
      </c>
      <c r="U32" s="11">
        <v>0.31</v>
      </c>
      <c r="V32" s="34">
        <v>4.1666999999999996</v>
      </c>
      <c r="W32" s="11">
        <v>0.01</v>
      </c>
      <c r="X32" s="11">
        <v>0.08</v>
      </c>
      <c r="Y32" s="11">
        <v>0.24</v>
      </c>
      <c r="Z32" s="11">
        <v>0.87</v>
      </c>
      <c r="AA32" s="19">
        <v>7</v>
      </c>
      <c r="AB32" s="19">
        <v>2</v>
      </c>
      <c r="AC32" s="57">
        <v>2.3462000000000001</v>
      </c>
      <c r="AD32" s="19">
        <v>-0.10290000000000001</v>
      </c>
      <c r="AE32" s="19">
        <v>-2.2599999999999999E-2</v>
      </c>
      <c r="AF32" s="20">
        <v>0.25979999999999998</v>
      </c>
      <c r="AG32" s="21">
        <v>0.10150000000000001</v>
      </c>
      <c r="AH32" s="22">
        <v>4805</v>
      </c>
      <c r="AI32" s="23">
        <v>4696.41</v>
      </c>
      <c r="AJ32" s="17">
        <v>9.1199999999999992</v>
      </c>
      <c r="AK32" s="17">
        <v>8.9700000000000006</v>
      </c>
      <c r="AL32" s="17">
        <v>10.3</v>
      </c>
      <c r="AM32" s="17">
        <v>11.19</v>
      </c>
      <c r="AN32" s="17">
        <v>10.62</v>
      </c>
      <c r="AO32" s="17">
        <v>10.5</v>
      </c>
      <c r="AP32" s="17">
        <v>10.58</v>
      </c>
      <c r="AQ32" s="17">
        <v>11.73</v>
      </c>
      <c r="AR32" s="17">
        <v>0.05</v>
      </c>
      <c r="AS32" s="17">
        <v>0.42</v>
      </c>
      <c r="AT32" s="17">
        <v>2.63</v>
      </c>
      <c r="AU32" s="17">
        <v>2.23</v>
      </c>
      <c r="AV32" s="17">
        <v>3.77</v>
      </c>
      <c r="AW32" s="17">
        <v>2.48</v>
      </c>
      <c r="AX32" s="17">
        <v>4.0999999999999996</v>
      </c>
      <c r="AY32" s="17">
        <v>5.08</v>
      </c>
      <c r="AZ32" s="17">
        <v>3.59</v>
      </c>
      <c r="BA32" s="17">
        <v>1.1200000000000001</v>
      </c>
      <c r="BB32" s="17">
        <v>0.92</v>
      </c>
      <c r="BC32" s="17">
        <v>0.98</v>
      </c>
      <c r="BD32" s="17">
        <v>0.68</v>
      </c>
      <c r="BE32" s="17">
        <v>1.44</v>
      </c>
      <c r="BF32" s="17">
        <v>2.86</v>
      </c>
      <c r="BG32" s="17">
        <v>4.33</v>
      </c>
      <c r="BH32" s="17">
        <v>11.73</v>
      </c>
      <c r="BI32" s="17">
        <v>1.1499999999999999</v>
      </c>
      <c r="BJ32" s="17">
        <v>5.08</v>
      </c>
      <c r="BK32" s="17">
        <v>0.98</v>
      </c>
      <c r="BL32" s="17">
        <v>4.33</v>
      </c>
      <c r="BM32" s="17">
        <v>1.47</v>
      </c>
      <c r="BN32" s="17">
        <v>0.17</v>
      </c>
      <c r="BO32" s="17">
        <v>0.15</v>
      </c>
      <c r="BP32" s="17">
        <v>0.21</v>
      </c>
      <c r="BQ32" s="35">
        <v>1.48</v>
      </c>
      <c r="BR32" s="17">
        <v>0.24</v>
      </c>
      <c r="BS32" s="17">
        <v>0.26</v>
      </c>
      <c r="BT32" s="17">
        <v>0.26</v>
      </c>
      <c r="BU32" s="17">
        <v>1.38</v>
      </c>
      <c r="BV32" s="24">
        <v>47.93</v>
      </c>
      <c r="BW32" s="24">
        <v>47.99</v>
      </c>
      <c r="BX32" s="24">
        <v>47.58</v>
      </c>
      <c r="BY32" s="24">
        <v>47.47</v>
      </c>
      <c r="BZ32" s="25">
        <v>46.64</v>
      </c>
      <c r="CA32" s="25">
        <v>46.6</v>
      </c>
      <c r="CB32" s="25">
        <v>48.22</v>
      </c>
      <c r="CC32" s="25">
        <v>48.68</v>
      </c>
      <c r="CD32" s="18">
        <v>4.3400000000000001E-2</v>
      </c>
      <c r="CE32" s="18">
        <v>-9.5999999999999992E-3</v>
      </c>
      <c r="CF32" s="17">
        <v>-2</v>
      </c>
      <c r="CG32" s="17">
        <v>2</v>
      </c>
      <c r="CH32" s="17">
        <v>0.8</v>
      </c>
      <c r="CI32" s="17">
        <v>3.03</v>
      </c>
      <c r="CJ32" s="17">
        <v>-2</v>
      </c>
      <c r="CK32" s="17">
        <v>-1.22</v>
      </c>
      <c r="CL32" s="17">
        <v>1.1399999999999999</v>
      </c>
      <c r="CM32" s="17">
        <v>0.42</v>
      </c>
      <c r="CN32" s="17">
        <v>0.25</v>
      </c>
      <c r="CO32" s="18">
        <v>0.33300000000000002</v>
      </c>
    </row>
    <row r="33" spans="1:93" ht="19.5">
      <c r="A33" s="28">
        <v>1305</v>
      </c>
      <c r="B33" s="33" t="s">
        <v>1099</v>
      </c>
      <c r="C33" s="11">
        <v>23.15</v>
      </c>
      <c r="D33" s="431">
        <v>2.4</v>
      </c>
      <c r="E33" s="595">
        <v>-2.15</v>
      </c>
      <c r="F33" s="71">
        <v>23.02</v>
      </c>
      <c r="G33" s="16">
        <v>12811</v>
      </c>
      <c r="H33" s="17">
        <v>15.65</v>
      </c>
      <c r="I33" s="17">
        <v>1.48</v>
      </c>
      <c r="J33" s="17">
        <v>15.03</v>
      </c>
      <c r="K33" s="17">
        <v>0.98</v>
      </c>
      <c r="L33" s="17">
        <v>191.21</v>
      </c>
      <c r="M33" s="11">
        <v>0.23</v>
      </c>
      <c r="N33" s="18">
        <v>0.1149</v>
      </c>
      <c r="O33" s="19">
        <v>7.7700000000000005E-2</v>
      </c>
      <c r="P33" s="11">
        <v>0.36</v>
      </c>
      <c r="Q33" s="11">
        <v>0.09</v>
      </c>
      <c r="R33" s="11">
        <v>0.32</v>
      </c>
      <c r="S33" s="11">
        <v>0.59</v>
      </c>
      <c r="T33" s="11">
        <v>-0.1</v>
      </c>
      <c r="U33" s="11">
        <v>0.65</v>
      </c>
      <c r="V33" s="34">
        <v>1.0313000000000001</v>
      </c>
      <c r="W33" s="11">
        <v>2.58</v>
      </c>
      <c r="X33" s="11">
        <v>2.52</v>
      </c>
      <c r="Y33" s="11">
        <v>1.22</v>
      </c>
      <c r="Z33" s="11">
        <v>1.79</v>
      </c>
      <c r="AA33" s="19">
        <v>-2.3300000000000001E-2</v>
      </c>
      <c r="AB33" s="19">
        <v>-0.51590000000000003</v>
      </c>
      <c r="AC33" s="57">
        <v>0.64219999999999999</v>
      </c>
      <c r="AD33" s="19">
        <v>-4.8999999999999998E-3</v>
      </c>
      <c r="AE33" s="19">
        <v>-0.13200000000000001</v>
      </c>
      <c r="AF33" s="20">
        <v>0.2407</v>
      </c>
      <c r="AG33" s="21">
        <v>0.1</v>
      </c>
      <c r="AH33" s="22">
        <v>15118</v>
      </c>
      <c r="AI33" s="23">
        <v>13122.42</v>
      </c>
      <c r="AJ33" s="17">
        <v>10.210000000000001</v>
      </c>
      <c r="AK33" s="17">
        <v>13.9</v>
      </c>
      <c r="AL33" s="17">
        <v>8.17</v>
      </c>
      <c r="AM33" s="17">
        <v>13.69</v>
      </c>
      <c r="AN33" s="17">
        <v>17.29</v>
      </c>
      <c r="AO33" s="17">
        <v>20.059999999999999</v>
      </c>
      <c r="AP33" s="17">
        <v>4.97</v>
      </c>
      <c r="AQ33" s="17">
        <v>23.02</v>
      </c>
      <c r="AR33" s="17">
        <v>3.09</v>
      </c>
      <c r="AS33" s="17">
        <v>5.69</v>
      </c>
      <c r="AT33" s="17">
        <v>0.69</v>
      </c>
      <c r="AU33" s="17">
        <v>5.92</v>
      </c>
      <c r="AV33" s="17">
        <v>8.99</v>
      </c>
      <c r="AW33" s="17">
        <v>11.78</v>
      </c>
      <c r="AX33" s="17">
        <v>-4.43</v>
      </c>
      <c r="AY33" s="17">
        <v>14.07</v>
      </c>
      <c r="AZ33" s="17">
        <v>2.74</v>
      </c>
      <c r="BA33" s="17">
        <v>5.92</v>
      </c>
      <c r="BB33" s="17">
        <v>1.1000000000000001</v>
      </c>
      <c r="BC33" s="17">
        <v>4.91</v>
      </c>
      <c r="BD33" s="17">
        <v>7.31</v>
      </c>
      <c r="BE33" s="17">
        <v>9.7100000000000009</v>
      </c>
      <c r="BF33" s="17">
        <v>-2.83</v>
      </c>
      <c r="BG33" s="17">
        <v>11.9</v>
      </c>
      <c r="BH33" s="17">
        <v>23.02</v>
      </c>
      <c r="BI33" s="17">
        <v>18.05</v>
      </c>
      <c r="BJ33" s="17">
        <v>14.07</v>
      </c>
      <c r="BK33" s="17">
        <v>18.5</v>
      </c>
      <c r="BL33" s="17">
        <v>11.9</v>
      </c>
      <c r="BM33" s="17">
        <v>14.73</v>
      </c>
      <c r="BN33" s="17">
        <v>0.63</v>
      </c>
      <c r="BO33" s="17">
        <v>0.59</v>
      </c>
      <c r="BP33" s="17">
        <v>0.75</v>
      </c>
      <c r="BQ33" s="35">
        <v>0.66</v>
      </c>
      <c r="BR33" s="17">
        <v>0.82</v>
      </c>
      <c r="BS33" s="17">
        <v>1.1499999999999999</v>
      </c>
      <c r="BT33" s="17">
        <v>1.21</v>
      </c>
      <c r="BU33" s="17">
        <v>0.8</v>
      </c>
      <c r="BV33" s="24">
        <v>35</v>
      </c>
      <c r="BW33" s="24">
        <v>35.369999999999997</v>
      </c>
      <c r="BX33" s="24">
        <v>35.46</v>
      </c>
      <c r="BY33" s="24">
        <v>36.49</v>
      </c>
      <c r="BZ33" s="25">
        <v>58.66</v>
      </c>
      <c r="CA33" s="25">
        <v>57.9</v>
      </c>
      <c r="CB33" s="25">
        <v>58.86</v>
      </c>
      <c r="CC33" s="25">
        <v>57.74</v>
      </c>
      <c r="CD33" s="18">
        <v>-1.54E-2</v>
      </c>
      <c r="CE33" s="18">
        <v>4.2200000000000001E-2</v>
      </c>
      <c r="CF33" s="17">
        <v>-0.93</v>
      </c>
      <c r="CG33" s="17">
        <v>2</v>
      </c>
      <c r="CH33" s="17">
        <v>-0.18</v>
      </c>
      <c r="CI33" s="17">
        <v>1.4</v>
      </c>
      <c r="CJ33" s="17">
        <v>-2</v>
      </c>
      <c r="CK33" s="17">
        <v>-0.47</v>
      </c>
      <c r="CL33" s="17">
        <v>2</v>
      </c>
      <c r="CM33" s="17">
        <v>0.32</v>
      </c>
      <c r="CN33" s="17">
        <v>0.25</v>
      </c>
      <c r="CO33" s="18">
        <v>0.23649999999999999</v>
      </c>
    </row>
    <row r="34" spans="1:93" ht="19.5">
      <c r="A34" s="28">
        <v>3373</v>
      </c>
      <c r="B34" s="33" t="s">
        <v>118</v>
      </c>
      <c r="C34" s="11">
        <v>85</v>
      </c>
      <c r="D34" s="253">
        <v>2.33</v>
      </c>
      <c r="E34" s="433">
        <v>0.79</v>
      </c>
      <c r="F34" s="360">
        <v>38.729999999999997</v>
      </c>
      <c r="G34" s="16">
        <v>3680</v>
      </c>
      <c r="H34" s="17">
        <v>29.08</v>
      </c>
      <c r="I34" s="17">
        <v>2.92</v>
      </c>
      <c r="J34" s="17">
        <v>5.73</v>
      </c>
      <c r="K34" s="17">
        <v>1.4</v>
      </c>
      <c r="L34" s="17">
        <v>40.89</v>
      </c>
      <c r="M34" s="11">
        <v>0</v>
      </c>
      <c r="N34" s="18">
        <v>0.53</v>
      </c>
      <c r="O34" s="19">
        <v>0.18129999999999999</v>
      </c>
      <c r="P34" s="11">
        <v>0.02</v>
      </c>
      <c r="Q34" s="11">
        <v>0.23</v>
      </c>
      <c r="R34" s="11">
        <v>0.25</v>
      </c>
      <c r="S34" s="11">
        <v>3.66</v>
      </c>
      <c r="T34" s="11">
        <v>7.01</v>
      </c>
      <c r="U34" s="11">
        <v>3.98</v>
      </c>
      <c r="V34" s="34">
        <v>14.92</v>
      </c>
      <c r="W34" s="11">
        <v>0.31</v>
      </c>
      <c r="X34" s="11">
        <v>0.33</v>
      </c>
      <c r="Y34" s="11">
        <v>0.66</v>
      </c>
      <c r="Z34" s="11">
        <v>18.63</v>
      </c>
      <c r="AA34" s="19">
        <v>6.4500000000000002E-2</v>
      </c>
      <c r="AB34" s="19">
        <v>1</v>
      </c>
      <c r="AC34" s="57">
        <v>23.84</v>
      </c>
      <c r="AD34" s="19">
        <v>-3.6799999999999999E-2</v>
      </c>
      <c r="AE34" s="19">
        <v>2.3422999999999998</v>
      </c>
      <c r="AF34" s="20">
        <v>2.8856999999999999</v>
      </c>
      <c r="AG34" s="21">
        <v>4.65E-2</v>
      </c>
      <c r="AH34" s="27">
        <v>785</v>
      </c>
      <c r="AI34" s="23">
        <v>2623.71</v>
      </c>
      <c r="AJ34" s="17">
        <v>18.88</v>
      </c>
      <c r="AK34" s="17">
        <v>21.58</v>
      </c>
      <c r="AL34" s="17">
        <v>22.49</v>
      </c>
      <c r="AM34" s="17">
        <v>28.01</v>
      </c>
      <c r="AN34" s="17">
        <v>21.6</v>
      </c>
      <c r="AO34" s="17">
        <v>65.77</v>
      </c>
      <c r="AP34" s="17">
        <v>59.99</v>
      </c>
      <c r="AQ34" s="17">
        <v>38.729999999999997</v>
      </c>
      <c r="AR34" s="17">
        <v>-1.08</v>
      </c>
      <c r="AS34" s="17">
        <v>-2.1</v>
      </c>
      <c r="AT34" s="17">
        <v>4.62</v>
      </c>
      <c r="AU34" s="17">
        <v>6.43</v>
      </c>
      <c r="AV34" s="17">
        <v>5.22</v>
      </c>
      <c r="AW34" s="17">
        <v>52.71</v>
      </c>
      <c r="AX34" s="17">
        <v>50.39</v>
      </c>
      <c r="AY34" s="17">
        <v>31.11</v>
      </c>
      <c r="AZ34" s="17">
        <v>-0.4</v>
      </c>
      <c r="BA34" s="17">
        <v>0.51</v>
      </c>
      <c r="BB34" s="17">
        <v>4.67</v>
      </c>
      <c r="BC34" s="17">
        <v>5.0599999999999996</v>
      </c>
      <c r="BD34" s="17">
        <v>3.71</v>
      </c>
      <c r="BE34" s="17">
        <v>40.340000000000003</v>
      </c>
      <c r="BF34" s="17">
        <v>41</v>
      </c>
      <c r="BG34" s="17">
        <v>23.24</v>
      </c>
      <c r="BH34" s="17">
        <v>38.729999999999997</v>
      </c>
      <c r="BI34" s="17">
        <v>-21.26</v>
      </c>
      <c r="BJ34" s="17">
        <v>31.11</v>
      </c>
      <c r="BK34" s="17">
        <v>-19.28</v>
      </c>
      <c r="BL34" s="17">
        <v>23.24</v>
      </c>
      <c r="BM34" s="17">
        <v>-17.760000000000002</v>
      </c>
      <c r="BN34" s="17">
        <v>0.88</v>
      </c>
      <c r="BO34" s="17">
        <v>0.82</v>
      </c>
      <c r="BP34" s="17">
        <v>0.9</v>
      </c>
      <c r="BQ34" s="35">
        <v>0.7</v>
      </c>
      <c r="BR34" s="17">
        <v>1</v>
      </c>
      <c r="BS34" s="17">
        <v>1.1399999999999999</v>
      </c>
      <c r="BT34" s="17">
        <v>1.27</v>
      </c>
      <c r="BU34" s="17">
        <v>1.1100000000000001</v>
      </c>
      <c r="BV34" s="24">
        <v>65.34</v>
      </c>
      <c r="BW34" s="24">
        <v>65.55</v>
      </c>
      <c r="BX34" s="24">
        <v>65.8</v>
      </c>
      <c r="BY34" s="24">
        <v>64.89</v>
      </c>
      <c r="BZ34" s="25">
        <v>31.26</v>
      </c>
      <c r="CA34" s="25">
        <v>31.03</v>
      </c>
      <c r="CB34" s="25">
        <v>30.78</v>
      </c>
      <c r="CC34" s="25">
        <v>30.66</v>
      </c>
      <c r="CD34" s="18">
        <v>-1.9300000000000001E-2</v>
      </c>
      <c r="CE34" s="18">
        <v>-6.7999999999999996E-3</v>
      </c>
      <c r="CF34" s="17">
        <v>-1.01</v>
      </c>
      <c r="CG34" s="17">
        <v>2</v>
      </c>
      <c r="CH34" s="17">
        <v>-1.62</v>
      </c>
      <c r="CI34" s="17">
        <v>0.26</v>
      </c>
      <c r="CJ34" s="17">
        <v>-2</v>
      </c>
      <c r="CK34" s="17">
        <v>0.57999999999999996</v>
      </c>
      <c r="CL34" s="17">
        <v>2</v>
      </c>
      <c r="CM34" s="17">
        <v>2</v>
      </c>
      <c r="CN34" s="17">
        <v>0.12</v>
      </c>
      <c r="CO34" s="18">
        <v>3.2766999999999999</v>
      </c>
    </row>
    <row r="35" spans="1:93" ht="19.5">
      <c r="A35" s="28">
        <v>3046</v>
      </c>
      <c r="B35" s="33" t="s">
        <v>928</v>
      </c>
      <c r="C35" s="11">
        <v>17</v>
      </c>
      <c r="D35" s="289">
        <v>2.31</v>
      </c>
      <c r="E35" s="97">
        <v>-0.14000000000000001</v>
      </c>
      <c r="F35" s="216">
        <v>14.43</v>
      </c>
      <c r="G35" s="17">
        <v>594</v>
      </c>
      <c r="H35" s="17">
        <v>7.62</v>
      </c>
      <c r="I35" s="17">
        <v>2.23</v>
      </c>
      <c r="J35" s="17" t="s">
        <v>82</v>
      </c>
      <c r="K35" s="17">
        <v>0.35</v>
      </c>
      <c r="L35" s="17">
        <v>14.14</v>
      </c>
      <c r="M35" s="11">
        <v>1.34</v>
      </c>
      <c r="N35" s="18">
        <v>-0.1057</v>
      </c>
      <c r="O35" s="19">
        <v>-4.7399999999999998E-2</v>
      </c>
      <c r="P35" s="11">
        <v>0.05</v>
      </c>
      <c r="Q35" s="11">
        <v>0.06</v>
      </c>
      <c r="R35" s="11">
        <v>-0.04</v>
      </c>
      <c r="S35" s="11">
        <v>-0.64</v>
      </c>
      <c r="T35" s="11">
        <v>0.01</v>
      </c>
      <c r="U35" s="11">
        <v>-0.39</v>
      </c>
      <c r="V35" s="34">
        <v>-8.75</v>
      </c>
      <c r="W35" s="11">
        <v>-3.09</v>
      </c>
      <c r="X35" s="11">
        <v>-0.19</v>
      </c>
      <c r="Y35" s="11">
        <v>-2.35</v>
      </c>
      <c r="Z35" s="11">
        <v>-1.41</v>
      </c>
      <c r="AA35" s="19">
        <v>0.9385</v>
      </c>
      <c r="AB35" s="19">
        <v>-11.368399999999999</v>
      </c>
      <c r="AC35" s="57">
        <v>-48</v>
      </c>
      <c r="AD35" s="19">
        <v>1.23E-2</v>
      </c>
      <c r="AE35" s="19">
        <v>-2.5600000000000001E-2</v>
      </c>
      <c r="AF35" s="20">
        <v>1.0626</v>
      </c>
      <c r="AG35" s="21">
        <v>0.83109999999999995</v>
      </c>
      <c r="AH35" s="22">
        <v>1725</v>
      </c>
      <c r="AI35" s="23">
        <v>1680.84</v>
      </c>
      <c r="AJ35" s="17">
        <v>29.59</v>
      </c>
      <c r="AK35" s="17">
        <v>28.67</v>
      </c>
      <c r="AL35" s="17">
        <v>27.74</v>
      </c>
      <c r="AM35" s="17">
        <v>30.42</v>
      </c>
      <c r="AN35" s="17">
        <v>18.88</v>
      </c>
      <c r="AO35" s="17">
        <v>22.86</v>
      </c>
      <c r="AP35" s="17">
        <v>23.91</v>
      </c>
      <c r="AQ35" s="17">
        <v>14.43</v>
      </c>
      <c r="AR35" s="17">
        <v>3.07</v>
      </c>
      <c r="AS35" s="17">
        <v>-1.53</v>
      </c>
      <c r="AT35" s="17">
        <v>0.21</v>
      </c>
      <c r="AU35" s="17">
        <v>0.34</v>
      </c>
      <c r="AV35" s="17">
        <v>-28.75</v>
      </c>
      <c r="AW35" s="17">
        <v>-21.14</v>
      </c>
      <c r="AX35" s="17">
        <v>-1.94</v>
      </c>
      <c r="AY35" s="17">
        <v>-2.02</v>
      </c>
      <c r="AZ35" s="17">
        <v>2.23</v>
      </c>
      <c r="BA35" s="17">
        <v>0.69</v>
      </c>
      <c r="BB35" s="17">
        <v>1.17</v>
      </c>
      <c r="BC35" s="17">
        <v>0.11</v>
      </c>
      <c r="BD35" s="17">
        <v>-48.44</v>
      </c>
      <c r="BE35" s="17">
        <v>-16.78</v>
      </c>
      <c r="BF35" s="17">
        <v>0.51</v>
      </c>
      <c r="BG35" s="17">
        <v>-4.96</v>
      </c>
      <c r="BH35" s="17">
        <v>14.43</v>
      </c>
      <c r="BI35" s="17">
        <v>-9.48</v>
      </c>
      <c r="BJ35" s="17">
        <v>-2.02</v>
      </c>
      <c r="BK35" s="17">
        <v>-0.08</v>
      </c>
      <c r="BL35" s="17">
        <v>-4.96</v>
      </c>
      <c r="BM35" s="17">
        <v>-5.47</v>
      </c>
      <c r="BN35" s="17">
        <v>0.33</v>
      </c>
      <c r="BO35" s="17">
        <v>0.33</v>
      </c>
      <c r="BP35" s="17">
        <v>0.3</v>
      </c>
      <c r="BQ35" s="35">
        <v>0.17</v>
      </c>
      <c r="BR35" s="17">
        <v>0.62</v>
      </c>
      <c r="BS35" s="17">
        <v>0.51</v>
      </c>
      <c r="BT35" s="17">
        <v>0.54</v>
      </c>
      <c r="BU35" s="17">
        <v>0.56999999999999995</v>
      </c>
      <c r="BV35" s="24">
        <v>28.09</v>
      </c>
      <c r="BW35" s="24">
        <v>28.16</v>
      </c>
      <c r="BX35" s="24">
        <v>28.23</v>
      </c>
      <c r="BY35" s="24">
        <v>28.3</v>
      </c>
      <c r="BZ35" s="25">
        <v>65.209999999999994</v>
      </c>
      <c r="CA35" s="25">
        <v>65.14</v>
      </c>
      <c r="CB35" s="25">
        <v>65.069999999999993</v>
      </c>
      <c r="CC35" s="25">
        <v>65</v>
      </c>
      <c r="CD35" s="18">
        <v>-3.2000000000000002E-3</v>
      </c>
      <c r="CE35" s="18">
        <v>7.4999999999999997E-3</v>
      </c>
      <c r="CF35" s="17">
        <v>0.05</v>
      </c>
      <c r="CG35" s="17">
        <v>-2</v>
      </c>
      <c r="CH35" s="17">
        <v>-0.93</v>
      </c>
      <c r="CI35" s="17">
        <v>3.06</v>
      </c>
      <c r="CJ35" s="17">
        <v>0.11</v>
      </c>
      <c r="CK35" s="17">
        <v>-1.04</v>
      </c>
      <c r="CL35" s="17">
        <v>-0.94</v>
      </c>
      <c r="CM35" s="17">
        <v>2</v>
      </c>
      <c r="CN35" s="17">
        <v>2</v>
      </c>
      <c r="CO35" s="18">
        <v>0.60289999999999999</v>
      </c>
    </row>
    <row r="36" spans="1:93" ht="39">
      <c r="A36" s="28">
        <v>5471</v>
      </c>
      <c r="B36" s="33" t="s">
        <v>1178</v>
      </c>
      <c r="C36" s="11">
        <v>68.400000000000006</v>
      </c>
      <c r="D36" s="416">
        <v>2.29</v>
      </c>
      <c r="E36" s="523">
        <v>0.88</v>
      </c>
      <c r="F36" s="69">
        <v>40.270000000000003</v>
      </c>
      <c r="G36" s="16">
        <v>11483</v>
      </c>
      <c r="H36" s="17">
        <v>20.84</v>
      </c>
      <c r="I36" s="17">
        <v>3.28</v>
      </c>
      <c r="J36" s="17">
        <v>13.52</v>
      </c>
      <c r="K36" s="17">
        <v>2.16</v>
      </c>
      <c r="L36" s="17">
        <v>15.25</v>
      </c>
      <c r="M36" s="11">
        <v>7.0000000000000007E-2</v>
      </c>
      <c r="N36" s="18">
        <v>0.221</v>
      </c>
      <c r="O36" s="19">
        <v>6.7299999999999999E-2</v>
      </c>
      <c r="P36" s="11">
        <v>0.25</v>
      </c>
      <c r="Q36" s="11">
        <v>0.76</v>
      </c>
      <c r="R36" s="11">
        <v>0.53</v>
      </c>
      <c r="S36" s="11">
        <v>0.86</v>
      </c>
      <c r="T36" s="11">
        <v>1.98</v>
      </c>
      <c r="U36" s="11">
        <v>1.73</v>
      </c>
      <c r="V36" s="34">
        <v>2.2642000000000002</v>
      </c>
      <c r="W36" s="11">
        <v>1.41</v>
      </c>
      <c r="X36" s="11">
        <v>2.02</v>
      </c>
      <c r="Y36" s="11">
        <v>2.0299999999999998</v>
      </c>
      <c r="Z36" s="11">
        <v>6.3</v>
      </c>
      <c r="AA36" s="19">
        <v>0.43259999999999998</v>
      </c>
      <c r="AB36" s="19">
        <v>5.0000000000000001E-3</v>
      </c>
      <c r="AC36" s="57">
        <v>2.0434999999999999</v>
      </c>
      <c r="AD36" s="19">
        <v>2.4400000000000002E-2</v>
      </c>
      <c r="AE36" s="19">
        <v>0.64690000000000003</v>
      </c>
      <c r="AF36" s="20">
        <v>0.83389999999999997</v>
      </c>
      <c r="AG36" s="21">
        <v>2.5100000000000001E-2</v>
      </c>
      <c r="AH36" s="22">
        <v>3235</v>
      </c>
      <c r="AI36" s="23">
        <v>5327.72</v>
      </c>
      <c r="AJ36" s="17">
        <v>37.93</v>
      </c>
      <c r="AK36" s="17">
        <v>37.54</v>
      </c>
      <c r="AL36" s="17">
        <v>39.979999999999997</v>
      </c>
      <c r="AM36" s="17">
        <v>41.36</v>
      </c>
      <c r="AN36" s="17">
        <v>39.92</v>
      </c>
      <c r="AO36" s="17">
        <v>45.91</v>
      </c>
      <c r="AP36" s="17">
        <v>44.75</v>
      </c>
      <c r="AQ36" s="17">
        <v>40.270000000000003</v>
      </c>
      <c r="AR36" s="17">
        <v>8.5500000000000007</v>
      </c>
      <c r="AS36" s="17">
        <v>4.5599999999999996</v>
      </c>
      <c r="AT36" s="17">
        <v>13.53</v>
      </c>
      <c r="AU36" s="17">
        <v>12.11</v>
      </c>
      <c r="AV36" s="17">
        <v>12.57</v>
      </c>
      <c r="AW36" s="17">
        <v>18.97</v>
      </c>
      <c r="AX36" s="17">
        <v>25.69</v>
      </c>
      <c r="AY36" s="17">
        <v>22.55</v>
      </c>
      <c r="AZ36" s="17">
        <v>7.65</v>
      </c>
      <c r="BA36" s="17">
        <v>6.69</v>
      </c>
      <c r="BB36" s="17">
        <v>13.71</v>
      </c>
      <c r="BC36" s="17">
        <v>10.61</v>
      </c>
      <c r="BD36" s="17">
        <v>9.85</v>
      </c>
      <c r="BE36" s="17">
        <v>17.29</v>
      </c>
      <c r="BF36" s="17">
        <v>22.27</v>
      </c>
      <c r="BG36" s="17">
        <v>18.95</v>
      </c>
      <c r="BH36" s="17">
        <v>40.270000000000003</v>
      </c>
      <c r="BI36" s="17">
        <v>-4.4800000000000004</v>
      </c>
      <c r="BJ36" s="17">
        <v>22.55</v>
      </c>
      <c r="BK36" s="17">
        <v>-3.14</v>
      </c>
      <c r="BL36" s="17">
        <v>18.95</v>
      </c>
      <c r="BM36" s="17">
        <v>-3.32</v>
      </c>
      <c r="BN36" s="17">
        <v>1.46</v>
      </c>
      <c r="BO36" s="17">
        <v>1.4</v>
      </c>
      <c r="BP36" s="17">
        <v>1.55</v>
      </c>
      <c r="BQ36" s="35">
        <v>0.54</v>
      </c>
      <c r="BR36" s="17">
        <v>1.83</v>
      </c>
      <c r="BS36" s="17">
        <v>2.0299999999999998</v>
      </c>
      <c r="BT36" s="17">
        <v>1.99</v>
      </c>
      <c r="BU36" s="17">
        <v>1.06</v>
      </c>
      <c r="BV36" s="24">
        <v>60.22</v>
      </c>
      <c r="BW36" s="24">
        <v>59.85</v>
      </c>
      <c r="BX36" s="24">
        <v>61.42</v>
      </c>
      <c r="BY36" s="24">
        <v>60.03</v>
      </c>
      <c r="BZ36" s="25">
        <v>28.59</v>
      </c>
      <c r="CA36" s="25">
        <v>27.03</v>
      </c>
      <c r="CB36" s="25">
        <v>27.43</v>
      </c>
      <c r="CC36" s="25">
        <v>26.92</v>
      </c>
      <c r="CD36" s="18">
        <v>-5.8400000000000001E-2</v>
      </c>
      <c r="CE36" s="18">
        <v>-2.5000000000000001E-3</v>
      </c>
      <c r="CF36" s="17">
        <v>-0.68</v>
      </c>
      <c r="CG36" s="17">
        <v>2</v>
      </c>
      <c r="CH36" s="17">
        <v>-1.98</v>
      </c>
      <c r="CI36" s="17">
        <v>-1.75</v>
      </c>
      <c r="CJ36" s="17">
        <v>-0.03</v>
      </c>
      <c r="CK36" s="17">
        <v>0.68</v>
      </c>
      <c r="CL36" s="17">
        <v>2</v>
      </c>
      <c r="CM36" s="17">
        <v>1.99</v>
      </c>
      <c r="CN36" s="17">
        <v>0.06</v>
      </c>
      <c r="CO36" s="18">
        <v>1.0843</v>
      </c>
    </row>
    <row r="37" spans="1:93" ht="19.5">
      <c r="A37" s="28">
        <v>3597</v>
      </c>
      <c r="B37" s="33" t="s">
        <v>1463</v>
      </c>
      <c r="C37" s="11">
        <v>20.5</v>
      </c>
      <c r="D37" s="577">
        <v>2.29</v>
      </c>
      <c r="E37" s="387">
        <v>0</v>
      </c>
      <c r="F37" s="84">
        <v>29.41</v>
      </c>
      <c r="G37" s="17">
        <v>720</v>
      </c>
      <c r="H37" s="17">
        <v>13.28</v>
      </c>
      <c r="I37" s="17">
        <v>1.54</v>
      </c>
      <c r="J37" s="17">
        <v>17.98</v>
      </c>
      <c r="K37" s="17">
        <v>0.91</v>
      </c>
      <c r="L37" s="17">
        <v>55.38</v>
      </c>
      <c r="M37" s="11">
        <v>0.43</v>
      </c>
      <c r="N37" s="18">
        <v>6.2E-2</v>
      </c>
      <c r="O37" s="19">
        <v>4.02E-2</v>
      </c>
      <c r="P37" s="11">
        <v>0.36</v>
      </c>
      <c r="Q37" s="11">
        <v>0.19</v>
      </c>
      <c r="R37" s="11">
        <v>0.23</v>
      </c>
      <c r="S37" s="11">
        <v>0.08</v>
      </c>
      <c r="T37" s="11">
        <v>0.35</v>
      </c>
      <c r="U37" s="11">
        <v>0.5</v>
      </c>
      <c r="V37" s="34">
        <v>1.1738999999999999</v>
      </c>
      <c r="W37" s="11">
        <v>0.05</v>
      </c>
      <c r="X37" s="11">
        <v>1.51</v>
      </c>
      <c r="Y37" s="11">
        <v>1.05</v>
      </c>
      <c r="Z37" s="11">
        <v>1.43</v>
      </c>
      <c r="AA37" s="19">
        <v>29.2</v>
      </c>
      <c r="AB37" s="19">
        <v>-0.30459999999999998</v>
      </c>
      <c r="AC37" s="57">
        <v>0.4158</v>
      </c>
      <c r="AD37" s="19">
        <v>-5.1000000000000004E-3</v>
      </c>
      <c r="AE37" s="19">
        <v>1.21E-2</v>
      </c>
      <c r="AF37" s="20">
        <v>0.27710000000000001</v>
      </c>
      <c r="AG37" s="21">
        <v>-3.6900000000000002E-2</v>
      </c>
      <c r="AH37" s="27">
        <v>778</v>
      </c>
      <c r="AI37" s="28">
        <v>787.41</v>
      </c>
      <c r="AJ37" s="17">
        <v>23.13</v>
      </c>
      <c r="AK37" s="17">
        <v>28.19</v>
      </c>
      <c r="AL37" s="17">
        <v>24.95</v>
      </c>
      <c r="AM37" s="17">
        <v>26.45</v>
      </c>
      <c r="AN37" s="17">
        <v>27.06</v>
      </c>
      <c r="AO37" s="17">
        <v>25.55</v>
      </c>
      <c r="AP37" s="17">
        <v>29.68</v>
      </c>
      <c r="AQ37" s="17">
        <v>29.41</v>
      </c>
      <c r="AR37" s="17">
        <v>-4.03</v>
      </c>
      <c r="AS37" s="17">
        <v>5.73</v>
      </c>
      <c r="AT37" s="17">
        <v>-0.57999999999999996</v>
      </c>
      <c r="AU37" s="17">
        <v>5.33</v>
      </c>
      <c r="AV37" s="17">
        <v>7.33</v>
      </c>
      <c r="AW37" s="17">
        <v>1.53</v>
      </c>
      <c r="AX37" s="17">
        <v>10.51</v>
      </c>
      <c r="AY37" s="17">
        <v>11.93</v>
      </c>
      <c r="AZ37" s="17">
        <v>-2.83</v>
      </c>
      <c r="BA37" s="17">
        <v>5.0199999999999996</v>
      </c>
      <c r="BB37" s="17">
        <v>3.44</v>
      </c>
      <c r="BC37" s="17">
        <v>3.57</v>
      </c>
      <c r="BD37" s="17">
        <v>4.26</v>
      </c>
      <c r="BE37" s="17">
        <v>1.68</v>
      </c>
      <c r="BF37" s="17">
        <v>6.4</v>
      </c>
      <c r="BG37" s="17">
        <v>7.51</v>
      </c>
      <c r="BH37" s="17">
        <v>29.41</v>
      </c>
      <c r="BI37" s="17">
        <v>-0.27</v>
      </c>
      <c r="BJ37" s="17">
        <v>11.93</v>
      </c>
      <c r="BK37" s="17">
        <v>1.42</v>
      </c>
      <c r="BL37" s="17">
        <v>7.51</v>
      </c>
      <c r="BM37" s="17">
        <v>1.1100000000000001</v>
      </c>
      <c r="BN37" s="17">
        <v>0.56000000000000005</v>
      </c>
      <c r="BO37" s="17">
        <v>0.49</v>
      </c>
      <c r="BP37" s="17">
        <v>0.62</v>
      </c>
      <c r="BQ37" s="35">
        <v>0.87</v>
      </c>
      <c r="BR37" s="17">
        <v>0.96</v>
      </c>
      <c r="BS37" s="17">
        <v>0.59</v>
      </c>
      <c r="BT37" s="17">
        <v>0.72</v>
      </c>
      <c r="BU37" s="17">
        <v>0.95</v>
      </c>
      <c r="BV37" s="24">
        <v>22.15</v>
      </c>
      <c r="BW37" s="24">
        <v>22.25</v>
      </c>
      <c r="BX37" s="24">
        <v>22.25</v>
      </c>
      <c r="BY37" s="24">
        <v>22.25</v>
      </c>
      <c r="BZ37" s="25">
        <v>74.03</v>
      </c>
      <c r="CA37" s="25">
        <v>74.010000000000005</v>
      </c>
      <c r="CB37" s="25">
        <v>74.010000000000005</v>
      </c>
      <c r="CC37" s="25">
        <v>74.010000000000005</v>
      </c>
      <c r="CD37" s="18">
        <v>-2.9999999999999997E-4</v>
      </c>
      <c r="CE37" s="18">
        <v>4.4999999999999997E-3</v>
      </c>
      <c r="CF37" s="17">
        <v>-1.34</v>
      </c>
      <c r="CG37" s="17">
        <v>2</v>
      </c>
      <c r="CH37" s="17">
        <v>-0.24</v>
      </c>
      <c r="CI37" s="17">
        <v>1.56</v>
      </c>
      <c r="CJ37" s="17">
        <v>-2</v>
      </c>
      <c r="CK37" s="17">
        <v>-0.04</v>
      </c>
      <c r="CL37" s="17">
        <v>2</v>
      </c>
      <c r="CM37" s="17">
        <v>0.45</v>
      </c>
      <c r="CN37" s="17">
        <v>-0.09</v>
      </c>
      <c r="CO37" s="18">
        <v>0.32890000000000003</v>
      </c>
    </row>
    <row r="38" spans="1:93" ht="19.5">
      <c r="A38" s="28">
        <v>3265</v>
      </c>
      <c r="B38" s="33" t="s">
        <v>932</v>
      </c>
      <c r="C38" s="11">
        <v>28.4</v>
      </c>
      <c r="D38" s="183">
        <v>2.27</v>
      </c>
      <c r="E38" s="552">
        <v>-0.01</v>
      </c>
      <c r="F38" s="78">
        <v>20.9</v>
      </c>
      <c r="G38" s="16">
        <v>3870</v>
      </c>
      <c r="H38" s="17">
        <v>34.58</v>
      </c>
      <c r="I38" s="17">
        <v>0.82</v>
      </c>
      <c r="J38" s="17">
        <v>6.47</v>
      </c>
      <c r="K38" s="17">
        <v>1.5</v>
      </c>
      <c r="L38" s="17">
        <v>241.88</v>
      </c>
      <c r="M38" s="11">
        <v>0.12</v>
      </c>
      <c r="N38" s="18">
        <v>0.18690000000000001</v>
      </c>
      <c r="O38" s="19">
        <v>0.2276</v>
      </c>
      <c r="P38" s="11">
        <v>0.4</v>
      </c>
      <c r="Q38" s="11">
        <v>-7.0000000000000007E-2</v>
      </c>
      <c r="R38" s="11">
        <v>0.3</v>
      </c>
      <c r="S38" s="11">
        <v>0.01</v>
      </c>
      <c r="T38" s="11">
        <v>0.26</v>
      </c>
      <c r="U38" s="11">
        <v>0.57999999999999996</v>
      </c>
      <c r="V38" s="34">
        <v>0.93330000000000002</v>
      </c>
      <c r="W38" s="11">
        <v>5.34</v>
      </c>
      <c r="X38" s="11">
        <v>2.42</v>
      </c>
      <c r="Y38" s="11">
        <v>4.17</v>
      </c>
      <c r="Z38" s="11">
        <v>1.43</v>
      </c>
      <c r="AA38" s="19">
        <v>-0.54679999999999995</v>
      </c>
      <c r="AB38" s="19">
        <v>0.72309999999999997</v>
      </c>
      <c r="AC38" s="57">
        <v>0.53759999999999997</v>
      </c>
      <c r="AD38" s="19">
        <v>2.5399999999999999E-2</v>
      </c>
      <c r="AE38" s="19">
        <v>-0.1211</v>
      </c>
      <c r="AF38" s="20">
        <v>0.30809999999999998</v>
      </c>
      <c r="AG38" s="21">
        <v>3.44E-2</v>
      </c>
      <c r="AH38" s="22">
        <v>2943</v>
      </c>
      <c r="AI38" s="23">
        <v>2586.6</v>
      </c>
      <c r="AJ38" s="17">
        <v>7.33</v>
      </c>
      <c r="AK38" s="17">
        <v>13.34</v>
      </c>
      <c r="AL38" s="17">
        <v>5.87</v>
      </c>
      <c r="AM38" s="17">
        <v>14.58</v>
      </c>
      <c r="AN38" s="17">
        <v>54.04</v>
      </c>
      <c r="AO38" s="17">
        <v>8.09</v>
      </c>
      <c r="AP38" s="17">
        <v>10.48</v>
      </c>
      <c r="AQ38" s="17">
        <v>20.9</v>
      </c>
      <c r="AR38" s="17">
        <v>-1.39</v>
      </c>
      <c r="AS38" s="17">
        <v>1.99</v>
      </c>
      <c r="AT38" s="17">
        <v>-3.1</v>
      </c>
      <c r="AU38" s="17">
        <v>6.51</v>
      </c>
      <c r="AV38" s="17">
        <v>48.49</v>
      </c>
      <c r="AW38" s="17">
        <v>-1.95</v>
      </c>
      <c r="AX38" s="17">
        <v>1.84</v>
      </c>
      <c r="AY38" s="17">
        <v>13.95</v>
      </c>
      <c r="AZ38" s="17">
        <v>0.67</v>
      </c>
      <c r="BA38" s="17">
        <v>10.1</v>
      </c>
      <c r="BB38" s="17">
        <v>-1.72</v>
      </c>
      <c r="BC38" s="17">
        <v>6.86</v>
      </c>
      <c r="BD38" s="17">
        <v>37.49</v>
      </c>
      <c r="BE38" s="17">
        <v>0.35</v>
      </c>
      <c r="BF38" s="17">
        <v>6.28</v>
      </c>
      <c r="BG38" s="17">
        <v>11.16</v>
      </c>
      <c r="BH38" s="17">
        <v>20.9</v>
      </c>
      <c r="BI38" s="17">
        <v>10.42</v>
      </c>
      <c r="BJ38" s="17">
        <v>13.95</v>
      </c>
      <c r="BK38" s="17">
        <v>12.11</v>
      </c>
      <c r="BL38" s="17">
        <v>11.16</v>
      </c>
      <c r="BM38" s="17">
        <v>4.88</v>
      </c>
      <c r="BN38" s="17">
        <v>0.98</v>
      </c>
      <c r="BO38" s="17">
        <v>1</v>
      </c>
      <c r="BP38" s="17">
        <v>0.98</v>
      </c>
      <c r="BQ38" s="35">
        <v>0.53</v>
      </c>
      <c r="BR38" s="17">
        <v>1.38</v>
      </c>
      <c r="BS38" s="17">
        <v>2.09</v>
      </c>
      <c r="BT38" s="17">
        <v>1.44</v>
      </c>
      <c r="BU38" s="17">
        <v>0.71</v>
      </c>
      <c r="BV38" s="24">
        <v>38.82</v>
      </c>
      <c r="BW38" s="24">
        <v>38.159999999999997</v>
      </c>
      <c r="BX38" s="24">
        <v>36.97</v>
      </c>
      <c r="BY38" s="24">
        <v>36.979999999999997</v>
      </c>
      <c r="BZ38" s="25">
        <v>57.3</v>
      </c>
      <c r="CA38" s="25">
        <v>56.51</v>
      </c>
      <c r="CB38" s="25">
        <v>56.51</v>
      </c>
      <c r="CC38" s="25">
        <v>56.51</v>
      </c>
      <c r="CD38" s="18">
        <v>-1.38E-2</v>
      </c>
      <c r="CE38" s="18">
        <v>-4.7899999999999998E-2</v>
      </c>
      <c r="CF38" s="17">
        <v>-0.66</v>
      </c>
      <c r="CG38" s="17">
        <v>2</v>
      </c>
      <c r="CH38" s="17">
        <v>0.96</v>
      </c>
      <c r="CI38" s="17">
        <v>0.01</v>
      </c>
      <c r="CJ38" s="17">
        <v>-2</v>
      </c>
      <c r="CK38" s="17">
        <v>-0.61</v>
      </c>
      <c r="CL38" s="17">
        <v>2</v>
      </c>
      <c r="CM38" s="17">
        <v>0.48</v>
      </c>
      <c r="CN38" s="17">
        <v>0.09</v>
      </c>
      <c r="CO38" s="18">
        <v>9.0700000000000003E-2</v>
      </c>
    </row>
    <row r="39" spans="1:93" ht="19.5">
      <c r="A39" s="28">
        <v>3006</v>
      </c>
      <c r="B39" s="33" t="s">
        <v>1436</v>
      </c>
      <c r="C39" s="11">
        <v>59</v>
      </c>
      <c r="D39" s="436">
        <v>2.2599999999999998</v>
      </c>
      <c r="E39" s="45">
        <v>-5.56</v>
      </c>
      <c r="F39" s="69">
        <v>15.79</v>
      </c>
      <c r="G39" s="16">
        <v>16860</v>
      </c>
      <c r="H39" s="17">
        <v>29.53</v>
      </c>
      <c r="I39" s="17">
        <v>2</v>
      </c>
      <c r="J39" s="17">
        <v>15.4</v>
      </c>
      <c r="K39" s="17">
        <v>1.1100000000000001</v>
      </c>
      <c r="L39" s="17">
        <v>18.940000000000001</v>
      </c>
      <c r="M39" s="11">
        <v>0.08</v>
      </c>
      <c r="N39" s="18">
        <v>0.1246</v>
      </c>
      <c r="O39" s="19">
        <v>6.2399999999999997E-2</v>
      </c>
      <c r="P39" s="11">
        <v>0.34</v>
      </c>
      <c r="Q39" s="11">
        <v>0.39</v>
      </c>
      <c r="R39" s="11">
        <v>0.3</v>
      </c>
      <c r="S39" s="11">
        <v>1.1100000000000001</v>
      </c>
      <c r="T39" s="11">
        <v>1</v>
      </c>
      <c r="U39" s="11">
        <v>0.85</v>
      </c>
      <c r="V39" s="34">
        <v>1.8332999999999999</v>
      </c>
      <c r="W39" s="11">
        <v>3.11</v>
      </c>
      <c r="X39" s="11">
        <v>2.52</v>
      </c>
      <c r="Y39" s="11">
        <v>1.78</v>
      </c>
      <c r="Z39" s="11">
        <v>3.81</v>
      </c>
      <c r="AA39" s="19">
        <v>-0.18970000000000001</v>
      </c>
      <c r="AB39" s="19">
        <v>-0.29370000000000002</v>
      </c>
      <c r="AC39" s="57">
        <v>1.8647</v>
      </c>
      <c r="AD39" s="19">
        <v>3.6999999999999998E-2</v>
      </c>
      <c r="AE39" s="19">
        <v>0.26769999999999999</v>
      </c>
      <c r="AF39" s="20">
        <v>0.46500000000000002</v>
      </c>
      <c r="AG39" s="21">
        <v>-2.7799999999999998E-2</v>
      </c>
      <c r="AH39" s="22">
        <v>11983</v>
      </c>
      <c r="AI39" s="23">
        <v>15190.85</v>
      </c>
      <c r="AJ39" s="17">
        <v>13.21</v>
      </c>
      <c r="AK39" s="17">
        <v>12.88</v>
      </c>
      <c r="AL39" s="17">
        <v>12.98</v>
      </c>
      <c r="AM39" s="17">
        <v>12.86</v>
      </c>
      <c r="AN39" s="17">
        <v>21.21</v>
      </c>
      <c r="AO39" s="17">
        <v>19.309999999999999</v>
      </c>
      <c r="AP39" s="17">
        <v>22</v>
      </c>
      <c r="AQ39" s="17">
        <v>15.79</v>
      </c>
      <c r="AR39" s="17">
        <v>2.21</v>
      </c>
      <c r="AS39" s="17">
        <v>1.94</v>
      </c>
      <c r="AT39" s="17">
        <v>3.13</v>
      </c>
      <c r="AU39" s="17">
        <v>3.27</v>
      </c>
      <c r="AV39" s="17">
        <v>10.48</v>
      </c>
      <c r="AW39" s="17">
        <v>9.2100000000000009</v>
      </c>
      <c r="AX39" s="17">
        <v>10.46</v>
      </c>
      <c r="AY39" s="17">
        <v>6.58</v>
      </c>
      <c r="AZ39" s="17">
        <v>1.01</v>
      </c>
      <c r="BA39" s="17">
        <v>3.64</v>
      </c>
      <c r="BB39" s="17">
        <v>3.53</v>
      </c>
      <c r="BC39" s="17">
        <v>2.91</v>
      </c>
      <c r="BD39" s="17">
        <v>6.78</v>
      </c>
      <c r="BE39" s="17">
        <v>8.51</v>
      </c>
      <c r="BF39" s="17">
        <v>8.7100000000000009</v>
      </c>
      <c r="BG39" s="17">
        <v>6.15</v>
      </c>
      <c r="BH39" s="17">
        <v>15.79</v>
      </c>
      <c r="BI39" s="17">
        <v>-6.21</v>
      </c>
      <c r="BJ39" s="17">
        <v>6.58</v>
      </c>
      <c r="BK39" s="17">
        <v>-3.88</v>
      </c>
      <c r="BL39" s="17">
        <v>6.15</v>
      </c>
      <c r="BM39" s="17">
        <v>-2.56</v>
      </c>
      <c r="BN39" s="17">
        <v>0.69</v>
      </c>
      <c r="BO39" s="17">
        <v>0.71</v>
      </c>
      <c r="BP39" s="17">
        <v>0.86</v>
      </c>
      <c r="BQ39" s="35">
        <v>0.62</v>
      </c>
      <c r="BR39" s="17">
        <v>0.95</v>
      </c>
      <c r="BS39" s="17">
        <v>1.2</v>
      </c>
      <c r="BT39" s="17">
        <v>1.41</v>
      </c>
      <c r="BU39" s="17">
        <v>0.79</v>
      </c>
      <c r="BV39" s="24">
        <v>53.84</v>
      </c>
      <c r="BW39" s="24">
        <v>53.36</v>
      </c>
      <c r="BX39" s="24">
        <v>54.81</v>
      </c>
      <c r="BY39" s="24">
        <v>57.99</v>
      </c>
      <c r="BZ39" s="25">
        <v>38.19</v>
      </c>
      <c r="CA39" s="25">
        <v>38.49</v>
      </c>
      <c r="CB39" s="25">
        <v>36.03</v>
      </c>
      <c r="CC39" s="25">
        <v>33.65</v>
      </c>
      <c r="CD39" s="18">
        <v>-0.1221</v>
      </c>
      <c r="CE39" s="18">
        <v>7.6300000000000007E-2</v>
      </c>
      <c r="CF39" s="17">
        <v>-0.83</v>
      </c>
      <c r="CG39" s="17">
        <v>2</v>
      </c>
      <c r="CH39" s="17">
        <v>-0.7</v>
      </c>
      <c r="CI39" s="17">
        <v>1.04</v>
      </c>
      <c r="CJ39" s="17">
        <v>-0.53</v>
      </c>
      <c r="CK39" s="17">
        <v>-0.95</v>
      </c>
      <c r="CL39" s="17">
        <v>1.32</v>
      </c>
      <c r="CM39" s="17">
        <v>0.97</v>
      </c>
      <c r="CN39" s="17">
        <v>-7.0000000000000007E-2</v>
      </c>
      <c r="CO39" s="18">
        <v>0.43890000000000001</v>
      </c>
    </row>
    <row r="40" spans="1:93" ht="19.5">
      <c r="A40" s="28">
        <v>4935</v>
      </c>
      <c r="B40" s="33" t="s">
        <v>1177</v>
      </c>
      <c r="C40" s="11">
        <v>114.5</v>
      </c>
      <c r="D40" s="509">
        <v>2.2400000000000002</v>
      </c>
      <c r="E40" s="97">
        <v>-0.39</v>
      </c>
      <c r="F40" s="51">
        <v>23.12</v>
      </c>
      <c r="G40" s="16">
        <v>14992</v>
      </c>
      <c r="H40" s="17">
        <v>52.22</v>
      </c>
      <c r="I40" s="17">
        <v>2.19</v>
      </c>
      <c r="J40" s="17">
        <v>14.21</v>
      </c>
      <c r="K40" s="17">
        <v>1.36</v>
      </c>
      <c r="L40" s="17">
        <v>83.29</v>
      </c>
      <c r="M40" s="11">
        <v>0.05</v>
      </c>
      <c r="N40" s="18">
        <v>0.1321</v>
      </c>
      <c r="O40" s="19">
        <v>6.0199999999999997E-2</v>
      </c>
      <c r="P40" s="11">
        <v>0.18</v>
      </c>
      <c r="Q40" s="11">
        <v>0.38</v>
      </c>
      <c r="R40" s="11">
        <v>1.1299999999999999</v>
      </c>
      <c r="S40" s="11">
        <v>0.76</v>
      </c>
      <c r="T40" s="11">
        <v>2.82</v>
      </c>
      <c r="U40" s="11">
        <v>3.55</v>
      </c>
      <c r="V40" s="34">
        <v>2.1415999999999999</v>
      </c>
      <c r="W40" s="11">
        <v>2.0699999999999998</v>
      </c>
      <c r="X40" s="11">
        <v>1.29</v>
      </c>
      <c r="Y40" s="11">
        <v>2.63</v>
      </c>
      <c r="Z40" s="11">
        <v>10.68</v>
      </c>
      <c r="AA40" s="19">
        <v>-0.37680000000000002</v>
      </c>
      <c r="AB40" s="19">
        <v>1.0387999999999999</v>
      </c>
      <c r="AC40" s="57">
        <v>2.7871999999999999</v>
      </c>
      <c r="AD40" s="19">
        <v>-2.5399999999999999E-2</v>
      </c>
      <c r="AE40" s="19">
        <v>1.0820000000000001</v>
      </c>
      <c r="AF40" s="20">
        <v>1.4065000000000001</v>
      </c>
      <c r="AG40" s="21">
        <v>0.23130000000000001</v>
      </c>
      <c r="AH40" s="22">
        <v>5286</v>
      </c>
      <c r="AI40" s="23">
        <v>11005.45</v>
      </c>
      <c r="AJ40" s="17">
        <v>12.83</v>
      </c>
      <c r="AK40" s="17">
        <v>15.67</v>
      </c>
      <c r="AL40" s="17">
        <v>15.68</v>
      </c>
      <c r="AM40" s="17">
        <v>20.02</v>
      </c>
      <c r="AN40" s="17">
        <v>17.32</v>
      </c>
      <c r="AO40" s="17">
        <v>18.739999999999998</v>
      </c>
      <c r="AP40" s="17">
        <v>20.62</v>
      </c>
      <c r="AQ40" s="17">
        <v>23.12</v>
      </c>
      <c r="AR40" s="17">
        <v>3.13</v>
      </c>
      <c r="AS40" s="17">
        <v>3.51</v>
      </c>
      <c r="AT40" s="17">
        <v>3.58</v>
      </c>
      <c r="AU40" s="17">
        <v>9.0299999999999994</v>
      </c>
      <c r="AV40" s="17">
        <v>7.52</v>
      </c>
      <c r="AW40" s="17">
        <v>7.83</v>
      </c>
      <c r="AX40" s="17">
        <v>13.93</v>
      </c>
      <c r="AY40" s="17">
        <v>16.66</v>
      </c>
      <c r="AZ40" s="17">
        <v>2.2599999999999998</v>
      </c>
      <c r="BA40" s="17">
        <v>2.19</v>
      </c>
      <c r="BB40" s="17">
        <v>4.38</v>
      </c>
      <c r="BC40" s="17">
        <v>10.28</v>
      </c>
      <c r="BD40" s="17">
        <v>7.58</v>
      </c>
      <c r="BE40" s="17">
        <v>7.22</v>
      </c>
      <c r="BF40" s="17">
        <v>12.7</v>
      </c>
      <c r="BG40" s="17">
        <v>13.57</v>
      </c>
      <c r="BH40" s="17">
        <v>23.12</v>
      </c>
      <c r="BI40" s="17">
        <v>2.5</v>
      </c>
      <c r="BJ40" s="17">
        <v>16.66</v>
      </c>
      <c r="BK40" s="17">
        <v>2.73</v>
      </c>
      <c r="BL40" s="17">
        <v>13.57</v>
      </c>
      <c r="BM40" s="17">
        <v>0.87</v>
      </c>
      <c r="BN40" s="17">
        <v>0.77</v>
      </c>
      <c r="BO40" s="17">
        <v>0.73</v>
      </c>
      <c r="BP40" s="17">
        <v>0.94</v>
      </c>
      <c r="BQ40" s="35">
        <v>0.87</v>
      </c>
      <c r="BR40" s="17">
        <v>3.28</v>
      </c>
      <c r="BS40" s="17">
        <v>1.08</v>
      </c>
      <c r="BT40" s="17">
        <v>1.66</v>
      </c>
      <c r="BU40" s="17">
        <v>0.42</v>
      </c>
      <c r="BV40" s="24">
        <v>32.270000000000003</v>
      </c>
      <c r="BW40" s="24">
        <v>32.56</v>
      </c>
      <c r="BX40" s="24">
        <v>33.29</v>
      </c>
      <c r="BY40" s="24">
        <v>33.68</v>
      </c>
      <c r="BZ40" s="25">
        <v>59.08</v>
      </c>
      <c r="CA40" s="25">
        <v>59.32</v>
      </c>
      <c r="CB40" s="25">
        <v>59.17</v>
      </c>
      <c r="CC40" s="25">
        <v>59.17</v>
      </c>
      <c r="CD40" s="18">
        <v>1.5E-3</v>
      </c>
      <c r="CE40" s="18">
        <v>4.3099999999999999E-2</v>
      </c>
      <c r="CF40" s="17">
        <v>-1.35</v>
      </c>
      <c r="CG40" s="17">
        <v>2</v>
      </c>
      <c r="CH40" s="17">
        <v>-0.89</v>
      </c>
      <c r="CI40" s="17">
        <v>0.37</v>
      </c>
      <c r="CJ40" s="17">
        <v>-2</v>
      </c>
      <c r="CK40" s="17">
        <v>-0.46</v>
      </c>
      <c r="CL40" s="17">
        <v>2</v>
      </c>
      <c r="CM40" s="17">
        <v>2</v>
      </c>
      <c r="CN40" s="17">
        <v>0.57999999999999996</v>
      </c>
      <c r="CO40" s="18">
        <v>1.5781000000000001</v>
      </c>
    </row>
    <row r="41" spans="1:93" ht="19.5">
      <c r="A41" s="28">
        <v>2467</v>
      </c>
      <c r="B41" s="33" t="s">
        <v>1694</v>
      </c>
      <c r="C41" s="11">
        <v>34.950000000000003</v>
      </c>
      <c r="D41" s="29">
        <v>2.0299999999999998</v>
      </c>
      <c r="E41" s="602">
        <v>-1.42</v>
      </c>
      <c r="F41" s="38">
        <v>35.25</v>
      </c>
      <c r="G41" s="16">
        <v>5215</v>
      </c>
      <c r="H41" s="17">
        <v>15.51</v>
      </c>
      <c r="I41" s="17">
        <v>2.25</v>
      </c>
      <c r="J41" s="17">
        <v>15.2</v>
      </c>
      <c r="K41" s="17">
        <v>1.34</v>
      </c>
      <c r="L41" s="17">
        <v>20.37</v>
      </c>
      <c r="M41" s="11">
        <v>0.68</v>
      </c>
      <c r="N41" s="18">
        <v>7.3999999999999996E-2</v>
      </c>
      <c r="O41" s="19">
        <v>3.2800000000000003E-2</v>
      </c>
      <c r="P41" s="11">
        <v>0.57999999999999996</v>
      </c>
      <c r="Q41" s="11">
        <v>0.66</v>
      </c>
      <c r="R41" s="11">
        <v>0.56000000000000005</v>
      </c>
      <c r="S41" s="11">
        <v>0.56000000000000005</v>
      </c>
      <c r="T41" s="11">
        <v>0.56999999999999995</v>
      </c>
      <c r="U41" s="11">
        <v>0.88</v>
      </c>
      <c r="V41" s="34">
        <v>0.57140000000000002</v>
      </c>
      <c r="W41" s="11">
        <v>2.7</v>
      </c>
      <c r="X41" s="11">
        <v>3.73</v>
      </c>
      <c r="Y41" s="11">
        <v>2.09</v>
      </c>
      <c r="Z41" s="11">
        <v>2.89</v>
      </c>
      <c r="AA41" s="19">
        <v>0.38150000000000001</v>
      </c>
      <c r="AB41" s="19">
        <v>-0.43969999999999998</v>
      </c>
      <c r="AC41" s="57">
        <v>0.22459999999999999</v>
      </c>
      <c r="AD41" s="19">
        <v>-0.22140000000000001</v>
      </c>
      <c r="AE41" s="19">
        <v>-0.126</v>
      </c>
      <c r="AF41" s="20">
        <v>0.20949999999999999</v>
      </c>
      <c r="AG41" s="21">
        <v>0.29289999999999999</v>
      </c>
      <c r="AH41" s="22">
        <v>4438</v>
      </c>
      <c r="AI41" s="23">
        <v>3878.81</v>
      </c>
      <c r="AJ41" s="17">
        <v>34.700000000000003</v>
      </c>
      <c r="AK41" s="17">
        <v>33.020000000000003</v>
      </c>
      <c r="AL41" s="17">
        <v>28.86</v>
      </c>
      <c r="AM41" s="17">
        <v>25.32</v>
      </c>
      <c r="AN41" s="17">
        <v>26.52</v>
      </c>
      <c r="AO41" s="17">
        <v>50.48</v>
      </c>
      <c r="AP41" s="17">
        <v>37.17</v>
      </c>
      <c r="AQ41" s="17">
        <v>35.25</v>
      </c>
      <c r="AR41" s="17">
        <v>12.2</v>
      </c>
      <c r="AS41" s="17">
        <v>10.41</v>
      </c>
      <c r="AT41" s="17">
        <v>8.24</v>
      </c>
      <c r="AU41" s="17">
        <v>0.66</v>
      </c>
      <c r="AV41" s="17">
        <v>8</v>
      </c>
      <c r="AW41" s="17">
        <v>11.28</v>
      </c>
      <c r="AX41" s="17">
        <v>12.92</v>
      </c>
      <c r="AY41" s="17">
        <v>13.13</v>
      </c>
      <c r="AZ41" s="17">
        <v>11.04</v>
      </c>
      <c r="BA41" s="17">
        <v>8.2899999999999991</v>
      </c>
      <c r="BB41" s="17">
        <v>8.15</v>
      </c>
      <c r="BC41" s="17">
        <v>9.26</v>
      </c>
      <c r="BD41" s="17">
        <v>4.82</v>
      </c>
      <c r="BE41" s="17">
        <v>12.18</v>
      </c>
      <c r="BF41" s="17">
        <v>9.92</v>
      </c>
      <c r="BG41" s="17">
        <v>12.7</v>
      </c>
      <c r="BH41" s="17">
        <v>35.25</v>
      </c>
      <c r="BI41" s="17">
        <v>-1.92</v>
      </c>
      <c r="BJ41" s="17">
        <v>13.13</v>
      </c>
      <c r="BK41" s="17">
        <v>0.21</v>
      </c>
      <c r="BL41" s="17">
        <v>12.7</v>
      </c>
      <c r="BM41" s="17">
        <v>2.78</v>
      </c>
      <c r="BN41" s="17">
        <v>0.83</v>
      </c>
      <c r="BO41" s="17">
        <v>0.66</v>
      </c>
      <c r="BP41" s="17">
        <v>0.56000000000000005</v>
      </c>
      <c r="BQ41" s="35">
        <v>1.41</v>
      </c>
      <c r="BR41" s="17">
        <v>1.24</v>
      </c>
      <c r="BS41" s="17">
        <v>0.88</v>
      </c>
      <c r="BT41" s="17">
        <v>0.93</v>
      </c>
      <c r="BU41" s="17">
        <v>1.08</v>
      </c>
      <c r="BV41" s="24">
        <v>50.47</v>
      </c>
      <c r="BW41" s="24">
        <v>49.29</v>
      </c>
      <c r="BX41" s="24">
        <v>49.08</v>
      </c>
      <c r="BY41" s="24">
        <v>49.34</v>
      </c>
      <c r="BZ41" s="25">
        <v>38.9</v>
      </c>
      <c r="CA41" s="25">
        <v>39.630000000000003</v>
      </c>
      <c r="CB41" s="25">
        <v>39.770000000000003</v>
      </c>
      <c r="CC41" s="25">
        <v>38.61</v>
      </c>
      <c r="CD41" s="18">
        <v>-6.8999999999999999E-3</v>
      </c>
      <c r="CE41" s="18">
        <v>-2.23E-2</v>
      </c>
      <c r="CF41" s="17">
        <v>-2</v>
      </c>
      <c r="CG41" s="17">
        <v>1.9</v>
      </c>
      <c r="CH41" s="17">
        <v>-0.95</v>
      </c>
      <c r="CI41" s="17">
        <v>0.41</v>
      </c>
      <c r="CJ41" s="17">
        <v>-0.72</v>
      </c>
      <c r="CK41" s="17">
        <v>0.35</v>
      </c>
      <c r="CL41" s="17">
        <v>2</v>
      </c>
      <c r="CM41" s="17">
        <v>0.3</v>
      </c>
      <c r="CN41" s="17">
        <v>0.73</v>
      </c>
      <c r="CO41" s="18">
        <v>-1.9800000000000002E-2</v>
      </c>
    </row>
    <row r="42" spans="1:93" ht="19.5">
      <c r="A42" s="28">
        <v>2348</v>
      </c>
      <c r="B42" s="33" t="s">
        <v>105</v>
      </c>
      <c r="C42" s="11">
        <v>87.1</v>
      </c>
      <c r="D42" s="36">
        <v>2.02</v>
      </c>
      <c r="E42" s="161">
        <v>-0.87</v>
      </c>
      <c r="F42" s="67">
        <v>64</v>
      </c>
      <c r="G42" s="16">
        <v>8430</v>
      </c>
      <c r="H42" s="17">
        <v>27.09</v>
      </c>
      <c r="I42" s="17">
        <v>3.22</v>
      </c>
      <c r="J42" s="17">
        <v>7.9</v>
      </c>
      <c r="K42" s="17">
        <v>2.0699999999999998</v>
      </c>
      <c r="L42" s="17">
        <v>100</v>
      </c>
      <c r="M42" s="11">
        <v>0.06</v>
      </c>
      <c r="N42" s="18">
        <v>0.1933</v>
      </c>
      <c r="O42" s="19">
        <v>6.0100000000000001E-2</v>
      </c>
      <c r="P42" s="11">
        <v>0.53</v>
      </c>
      <c r="Q42" s="11">
        <v>1.86</v>
      </c>
      <c r="R42" s="11">
        <v>1.61</v>
      </c>
      <c r="S42" s="11">
        <v>2.0299999999999998</v>
      </c>
      <c r="T42" s="11">
        <v>3.34</v>
      </c>
      <c r="U42" s="11">
        <v>3.91</v>
      </c>
      <c r="V42" s="34">
        <v>1.4286000000000001</v>
      </c>
      <c r="W42" s="11">
        <v>2.13</v>
      </c>
      <c r="X42" s="11">
        <v>5.39</v>
      </c>
      <c r="Y42" s="11">
        <v>6.59</v>
      </c>
      <c r="Z42" s="11">
        <v>13.19</v>
      </c>
      <c r="AA42" s="19">
        <v>1.5305</v>
      </c>
      <c r="AB42" s="19">
        <v>0.22259999999999999</v>
      </c>
      <c r="AC42" s="57">
        <v>1.3512</v>
      </c>
      <c r="AD42" s="19">
        <v>0.53449999999999998</v>
      </c>
      <c r="AE42" s="19">
        <v>1.3433999999999999</v>
      </c>
      <c r="AF42" s="20">
        <v>0.40839999999999999</v>
      </c>
      <c r="AG42" s="21">
        <v>0.158</v>
      </c>
      <c r="AH42" s="22">
        <v>1734</v>
      </c>
      <c r="AI42" s="23">
        <v>4063.46</v>
      </c>
      <c r="AJ42" s="17">
        <v>49.53</v>
      </c>
      <c r="AK42" s="17">
        <v>63.72</v>
      </c>
      <c r="AL42" s="17">
        <v>53.49</v>
      </c>
      <c r="AM42" s="17">
        <v>56.15</v>
      </c>
      <c r="AN42" s="17">
        <v>50.82</v>
      </c>
      <c r="AO42" s="17">
        <v>60.63</v>
      </c>
      <c r="AP42" s="17">
        <v>60.2</v>
      </c>
      <c r="AQ42" s="17">
        <v>64</v>
      </c>
      <c r="AR42" s="17">
        <v>31.53</v>
      </c>
      <c r="AS42" s="17">
        <v>33.9</v>
      </c>
      <c r="AT42" s="17">
        <v>24.48</v>
      </c>
      <c r="AU42" s="17">
        <v>41.25</v>
      </c>
      <c r="AV42" s="17">
        <v>31.58</v>
      </c>
      <c r="AW42" s="17">
        <v>39.380000000000003</v>
      </c>
      <c r="AX42" s="17">
        <v>35.6</v>
      </c>
      <c r="AY42" s="17">
        <v>51.8</v>
      </c>
      <c r="AZ42" s="17">
        <v>31.37</v>
      </c>
      <c r="BA42" s="17">
        <v>25.91</v>
      </c>
      <c r="BB42" s="17">
        <v>62.88</v>
      </c>
      <c r="BC42" s="17">
        <v>30.8</v>
      </c>
      <c r="BD42" s="17">
        <v>27.58</v>
      </c>
      <c r="BE42" s="17">
        <v>33.409999999999997</v>
      </c>
      <c r="BF42" s="17">
        <v>42.95</v>
      </c>
      <c r="BG42" s="17">
        <v>35.47</v>
      </c>
      <c r="BH42" s="17">
        <v>64</v>
      </c>
      <c r="BI42" s="17">
        <v>3.8</v>
      </c>
      <c r="BJ42" s="17">
        <v>51.8</v>
      </c>
      <c r="BK42" s="17">
        <v>16.2</v>
      </c>
      <c r="BL42" s="17">
        <v>35.47</v>
      </c>
      <c r="BM42" s="17">
        <v>-7.48</v>
      </c>
      <c r="BN42" s="17">
        <v>1.97</v>
      </c>
      <c r="BO42" s="17">
        <v>1.86</v>
      </c>
      <c r="BP42" s="17">
        <v>1.8</v>
      </c>
      <c r="BQ42" s="35">
        <v>0.15</v>
      </c>
      <c r="BR42" s="17">
        <v>2.76</v>
      </c>
      <c r="BS42" s="17">
        <v>4.4800000000000004</v>
      </c>
      <c r="BT42" s="17">
        <v>4.3600000000000003</v>
      </c>
      <c r="BU42" s="17">
        <v>0.46</v>
      </c>
      <c r="BV42" s="24">
        <v>23.34</v>
      </c>
      <c r="BW42" s="24">
        <v>22.98</v>
      </c>
      <c r="BX42" s="24">
        <v>22.67</v>
      </c>
      <c r="BY42" s="24">
        <v>23.37</v>
      </c>
      <c r="BZ42" s="25">
        <v>70.91</v>
      </c>
      <c r="CA42" s="25">
        <v>69.819999999999993</v>
      </c>
      <c r="CB42" s="25">
        <v>69.66</v>
      </c>
      <c r="CC42" s="25">
        <v>69.489999999999995</v>
      </c>
      <c r="CD42" s="18">
        <v>-2.01E-2</v>
      </c>
      <c r="CE42" s="18">
        <v>2E-3</v>
      </c>
      <c r="CF42" s="17">
        <v>0.1</v>
      </c>
      <c r="CG42" s="17">
        <v>2</v>
      </c>
      <c r="CH42" s="17">
        <v>-1.92</v>
      </c>
      <c r="CI42" s="17">
        <v>-1.53</v>
      </c>
      <c r="CJ42" s="17">
        <v>-2</v>
      </c>
      <c r="CK42" s="17">
        <v>2</v>
      </c>
      <c r="CL42" s="17">
        <v>2</v>
      </c>
      <c r="CM42" s="17">
        <v>0.97</v>
      </c>
      <c r="CN42" s="17">
        <v>0.4</v>
      </c>
      <c r="CO42" s="18">
        <v>0.30590000000000001</v>
      </c>
    </row>
    <row r="43" spans="1:93" ht="19.5">
      <c r="A43" s="28">
        <v>1558</v>
      </c>
      <c r="B43" s="33" t="s">
        <v>1636</v>
      </c>
      <c r="C43" s="11">
        <v>139</v>
      </c>
      <c r="D43" s="516">
        <v>1.91</v>
      </c>
      <c r="E43" s="517">
        <v>0</v>
      </c>
      <c r="F43" s="38">
        <v>29.95</v>
      </c>
      <c r="G43" s="16">
        <v>8414</v>
      </c>
      <c r="H43" s="17">
        <v>79.13</v>
      </c>
      <c r="I43" s="17">
        <v>1.76</v>
      </c>
      <c r="J43" s="17">
        <v>11.47</v>
      </c>
      <c r="K43" s="17">
        <v>1.21</v>
      </c>
      <c r="L43" s="17">
        <v>76.489999999999995</v>
      </c>
      <c r="M43" s="11">
        <v>0.94</v>
      </c>
      <c r="N43" s="18">
        <v>0.14000000000000001</v>
      </c>
      <c r="O43" s="19">
        <v>7.9699999999999993E-2</v>
      </c>
      <c r="P43" s="11">
        <v>1.34</v>
      </c>
      <c r="Q43" s="11">
        <v>3.43</v>
      </c>
      <c r="R43" s="11">
        <v>4.4800000000000004</v>
      </c>
      <c r="S43" s="11">
        <v>1.95</v>
      </c>
      <c r="T43" s="11">
        <v>3.05</v>
      </c>
      <c r="U43" s="11">
        <v>5.2</v>
      </c>
      <c r="V43" s="34">
        <v>0.16070000000000001</v>
      </c>
      <c r="W43" s="11">
        <v>8.68</v>
      </c>
      <c r="X43" s="11">
        <v>15.26</v>
      </c>
      <c r="Y43" s="11">
        <v>11.16</v>
      </c>
      <c r="Z43" s="11">
        <v>15.4</v>
      </c>
      <c r="AA43" s="19">
        <v>0.7581</v>
      </c>
      <c r="AB43" s="19">
        <v>-0.26869999999999999</v>
      </c>
      <c r="AC43" s="57">
        <v>0.1216</v>
      </c>
      <c r="AD43" s="19">
        <v>-0.11</v>
      </c>
      <c r="AE43" s="19">
        <v>0.17119999999999999</v>
      </c>
      <c r="AF43" s="20">
        <v>1.0108999999999999</v>
      </c>
      <c r="AG43" s="21">
        <v>2.0799999999999999E-2</v>
      </c>
      <c r="AH43" s="22">
        <v>5936</v>
      </c>
      <c r="AI43" s="23">
        <v>6952.24</v>
      </c>
      <c r="AJ43" s="17">
        <v>25.21</v>
      </c>
      <c r="AK43" s="17">
        <v>23.24</v>
      </c>
      <c r="AL43" s="17">
        <v>24.4</v>
      </c>
      <c r="AM43" s="17">
        <v>26.34</v>
      </c>
      <c r="AN43" s="17">
        <v>25.54</v>
      </c>
      <c r="AO43" s="17">
        <v>23.38</v>
      </c>
      <c r="AP43" s="17">
        <v>27.1</v>
      </c>
      <c r="AQ43" s="17">
        <v>29.95</v>
      </c>
      <c r="AR43" s="17">
        <v>12.08</v>
      </c>
      <c r="AS43" s="17">
        <v>8.86</v>
      </c>
      <c r="AT43" s="17">
        <v>14.75</v>
      </c>
      <c r="AU43" s="17">
        <v>18.12</v>
      </c>
      <c r="AV43" s="17">
        <v>12.47</v>
      </c>
      <c r="AW43" s="17">
        <v>9.1300000000000008</v>
      </c>
      <c r="AX43" s="17">
        <v>16.71</v>
      </c>
      <c r="AY43" s="17">
        <v>20.54</v>
      </c>
      <c r="AZ43" s="17">
        <v>10.93</v>
      </c>
      <c r="BA43" s="17">
        <v>7.79</v>
      </c>
      <c r="BB43" s="17">
        <v>13.2</v>
      </c>
      <c r="BC43" s="17">
        <v>13.8</v>
      </c>
      <c r="BD43" s="17">
        <v>9.3000000000000007</v>
      </c>
      <c r="BE43" s="17">
        <v>10.27</v>
      </c>
      <c r="BF43" s="17">
        <v>11.6</v>
      </c>
      <c r="BG43" s="17">
        <v>14.13</v>
      </c>
      <c r="BH43" s="17">
        <v>29.95</v>
      </c>
      <c r="BI43" s="17">
        <v>2.85</v>
      </c>
      <c r="BJ43" s="17">
        <v>20.54</v>
      </c>
      <c r="BK43" s="17">
        <v>3.83</v>
      </c>
      <c r="BL43" s="17">
        <v>14.13</v>
      </c>
      <c r="BM43" s="17">
        <v>2.5299999999999998</v>
      </c>
      <c r="BN43" s="17">
        <v>1.33</v>
      </c>
      <c r="BO43" s="17">
        <v>1.1200000000000001</v>
      </c>
      <c r="BP43" s="17">
        <v>1.26</v>
      </c>
      <c r="BQ43" s="35">
        <v>0.08</v>
      </c>
      <c r="BR43" s="17">
        <v>1.55</v>
      </c>
      <c r="BS43" s="17">
        <v>1.32</v>
      </c>
      <c r="BT43" s="17">
        <v>1.65</v>
      </c>
      <c r="BU43" s="17">
        <v>0.73</v>
      </c>
      <c r="BV43" s="24">
        <v>67.52</v>
      </c>
      <c r="BW43" s="24">
        <v>67.59</v>
      </c>
      <c r="BX43" s="24">
        <v>67.59</v>
      </c>
      <c r="BY43" s="24">
        <v>67.59</v>
      </c>
      <c r="BZ43" s="25">
        <v>12.85</v>
      </c>
      <c r="CA43" s="25">
        <v>12.85</v>
      </c>
      <c r="CB43" s="25">
        <v>12.85</v>
      </c>
      <c r="CC43" s="25">
        <v>12.85</v>
      </c>
      <c r="CD43" s="18">
        <v>0</v>
      </c>
      <c r="CE43" s="18">
        <v>1E-3</v>
      </c>
      <c r="CF43" s="17">
        <v>0.24</v>
      </c>
      <c r="CG43" s="17">
        <v>0.34</v>
      </c>
      <c r="CH43" s="17">
        <v>-0.46</v>
      </c>
      <c r="CI43" s="17">
        <v>0.77</v>
      </c>
      <c r="CJ43" s="17">
        <v>-2</v>
      </c>
      <c r="CK43" s="17">
        <v>0</v>
      </c>
      <c r="CL43" s="17">
        <v>0.97</v>
      </c>
      <c r="CM43" s="17">
        <v>2</v>
      </c>
      <c r="CN43" s="17">
        <v>0.05</v>
      </c>
      <c r="CO43" s="18">
        <v>0.48520000000000002</v>
      </c>
    </row>
    <row r="44" spans="1:93" ht="19.5">
      <c r="A44" s="28">
        <v>8112</v>
      </c>
      <c r="B44" s="33" t="s">
        <v>561</v>
      </c>
      <c r="C44" s="11">
        <v>33.75</v>
      </c>
      <c r="D44" s="360">
        <v>1.83</v>
      </c>
      <c r="E44" s="427">
        <v>2.66</v>
      </c>
      <c r="F44" s="52">
        <v>2.85</v>
      </c>
      <c r="G44" s="16">
        <v>12774</v>
      </c>
      <c r="H44" s="17">
        <v>20.170000000000002</v>
      </c>
      <c r="I44" s="17">
        <v>1.67</v>
      </c>
      <c r="J44" s="17">
        <v>9.02</v>
      </c>
      <c r="K44" s="17">
        <v>0.09</v>
      </c>
      <c r="L44" s="17">
        <v>456.21</v>
      </c>
      <c r="M44" s="11">
        <v>0.76</v>
      </c>
      <c r="N44" s="18">
        <v>6.6100000000000006E-2</v>
      </c>
      <c r="O44" s="19">
        <v>3.95E-2</v>
      </c>
      <c r="P44" s="11">
        <v>0.62</v>
      </c>
      <c r="Q44" s="11">
        <v>0.78</v>
      </c>
      <c r="R44" s="11">
        <v>1.1100000000000001</v>
      </c>
      <c r="S44" s="11">
        <v>0.77</v>
      </c>
      <c r="T44" s="11">
        <v>0.88</v>
      </c>
      <c r="U44" s="11">
        <v>1.2</v>
      </c>
      <c r="V44" s="34">
        <v>8.1100000000000005E-2</v>
      </c>
      <c r="W44" s="11">
        <v>3.95</v>
      </c>
      <c r="X44" s="11">
        <v>3.85</v>
      </c>
      <c r="Y44" s="11">
        <v>3.41</v>
      </c>
      <c r="Z44" s="11">
        <v>4.05</v>
      </c>
      <c r="AA44" s="19">
        <v>-2.53E-2</v>
      </c>
      <c r="AB44" s="19">
        <v>-0.1143</v>
      </c>
      <c r="AC44" s="57">
        <v>0.1188</v>
      </c>
      <c r="AD44" s="19">
        <v>-0.20799999999999999</v>
      </c>
      <c r="AE44" s="19">
        <v>0.20169999999999999</v>
      </c>
      <c r="AF44" s="20">
        <v>0.42670000000000002</v>
      </c>
      <c r="AG44" s="21">
        <v>0.23960000000000001</v>
      </c>
      <c r="AH44" s="22">
        <v>112586</v>
      </c>
      <c r="AI44" s="23">
        <v>135294.6</v>
      </c>
      <c r="AJ44" s="17">
        <v>2.78</v>
      </c>
      <c r="AK44" s="17">
        <v>3.31</v>
      </c>
      <c r="AL44" s="17">
        <v>3.09</v>
      </c>
      <c r="AM44" s="17">
        <v>2.94</v>
      </c>
      <c r="AN44" s="17">
        <v>2.78</v>
      </c>
      <c r="AO44" s="17">
        <v>2.33</v>
      </c>
      <c r="AP44" s="17">
        <v>2.67</v>
      </c>
      <c r="AQ44" s="17">
        <v>2.85</v>
      </c>
      <c r="AR44" s="17">
        <v>1.75</v>
      </c>
      <c r="AS44" s="17">
        <v>1.83</v>
      </c>
      <c r="AT44" s="17">
        <v>1.69</v>
      </c>
      <c r="AU44" s="17">
        <v>1.8</v>
      </c>
      <c r="AV44" s="17">
        <v>1.78</v>
      </c>
      <c r="AW44" s="17">
        <v>1.47</v>
      </c>
      <c r="AX44" s="17">
        <v>1.6</v>
      </c>
      <c r="AY44" s="17">
        <v>1.86</v>
      </c>
      <c r="AZ44" s="17">
        <v>0.99</v>
      </c>
      <c r="BA44" s="17">
        <v>1.2</v>
      </c>
      <c r="BB44" s="17">
        <v>1.28</v>
      </c>
      <c r="BC44" s="17">
        <v>1.36</v>
      </c>
      <c r="BD44" s="17">
        <v>1.28</v>
      </c>
      <c r="BE44" s="17">
        <v>0.99</v>
      </c>
      <c r="BF44" s="17">
        <v>1.32</v>
      </c>
      <c r="BG44" s="17">
        <v>1.47</v>
      </c>
      <c r="BH44" s="17">
        <v>2.85</v>
      </c>
      <c r="BI44" s="17">
        <v>0.18</v>
      </c>
      <c r="BJ44" s="17">
        <v>1.86</v>
      </c>
      <c r="BK44" s="17">
        <v>0.26</v>
      </c>
      <c r="BL44" s="17">
        <v>1.47</v>
      </c>
      <c r="BM44" s="17">
        <v>0.15</v>
      </c>
      <c r="BN44" s="17">
        <v>0.09</v>
      </c>
      <c r="BO44" s="17">
        <v>7.0000000000000007E-2</v>
      </c>
      <c r="BP44" s="17">
        <v>7.0000000000000007E-2</v>
      </c>
      <c r="BQ44" s="35">
        <v>0.45</v>
      </c>
      <c r="BR44" s="17">
        <v>0.11</v>
      </c>
      <c r="BS44" s="17">
        <v>0.1</v>
      </c>
      <c r="BT44" s="17">
        <v>0.1</v>
      </c>
      <c r="BU44" s="17">
        <v>0.85</v>
      </c>
      <c r="BV44" s="24">
        <v>65.91</v>
      </c>
      <c r="BW44" s="24">
        <v>65.58</v>
      </c>
      <c r="BX44" s="24">
        <v>65.180000000000007</v>
      </c>
      <c r="BY44" s="24">
        <v>63.98</v>
      </c>
      <c r="BZ44" s="25">
        <v>28.07</v>
      </c>
      <c r="CA44" s="25">
        <v>28.21</v>
      </c>
      <c r="CB44" s="25">
        <v>28.38</v>
      </c>
      <c r="CC44" s="25">
        <v>29.84</v>
      </c>
      <c r="CD44" s="18">
        <v>6.25E-2</v>
      </c>
      <c r="CE44" s="18">
        <v>-2.9499999999999998E-2</v>
      </c>
      <c r="CF44" s="17">
        <v>-0.5</v>
      </c>
      <c r="CG44" s="17">
        <v>1.42</v>
      </c>
      <c r="CH44" s="17">
        <v>-0.37</v>
      </c>
      <c r="CI44" s="17">
        <v>3.75</v>
      </c>
      <c r="CJ44" s="17">
        <v>-2</v>
      </c>
      <c r="CK44" s="17">
        <v>-2</v>
      </c>
      <c r="CL44" s="17">
        <v>0.02</v>
      </c>
      <c r="CM44" s="17">
        <v>0.92</v>
      </c>
      <c r="CN44" s="17">
        <v>0.6</v>
      </c>
      <c r="CO44" s="18">
        <v>0.45850000000000002</v>
      </c>
    </row>
    <row r="45" spans="1:93" ht="19.5">
      <c r="A45" s="28">
        <v>4561</v>
      </c>
      <c r="B45" s="33" t="s">
        <v>825</v>
      </c>
      <c r="C45" s="11">
        <v>28.4</v>
      </c>
      <c r="D45" s="48">
        <v>1.81</v>
      </c>
      <c r="E45" s="30">
        <v>0.01</v>
      </c>
      <c r="F45" s="144">
        <v>19.46</v>
      </c>
      <c r="G45" s="16">
        <v>1662</v>
      </c>
      <c r="H45" s="17">
        <v>16.27</v>
      </c>
      <c r="I45" s="17">
        <v>1.75</v>
      </c>
      <c r="J45" s="17">
        <v>38.9</v>
      </c>
      <c r="K45" s="17">
        <v>1.8</v>
      </c>
      <c r="L45" s="17">
        <v>151.09</v>
      </c>
      <c r="M45" s="11">
        <v>0.15</v>
      </c>
      <c r="N45" s="18">
        <v>5.28E-2</v>
      </c>
      <c r="O45" s="19">
        <v>3.0200000000000001E-2</v>
      </c>
      <c r="P45" s="11">
        <v>0.17</v>
      </c>
      <c r="Q45" s="11">
        <v>0.32</v>
      </c>
      <c r="R45" s="11">
        <v>-7.0000000000000007E-2</v>
      </c>
      <c r="S45" s="11">
        <v>-0.05</v>
      </c>
      <c r="T45" s="11">
        <v>0.25</v>
      </c>
      <c r="U45" s="11">
        <v>0.52</v>
      </c>
      <c r="V45" s="34">
        <v>8.4285999999999994</v>
      </c>
      <c r="W45" s="11">
        <v>1.86</v>
      </c>
      <c r="X45" s="11">
        <v>1.92</v>
      </c>
      <c r="Y45" s="11">
        <v>0.44</v>
      </c>
      <c r="Z45" s="11">
        <v>1.24</v>
      </c>
      <c r="AA45" s="19">
        <v>3.2300000000000002E-2</v>
      </c>
      <c r="AB45" s="19">
        <v>-0.77080000000000004</v>
      </c>
      <c r="AC45" s="57">
        <v>2.5428999999999999</v>
      </c>
      <c r="AD45" s="19">
        <v>-0.27679999999999999</v>
      </c>
      <c r="AE45" s="19">
        <v>0.30580000000000002</v>
      </c>
      <c r="AF45" s="20">
        <v>1.2283999999999999</v>
      </c>
      <c r="AG45" s="21">
        <v>6.3700000000000007E-2</v>
      </c>
      <c r="AH45" s="27">
        <v>708</v>
      </c>
      <c r="AI45" s="28">
        <v>924.51</v>
      </c>
      <c r="AJ45" s="17">
        <v>23.95</v>
      </c>
      <c r="AK45" s="17">
        <v>20.5</v>
      </c>
      <c r="AL45" s="17">
        <v>22.57</v>
      </c>
      <c r="AM45" s="17">
        <v>17.96</v>
      </c>
      <c r="AN45" s="17">
        <v>12.66</v>
      </c>
      <c r="AO45" s="17">
        <v>14.35</v>
      </c>
      <c r="AP45" s="17">
        <v>16.16</v>
      </c>
      <c r="AQ45" s="17">
        <v>19.46</v>
      </c>
      <c r="AR45" s="17">
        <v>11.37</v>
      </c>
      <c r="AS45" s="17">
        <v>7.32</v>
      </c>
      <c r="AT45" s="17">
        <v>12.97</v>
      </c>
      <c r="AU45" s="17">
        <v>5.25</v>
      </c>
      <c r="AV45" s="17">
        <v>2.19</v>
      </c>
      <c r="AW45" s="17">
        <v>1.1399999999999999</v>
      </c>
      <c r="AX45" s="17">
        <v>7.48</v>
      </c>
      <c r="AY45" s="17">
        <v>12.13</v>
      </c>
      <c r="AZ45" s="17">
        <v>11.21</v>
      </c>
      <c r="BA45" s="17">
        <v>6.24</v>
      </c>
      <c r="BB45" s="17">
        <v>8.09</v>
      </c>
      <c r="BC45" s="17">
        <v>-2.58</v>
      </c>
      <c r="BD45" s="17">
        <v>0.36</v>
      </c>
      <c r="BE45" s="17">
        <v>-2.4900000000000002</v>
      </c>
      <c r="BF45" s="17">
        <v>6.53</v>
      </c>
      <c r="BG45" s="17">
        <v>11.31</v>
      </c>
      <c r="BH45" s="17">
        <v>19.46</v>
      </c>
      <c r="BI45" s="17">
        <v>3.3</v>
      </c>
      <c r="BJ45" s="17">
        <v>12.13</v>
      </c>
      <c r="BK45" s="17">
        <v>4.6500000000000004</v>
      </c>
      <c r="BL45" s="17">
        <v>11.31</v>
      </c>
      <c r="BM45" s="17">
        <v>4.78</v>
      </c>
      <c r="BN45" s="17">
        <v>1.88</v>
      </c>
      <c r="BO45" s="17">
        <v>1.52</v>
      </c>
      <c r="BP45" s="17">
        <v>1.28</v>
      </c>
      <c r="BQ45" s="35">
        <v>0.4</v>
      </c>
      <c r="BR45" s="17">
        <v>2.65</v>
      </c>
      <c r="BS45" s="17">
        <v>3.17</v>
      </c>
      <c r="BT45" s="17">
        <v>1.97</v>
      </c>
      <c r="BU45" s="17">
        <v>0.56999999999999995</v>
      </c>
      <c r="BV45" s="24">
        <v>29.74</v>
      </c>
      <c r="BW45" s="24">
        <v>29.75</v>
      </c>
      <c r="BX45" s="24">
        <v>29.75</v>
      </c>
      <c r="BY45" s="24">
        <v>29.76</v>
      </c>
      <c r="BZ45" s="25">
        <v>59.33</v>
      </c>
      <c r="CA45" s="25">
        <v>59.33</v>
      </c>
      <c r="CB45" s="25">
        <v>59.34</v>
      </c>
      <c r="CC45" s="25">
        <v>59.36</v>
      </c>
      <c r="CD45" s="18">
        <v>5.0000000000000001E-4</v>
      </c>
      <c r="CE45" s="18">
        <v>6.9999999999999999E-4</v>
      </c>
      <c r="CF45" s="17">
        <v>-0.41</v>
      </c>
      <c r="CG45" s="17">
        <v>2</v>
      </c>
      <c r="CH45" s="17">
        <v>-0.45</v>
      </c>
      <c r="CI45" s="17">
        <v>-0.79</v>
      </c>
      <c r="CJ45" s="17">
        <v>-2</v>
      </c>
      <c r="CK45" s="17">
        <v>-0.7</v>
      </c>
      <c r="CL45" s="17">
        <v>2</v>
      </c>
      <c r="CM45" s="17">
        <v>2</v>
      </c>
      <c r="CN45" s="17">
        <v>0.16</v>
      </c>
      <c r="CO45" s="18">
        <v>0.52410000000000001</v>
      </c>
    </row>
    <row r="46" spans="1:93" ht="19.5">
      <c r="A46" s="28">
        <v>3048</v>
      </c>
      <c r="B46" s="33" t="s">
        <v>1667</v>
      </c>
      <c r="C46" s="11">
        <v>23.5</v>
      </c>
      <c r="D46" s="315">
        <v>1.75</v>
      </c>
      <c r="E46" s="532">
        <v>1.52</v>
      </c>
      <c r="F46" s="55">
        <v>2.69</v>
      </c>
      <c r="G46" s="16">
        <v>5230</v>
      </c>
      <c r="H46" s="17">
        <v>15.86</v>
      </c>
      <c r="I46" s="17">
        <v>1.48</v>
      </c>
      <c r="J46" s="17">
        <v>9.75</v>
      </c>
      <c r="K46" s="17">
        <v>0.05</v>
      </c>
      <c r="L46" s="17">
        <v>100</v>
      </c>
      <c r="M46" s="11">
        <v>0.17</v>
      </c>
      <c r="N46" s="18">
        <v>5.2999999999999999E-2</v>
      </c>
      <c r="O46" s="19">
        <v>3.5799999999999998E-2</v>
      </c>
      <c r="P46" s="11">
        <v>0.09</v>
      </c>
      <c r="Q46" s="11">
        <v>0.5</v>
      </c>
      <c r="R46" s="11">
        <v>0.67</v>
      </c>
      <c r="S46" s="11">
        <v>0.43</v>
      </c>
      <c r="T46" s="11">
        <v>0.56999999999999995</v>
      </c>
      <c r="U46" s="11">
        <v>1.03</v>
      </c>
      <c r="V46" s="34">
        <v>0.5373</v>
      </c>
      <c r="W46" s="11">
        <v>1.63</v>
      </c>
      <c r="X46" s="11">
        <v>1.0900000000000001</v>
      </c>
      <c r="Y46" s="11">
        <v>1.65</v>
      </c>
      <c r="Z46" s="11">
        <v>3.06</v>
      </c>
      <c r="AA46" s="19">
        <v>-0.33129999999999998</v>
      </c>
      <c r="AB46" s="19">
        <v>0.51380000000000003</v>
      </c>
      <c r="AC46" s="57">
        <v>0.58550000000000002</v>
      </c>
      <c r="AD46" s="19">
        <v>0.20710000000000001</v>
      </c>
      <c r="AE46" s="19">
        <v>0.1</v>
      </c>
      <c r="AF46" s="20">
        <v>0.34320000000000001</v>
      </c>
      <c r="AG46" s="21">
        <v>0.15190000000000001</v>
      </c>
      <c r="AH46" s="22">
        <v>96877</v>
      </c>
      <c r="AI46" s="23">
        <v>106564.7</v>
      </c>
      <c r="AJ46" s="17">
        <v>3.3</v>
      </c>
      <c r="AK46" s="17">
        <v>3.34</v>
      </c>
      <c r="AL46" s="17">
        <v>3.07</v>
      </c>
      <c r="AM46" s="17">
        <v>2.67</v>
      </c>
      <c r="AN46" s="17">
        <v>2.81</v>
      </c>
      <c r="AO46" s="17">
        <v>2.79</v>
      </c>
      <c r="AP46" s="17">
        <v>2.77</v>
      </c>
      <c r="AQ46" s="17">
        <v>2.69</v>
      </c>
      <c r="AR46" s="17">
        <v>1.1499999999999999</v>
      </c>
      <c r="AS46" s="17">
        <v>1.0900000000000001</v>
      </c>
      <c r="AT46" s="17">
        <v>1.33</v>
      </c>
      <c r="AU46" s="17">
        <v>1.17</v>
      </c>
      <c r="AV46" s="17">
        <v>1.25</v>
      </c>
      <c r="AW46" s="17">
        <v>1.1299999999999999</v>
      </c>
      <c r="AX46" s="17">
        <v>1.22</v>
      </c>
      <c r="AY46" s="17">
        <v>1.26</v>
      </c>
      <c r="AZ46" s="17">
        <v>0.4</v>
      </c>
      <c r="BA46" s="17">
        <v>0.11</v>
      </c>
      <c r="BB46" s="17">
        <v>0.49</v>
      </c>
      <c r="BC46" s="17">
        <v>0.51</v>
      </c>
      <c r="BD46" s="17">
        <v>0.32</v>
      </c>
      <c r="BE46" s="17">
        <v>0.44</v>
      </c>
      <c r="BF46" s="17">
        <v>0.55000000000000004</v>
      </c>
      <c r="BG46" s="17">
        <v>0.76</v>
      </c>
      <c r="BH46" s="17">
        <v>2.69</v>
      </c>
      <c r="BI46" s="17">
        <v>-0.08</v>
      </c>
      <c r="BJ46" s="17">
        <v>1.26</v>
      </c>
      <c r="BK46" s="17">
        <v>0.04</v>
      </c>
      <c r="BL46" s="17">
        <v>0.76</v>
      </c>
      <c r="BM46" s="17">
        <v>0.21</v>
      </c>
      <c r="BN46" s="17">
        <v>0.03</v>
      </c>
      <c r="BO46" s="17">
        <v>0.03</v>
      </c>
      <c r="BP46" s="17">
        <v>0.04</v>
      </c>
      <c r="BQ46" s="35">
        <v>0.67</v>
      </c>
      <c r="BR46" s="17">
        <v>0.05</v>
      </c>
      <c r="BS46" s="17">
        <v>0.06</v>
      </c>
      <c r="BT46" s="17">
        <v>0.06</v>
      </c>
      <c r="BU46" s="17">
        <v>0.8</v>
      </c>
      <c r="BV46" s="24">
        <v>52.16</v>
      </c>
      <c r="BW46" s="24">
        <v>50.1</v>
      </c>
      <c r="BX46" s="24">
        <v>48.79</v>
      </c>
      <c r="BY46" s="24">
        <v>48.33</v>
      </c>
      <c r="BZ46" s="25">
        <v>37.57</v>
      </c>
      <c r="CA46" s="25">
        <v>38.99</v>
      </c>
      <c r="CB46" s="25">
        <v>41.11</v>
      </c>
      <c r="CC46" s="25">
        <v>42.17</v>
      </c>
      <c r="CD46" s="18">
        <v>0.11799999999999999</v>
      </c>
      <c r="CE46" s="18">
        <v>-7.51E-2</v>
      </c>
      <c r="CF46" s="17">
        <v>-0.94</v>
      </c>
      <c r="CG46" s="17">
        <v>2</v>
      </c>
      <c r="CH46" s="17">
        <v>-0.18</v>
      </c>
      <c r="CI46" s="17">
        <v>3.87</v>
      </c>
      <c r="CJ46" s="17">
        <v>-2</v>
      </c>
      <c r="CK46" s="17">
        <v>-2</v>
      </c>
      <c r="CL46" s="17">
        <v>0.04</v>
      </c>
      <c r="CM46" s="17">
        <v>0.57999999999999996</v>
      </c>
      <c r="CN46" s="17">
        <v>0.38</v>
      </c>
      <c r="CO46" s="18">
        <v>0.49730000000000002</v>
      </c>
    </row>
    <row r="47" spans="1:93" ht="19.5">
      <c r="A47" s="28">
        <v>2062</v>
      </c>
      <c r="B47" s="33" t="s">
        <v>1429</v>
      </c>
      <c r="C47" s="11">
        <v>24.35</v>
      </c>
      <c r="D47" s="137">
        <v>1.7</v>
      </c>
      <c r="E47" s="544">
        <v>-0.24</v>
      </c>
      <c r="F47" s="31">
        <v>11.67</v>
      </c>
      <c r="G47" s="16">
        <v>3969</v>
      </c>
      <c r="H47" s="17">
        <v>30.79</v>
      </c>
      <c r="I47" s="17">
        <v>0.79</v>
      </c>
      <c r="J47" s="17" t="s">
        <v>82</v>
      </c>
      <c r="K47" s="17">
        <v>0.56999999999999995</v>
      </c>
      <c r="L47" s="17">
        <v>62.02</v>
      </c>
      <c r="M47" s="11">
        <v>1.34</v>
      </c>
      <c r="N47" s="18">
        <v>3.9699999999999999E-2</v>
      </c>
      <c r="O47" s="19">
        <v>5.0200000000000002E-2</v>
      </c>
      <c r="P47" s="11">
        <v>0.24</v>
      </c>
      <c r="Q47" s="11">
        <v>0.01</v>
      </c>
      <c r="R47" s="11">
        <v>0.18</v>
      </c>
      <c r="S47" s="11">
        <v>-0.69</v>
      </c>
      <c r="T47" s="11">
        <v>-0.53</v>
      </c>
      <c r="U47" s="11">
        <v>0.11</v>
      </c>
      <c r="V47" s="34">
        <v>-0.38890000000000002</v>
      </c>
      <c r="W47" s="11">
        <v>1.33</v>
      </c>
      <c r="X47" s="11">
        <v>0.68</v>
      </c>
      <c r="Y47" s="11">
        <v>0.43</v>
      </c>
      <c r="Z47" s="11">
        <v>-1</v>
      </c>
      <c r="AA47" s="19">
        <v>-0.48870000000000002</v>
      </c>
      <c r="AB47" s="19">
        <v>-0.36759999999999998</v>
      </c>
      <c r="AC47" s="57">
        <v>-2.6393</v>
      </c>
      <c r="AD47" s="19">
        <v>-9.1399999999999995E-2</v>
      </c>
      <c r="AE47" s="19">
        <v>0.14530000000000001</v>
      </c>
      <c r="AF47" s="20">
        <v>0.48780000000000001</v>
      </c>
      <c r="AG47" s="21">
        <v>-5.6099999999999997E-2</v>
      </c>
      <c r="AH47" s="22">
        <v>6120</v>
      </c>
      <c r="AI47" s="23">
        <v>7009.24</v>
      </c>
      <c r="AJ47" s="17">
        <v>12.51</v>
      </c>
      <c r="AK47" s="17">
        <v>10.77</v>
      </c>
      <c r="AL47" s="17">
        <v>10.33</v>
      </c>
      <c r="AM47" s="17">
        <v>10.92</v>
      </c>
      <c r="AN47" s="17">
        <v>7.91</v>
      </c>
      <c r="AO47" s="17">
        <v>2.5099999999999998</v>
      </c>
      <c r="AP47" s="17">
        <v>5.75</v>
      </c>
      <c r="AQ47" s="17">
        <v>11.67</v>
      </c>
      <c r="AR47" s="17">
        <v>0.14000000000000001</v>
      </c>
      <c r="AS47" s="17">
        <v>-1.04</v>
      </c>
      <c r="AT47" s="17">
        <v>-0.56999999999999995</v>
      </c>
      <c r="AU47" s="17">
        <v>0.01</v>
      </c>
      <c r="AV47" s="17">
        <v>-3.75</v>
      </c>
      <c r="AW47" s="17">
        <v>-9.0399999999999991</v>
      </c>
      <c r="AX47" s="17">
        <v>-4.33</v>
      </c>
      <c r="AY47" s="17">
        <v>4.37</v>
      </c>
      <c r="AZ47" s="17">
        <v>0.23</v>
      </c>
      <c r="BA47" s="17">
        <v>2.4</v>
      </c>
      <c r="BB47" s="17">
        <v>0.06</v>
      </c>
      <c r="BC47" s="17">
        <v>1.89</v>
      </c>
      <c r="BD47" s="17">
        <v>0.09</v>
      </c>
      <c r="BE47" s="17">
        <v>-8.15</v>
      </c>
      <c r="BF47" s="17">
        <v>-5.78</v>
      </c>
      <c r="BG47" s="17">
        <v>0.82</v>
      </c>
      <c r="BH47" s="17">
        <v>11.67</v>
      </c>
      <c r="BI47" s="17">
        <v>5.92</v>
      </c>
      <c r="BJ47" s="17">
        <v>4.37</v>
      </c>
      <c r="BK47" s="17">
        <v>8.6999999999999993</v>
      </c>
      <c r="BL47" s="17">
        <v>0.82</v>
      </c>
      <c r="BM47" s="17">
        <v>6.6</v>
      </c>
      <c r="BN47" s="17">
        <v>0.72</v>
      </c>
      <c r="BO47" s="17">
        <v>0.7</v>
      </c>
      <c r="BP47" s="17">
        <v>0.99</v>
      </c>
      <c r="BQ47" s="35">
        <v>-0.19</v>
      </c>
      <c r="BR47" s="17">
        <v>0.96</v>
      </c>
      <c r="BS47" s="17">
        <v>0.92</v>
      </c>
      <c r="BT47" s="17">
        <v>1.3</v>
      </c>
      <c r="BU47" s="17">
        <v>0.44</v>
      </c>
      <c r="BV47" s="24">
        <v>33.08</v>
      </c>
      <c r="BW47" s="24">
        <v>33.130000000000003</v>
      </c>
      <c r="BX47" s="24">
        <v>33.25</v>
      </c>
      <c r="BY47" s="24">
        <v>33.49</v>
      </c>
      <c r="BZ47" s="25">
        <v>58.67</v>
      </c>
      <c r="CA47" s="25">
        <v>57.94</v>
      </c>
      <c r="CB47" s="25">
        <v>57.94</v>
      </c>
      <c r="CC47" s="25">
        <v>57.94</v>
      </c>
      <c r="CD47" s="18">
        <v>-1.24E-2</v>
      </c>
      <c r="CE47" s="18">
        <v>1.24E-2</v>
      </c>
      <c r="CF47" s="17">
        <v>0.78</v>
      </c>
      <c r="CG47" s="17">
        <v>-2</v>
      </c>
      <c r="CH47" s="17">
        <v>1.02</v>
      </c>
      <c r="CI47" s="17">
        <v>2.4900000000000002</v>
      </c>
      <c r="CJ47" s="17">
        <v>-2</v>
      </c>
      <c r="CK47" s="17">
        <v>-1.22</v>
      </c>
      <c r="CL47" s="17">
        <v>1.74</v>
      </c>
      <c r="CM47" s="17">
        <v>1.03</v>
      </c>
      <c r="CN47" s="17">
        <v>-0.14000000000000001</v>
      </c>
      <c r="CO47" s="18">
        <v>0.43719999999999998</v>
      </c>
    </row>
    <row r="48" spans="1:93" ht="19.5">
      <c r="A48" s="28">
        <v>1541</v>
      </c>
      <c r="B48" s="33" t="s">
        <v>1471</v>
      </c>
      <c r="C48" s="11">
        <v>54.3</v>
      </c>
      <c r="D48" s="522">
        <v>1.57</v>
      </c>
      <c r="E48" s="517">
        <v>0</v>
      </c>
      <c r="F48" s="83">
        <v>20.059999999999999</v>
      </c>
      <c r="G48" s="16">
        <v>4279</v>
      </c>
      <c r="H48" s="17">
        <v>20.28</v>
      </c>
      <c r="I48" s="17">
        <v>2.68</v>
      </c>
      <c r="J48" s="17">
        <v>11.17</v>
      </c>
      <c r="K48" s="17">
        <v>0.85</v>
      </c>
      <c r="L48" s="17">
        <v>97.25</v>
      </c>
      <c r="M48" s="11">
        <v>0.24</v>
      </c>
      <c r="N48" s="18">
        <v>0.1363</v>
      </c>
      <c r="O48" s="19">
        <v>5.0900000000000001E-2</v>
      </c>
      <c r="P48" s="11">
        <v>0.56999999999999995</v>
      </c>
      <c r="Q48" s="11">
        <v>0.65</v>
      </c>
      <c r="R48" s="11">
        <v>1.31</v>
      </c>
      <c r="S48" s="11">
        <v>1.59</v>
      </c>
      <c r="T48" s="11">
        <v>1.1499999999999999</v>
      </c>
      <c r="U48" s="11">
        <v>1.46</v>
      </c>
      <c r="V48" s="34">
        <v>0.1145</v>
      </c>
      <c r="W48" s="11">
        <v>1.71</v>
      </c>
      <c r="X48" s="11">
        <v>1</v>
      </c>
      <c r="Y48" s="11">
        <v>3.19</v>
      </c>
      <c r="Z48" s="11">
        <v>5.66</v>
      </c>
      <c r="AA48" s="19">
        <v>-0.41520000000000001</v>
      </c>
      <c r="AB48" s="19">
        <v>2.19</v>
      </c>
      <c r="AC48" s="57">
        <v>0.47399999999999998</v>
      </c>
      <c r="AD48" s="19">
        <v>0.1696</v>
      </c>
      <c r="AE48" s="19">
        <v>0.19839999999999999</v>
      </c>
      <c r="AF48" s="20">
        <v>0.94710000000000005</v>
      </c>
      <c r="AG48" s="21">
        <v>6.9599999999999995E-2</v>
      </c>
      <c r="AH48" s="22">
        <v>4200</v>
      </c>
      <c r="AI48" s="23">
        <v>5033.28</v>
      </c>
      <c r="AJ48" s="17">
        <v>15.06</v>
      </c>
      <c r="AK48" s="17">
        <v>15.84</v>
      </c>
      <c r="AL48" s="17">
        <v>18.68</v>
      </c>
      <c r="AM48" s="17">
        <v>18.47</v>
      </c>
      <c r="AN48" s="17">
        <v>20.309999999999999</v>
      </c>
      <c r="AO48" s="17">
        <v>20.37</v>
      </c>
      <c r="AP48" s="17">
        <v>21.47</v>
      </c>
      <c r="AQ48" s="17">
        <v>20.059999999999999</v>
      </c>
      <c r="AR48" s="17">
        <v>-6.46</v>
      </c>
      <c r="AS48" s="17">
        <v>5.94</v>
      </c>
      <c r="AT48" s="17">
        <v>11.88</v>
      </c>
      <c r="AU48" s="17">
        <v>11.3</v>
      </c>
      <c r="AV48" s="17">
        <v>9.35</v>
      </c>
      <c r="AW48" s="17">
        <v>12.45</v>
      </c>
      <c r="AX48" s="17">
        <v>14.06</v>
      </c>
      <c r="AY48" s="17">
        <v>13.1</v>
      </c>
      <c r="AZ48" s="17">
        <v>-3.3</v>
      </c>
      <c r="BA48" s="17">
        <v>4.91</v>
      </c>
      <c r="BB48" s="17">
        <v>4.21</v>
      </c>
      <c r="BC48" s="17">
        <v>8.67</v>
      </c>
      <c r="BD48" s="17">
        <v>5.94</v>
      </c>
      <c r="BE48" s="17">
        <v>11.28</v>
      </c>
      <c r="BF48" s="17">
        <v>7.56</v>
      </c>
      <c r="BG48" s="17">
        <v>7.9</v>
      </c>
      <c r="BH48" s="17">
        <v>20.059999999999999</v>
      </c>
      <c r="BI48" s="17">
        <v>-1.41</v>
      </c>
      <c r="BJ48" s="17">
        <v>13.1</v>
      </c>
      <c r="BK48" s="17">
        <v>-0.96</v>
      </c>
      <c r="BL48" s="17">
        <v>7.9</v>
      </c>
      <c r="BM48" s="17">
        <v>0.34</v>
      </c>
      <c r="BN48" s="17">
        <v>0.5</v>
      </c>
      <c r="BO48" s="17">
        <v>0.55000000000000004</v>
      </c>
      <c r="BP48" s="17">
        <v>0.96</v>
      </c>
      <c r="BQ48" s="35">
        <v>0.71</v>
      </c>
      <c r="BR48" s="17">
        <v>0.78</v>
      </c>
      <c r="BS48" s="17">
        <v>1.04</v>
      </c>
      <c r="BT48" s="17">
        <v>1.46</v>
      </c>
      <c r="BU48" s="17">
        <v>0.57999999999999996</v>
      </c>
      <c r="BV48" s="24">
        <v>14.59</v>
      </c>
      <c r="BW48" s="24">
        <v>14.59</v>
      </c>
      <c r="BX48" s="24">
        <v>14.59</v>
      </c>
      <c r="BY48" s="24">
        <v>14.59</v>
      </c>
      <c r="BZ48" s="25">
        <v>80.599999999999994</v>
      </c>
      <c r="CA48" s="25">
        <v>80.599999999999994</v>
      </c>
      <c r="CB48" s="25">
        <v>80.599999999999994</v>
      </c>
      <c r="CC48" s="25">
        <v>80.599999999999994</v>
      </c>
      <c r="CD48" s="18">
        <v>0</v>
      </c>
      <c r="CE48" s="18">
        <v>0</v>
      </c>
      <c r="CF48" s="17">
        <v>-1.01</v>
      </c>
      <c r="CG48" s="17">
        <v>2</v>
      </c>
      <c r="CH48" s="17">
        <v>-1.38</v>
      </c>
      <c r="CI48" s="17">
        <v>1.73</v>
      </c>
      <c r="CJ48" s="17">
        <v>-2</v>
      </c>
      <c r="CK48" s="17">
        <v>-0.66</v>
      </c>
      <c r="CL48" s="17">
        <v>0.72</v>
      </c>
      <c r="CM48" s="17">
        <v>2</v>
      </c>
      <c r="CN48" s="17">
        <v>0.17</v>
      </c>
      <c r="CO48" s="18">
        <v>0.91879999999999995</v>
      </c>
    </row>
    <row r="49" spans="1:93" ht="19.5">
      <c r="A49" s="28">
        <v>3078</v>
      </c>
      <c r="B49" s="33" t="s">
        <v>1642</v>
      </c>
      <c r="C49" s="11">
        <v>45.65</v>
      </c>
      <c r="D49" s="522">
        <v>1.57</v>
      </c>
      <c r="E49" s="433">
        <v>-0.18</v>
      </c>
      <c r="F49" s="29">
        <v>26.89</v>
      </c>
      <c r="G49" s="16">
        <v>10380</v>
      </c>
      <c r="H49" s="17">
        <v>21.68</v>
      </c>
      <c r="I49" s="17">
        <v>2.11</v>
      </c>
      <c r="J49" s="17">
        <v>12.61</v>
      </c>
      <c r="K49" s="17">
        <v>1.4</v>
      </c>
      <c r="L49" s="17">
        <v>54.06</v>
      </c>
      <c r="M49" s="11">
        <v>0.2</v>
      </c>
      <c r="N49" s="18">
        <v>0.1191</v>
      </c>
      <c r="O49" s="19">
        <v>5.6599999999999998E-2</v>
      </c>
      <c r="P49" s="11">
        <v>0.27</v>
      </c>
      <c r="Q49" s="11">
        <v>0.69</v>
      </c>
      <c r="R49" s="11">
        <v>0.88</v>
      </c>
      <c r="S49" s="11">
        <v>0.39</v>
      </c>
      <c r="T49" s="11">
        <v>1.1200000000000001</v>
      </c>
      <c r="U49" s="11">
        <v>1.47</v>
      </c>
      <c r="V49" s="34">
        <v>0.67049999999999998</v>
      </c>
      <c r="W49" s="11">
        <v>2.84</v>
      </c>
      <c r="X49" s="11">
        <v>2.77</v>
      </c>
      <c r="Y49" s="11">
        <v>2.4900000000000002</v>
      </c>
      <c r="Z49" s="11">
        <v>4.45</v>
      </c>
      <c r="AA49" s="19">
        <v>-2.46E-2</v>
      </c>
      <c r="AB49" s="19">
        <v>-0.1011</v>
      </c>
      <c r="AC49" s="57">
        <v>0.63600000000000001</v>
      </c>
      <c r="AD49" s="19">
        <v>-0.17050000000000001</v>
      </c>
      <c r="AE49" s="19">
        <v>0.41449999999999998</v>
      </c>
      <c r="AF49" s="20">
        <v>0.84230000000000005</v>
      </c>
      <c r="AG49" s="21">
        <v>0.1048</v>
      </c>
      <c r="AH49" s="22">
        <v>5241</v>
      </c>
      <c r="AI49" s="23">
        <v>7413.39</v>
      </c>
      <c r="AJ49" s="17">
        <v>19.079999999999998</v>
      </c>
      <c r="AK49" s="17">
        <v>17.04</v>
      </c>
      <c r="AL49" s="17">
        <v>23.05</v>
      </c>
      <c r="AM49" s="17">
        <v>25.88</v>
      </c>
      <c r="AN49" s="17">
        <v>24.8</v>
      </c>
      <c r="AO49" s="17">
        <v>23.51</v>
      </c>
      <c r="AP49" s="17">
        <v>27.43</v>
      </c>
      <c r="AQ49" s="17">
        <v>26.89</v>
      </c>
      <c r="AR49" s="17">
        <v>10.029999999999999</v>
      </c>
      <c r="AS49" s="17">
        <v>3.71</v>
      </c>
      <c r="AT49" s="17">
        <v>12.86</v>
      </c>
      <c r="AU49" s="17">
        <v>15.29</v>
      </c>
      <c r="AV49" s="17">
        <v>15.3</v>
      </c>
      <c r="AW49" s="17">
        <v>9.5399999999999991</v>
      </c>
      <c r="AX49" s="17">
        <v>18.71</v>
      </c>
      <c r="AY49" s="17">
        <v>18.850000000000001</v>
      </c>
      <c r="AZ49" s="17">
        <v>12</v>
      </c>
      <c r="BA49" s="17">
        <v>6.93</v>
      </c>
      <c r="BB49" s="17">
        <v>11.61</v>
      </c>
      <c r="BC49" s="17">
        <v>13.84</v>
      </c>
      <c r="BD49" s="17">
        <v>9.4700000000000006</v>
      </c>
      <c r="BE49" s="17">
        <v>9.67</v>
      </c>
      <c r="BF49" s="17">
        <v>13.89</v>
      </c>
      <c r="BG49" s="17">
        <v>14.98</v>
      </c>
      <c r="BH49" s="17">
        <v>26.89</v>
      </c>
      <c r="BI49" s="17">
        <v>-0.54</v>
      </c>
      <c r="BJ49" s="17">
        <v>18.850000000000001</v>
      </c>
      <c r="BK49" s="17">
        <v>0.14000000000000001</v>
      </c>
      <c r="BL49" s="17">
        <v>14.98</v>
      </c>
      <c r="BM49" s="17">
        <v>1.0900000000000001</v>
      </c>
      <c r="BN49" s="17">
        <v>0.98</v>
      </c>
      <c r="BO49" s="17">
        <v>0.74</v>
      </c>
      <c r="BP49" s="17">
        <v>0.94</v>
      </c>
      <c r="BQ49" s="35">
        <v>0.88</v>
      </c>
      <c r="BR49" s="17">
        <v>1.3</v>
      </c>
      <c r="BS49" s="17">
        <v>1.32</v>
      </c>
      <c r="BT49" s="17">
        <v>1.5</v>
      </c>
      <c r="BU49" s="17">
        <v>0.93</v>
      </c>
      <c r="BV49" s="24">
        <v>45.9</v>
      </c>
      <c r="BW49" s="24">
        <v>44.75</v>
      </c>
      <c r="BX49" s="24">
        <v>44.18</v>
      </c>
      <c r="BY49" s="24">
        <v>44.04</v>
      </c>
      <c r="BZ49" s="25">
        <v>47.76</v>
      </c>
      <c r="CA49" s="25">
        <v>47.83</v>
      </c>
      <c r="CB49" s="25">
        <v>48.46</v>
      </c>
      <c r="CC49" s="25">
        <v>48.14</v>
      </c>
      <c r="CD49" s="18">
        <v>8.0000000000000002E-3</v>
      </c>
      <c r="CE49" s="18">
        <v>-4.1000000000000002E-2</v>
      </c>
      <c r="CF49" s="17">
        <v>-1.37</v>
      </c>
      <c r="CG49" s="17">
        <v>2</v>
      </c>
      <c r="CH49" s="17">
        <v>-0.81</v>
      </c>
      <c r="CI49" s="17">
        <v>0.27</v>
      </c>
      <c r="CJ49" s="17">
        <v>-2</v>
      </c>
      <c r="CK49" s="17">
        <v>-0.21</v>
      </c>
      <c r="CL49" s="17">
        <v>1.42</v>
      </c>
      <c r="CM49" s="17">
        <v>2</v>
      </c>
      <c r="CN49" s="17">
        <v>0.26</v>
      </c>
      <c r="CO49" s="18">
        <v>0.68520000000000003</v>
      </c>
    </row>
    <row r="50" spans="1:93" ht="19.5">
      <c r="A50" s="28">
        <v>3669</v>
      </c>
      <c r="B50" s="33" t="s">
        <v>1173</v>
      </c>
      <c r="C50" s="11">
        <v>84.4</v>
      </c>
      <c r="D50" s="349">
        <v>1.56</v>
      </c>
      <c r="E50" s="97">
        <v>-1.48</v>
      </c>
      <c r="F50" s="441">
        <v>54.48</v>
      </c>
      <c r="G50" s="16">
        <v>7842</v>
      </c>
      <c r="H50" s="17">
        <v>31.84</v>
      </c>
      <c r="I50" s="17">
        <v>2.65</v>
      </c>
      <c r="J50" s="17">
        <v>13.09</v>
      </c>
      <c r="K50" s="17">
        <v>1.91</v>
      </c>
      <c r="L50" s="17">
        <v>25.46</v>
      </c>
      <c r="M50" s="11">
        <v>0.01</v>
      </c>
      <c r="N50" s="18">
        <v>0.18160000000000001</v>
      </c>
      <c r="O50" s="19">
        <v>6.8500000000000005E-2</v>
      </c>
      <c r="P50" s="11">
        <v>-0.63</v>
      </c>
      <c r="Q50" s="11">
        <v>0.49</v>
      </c>
      <c r="R50" s="11">
        <v>0.36</v>
      </c>
      <c r="S50" s="11">
        <v>0.09</v>
      </c>
      <c r="T50" s="11">
        <v>0.75</v>
      </c>
      <c r="U50" s="11">
        <v>5.04</v>
      </c>
      <c r="V50" s="34">
        <v>13</v>
      </c>
      <c r="W50" s="11">
        <v>0.47</v>
      </c>
      <c r="X50" s="11">
        <v>0.5</v>
      </c>
      <c r="Y50" s="11">
        <v>0.79</v>
      </c>
      <c r="Z50" s="11">
        <v>10.92</v>
      </c>
      <c r="AA50" s="19">
        <v>6.3799999999999996E-2</v>
      </c>
      <c r="AB50" s="19">
        <v>0.57999999999999996</v>
      </c>
      <c r="AC50" s="57">
        <v>17.8276</v>
      </c>
      <c r="AD50" s="19">
        <v>1.47E-2</v>
      </c>
      <c r="AE50" s="19">
        <v>0.91349999999999998</v>
      </c>
      <c r="AF50" s="20">
        <v>1.4481999999999999</v>
      </c>
      <c r="AG50" s="21">
        <v>-8.9899999999999994E-2</v>
      </c>
      <c r="AH50" s="22">
        <v>2141</v>
      </c>
      <c r="AI50" s="23">
        <v>4096.8</v>
      </c>
      <c r="AJ50" s="17">
        <v>48.12</v>
      </c>
      <c r="AK50" s="17">
        <v>38.15</v>
      </c>
      <c r="AL50" s="17">
        <v>50.84</v>
      </c>
      <c r="AM50" s="17">
        <v>49.21</v>
      </c>
      <c r="AN50" s="17">
        <v>54.3</v>
      </c>
      <c r="AO50" s="17">
        <v>52.15</v>
      </c>
      <c r="AP50" s="17">
        <v>51.82</v>
      </c>
      <c r="AQ50" s="17">
        <v>54.48</v>
      </c>
      <c r="AR50" s="17">
        <v>6.08</v>
      </c>
      <c r="AS50" s="17">
        <v>-12.35</v>
      </c>
      <c r="AT50" s="17">
        <v>7.13</v>
      </c>
      <c r="AU50" s="17">
        <v>6.33</v>
      </c>
      <c r="AV50" s="17">
        <v>8.81</v>
      </c>
      <c r="AW50" s="17">
        <v>1.1000000000000001</v>
      </c>
      <c r="AX50" s="17">
        <v>12.29</v>
      </c>
      <c r="AY50" s="17">
        <v>33.979999999999997</v>
      </c>
      <c r="AZ50" s="17">
        <v>4.84</v>
      </c>
      <c r="BA50" s="17">
        <v>-12.5</v>
      </c>
      <c r="BB50" s="17">
        <v>8.0399999999999991</v>
      </c>
      <c r="BC50" s="17">
        <v>5.86</v>
      </c>
      <c r="BD50" s="17">
        <v>9.68</v>
      </c>
      <c r="BE50" s="17">
        <v>1.7</v>
      </c>
      <c r="BF50" s="17">
        <v>10.93</v>
      </c>
      <c r="BG50" s="17">
        <v>27.81</v>
      </c>
      <c r="BH50" s="17">
        <v>54.48</v>
      </c>
      <c r="BI50" s="17">
        <v>2.66</v>
      </c>
      <c r="BJ50" s="17">
        <v>33.979999999999997</v>
      </c>
      <c r="BK50" s="17">
        <v>21.69</v>
      </c>
      <c r="BL50" s="17">
        <v>27.81</v>
      </c>
      <c r="BM50" s="17">
        <v>16.88</v>
      </c>
      <c r="BN50" s="17">
        <v>0.7</v>
      </c>
      <c r="BO50" s="17">
        <v>0.71</v>
      </c>
      <c r="BP50" s="17">
        <v>0.93</v>
      </c>
      <c r="BQ50" s="35">
        <v>1.74</v>
      </c>
      <c r="BR50" s="17">
        <v>0.86</v>
      </c>
      <c r="BS50" s="17">
        <v>1</v>
      </c>
      <c r="BT50" s="17">
        <v>1.21</v>
      </c>
      <c r="BU50" s="17">
        <v>1.58</v>
      </c>
      <c r="BV50" s="24">
        <v>39.159999999999997</v>
      </c>
      <c r="BW50" s="24">
        <v>38.35</v>
      </c>
      <c r="BX50" s="24">
        <v>37.74</v>
      </c>
      <c r="BY50" s="24">
        <v>38.950000000000003</v>
      </c>
      <c r="BZ50" s="25">
        <v>56.37</v>
      </c>
      <c r="CA50" s="25">
        <v>58.79</v>
      </c>
      <c r="CB50" s="25">
        <v>58.51</v>
      </c>
      <c r="CC50" s="25">
        <v>58.24</v>
      </c>
      <c r="CD50" s="18">
        <v>3.3599999999999998E-2</v>
      </c>
      <c r="CE50" s="18">
        <v>-4.4999999999999997E-3</v>
      </c>
      <c r="CF50" s="17">
        <v>-2</v>
      </c>
      <c r="CG50" s="17">
        <v>2</v>
      </c>
      <c r="CH50" s="17">
        <v>-1.35</v>
      </c>
      <c r="CI50" s="17">
        <v>-1.1000000000000001</v>
      </c>
      <c r="CJ50" s="17">
        <v>-1.39</v>
      </c>
      <c r="CK50" s="17">
        <v>1.63</v>
      </c>
      <c r="CL50" s="17">
        <v>2</v>
      </c>
      <c r="CM50" s="17">
        <v>2</v>
      </c>
      <c r="CN50" s="17">
        <v>-0.22</v>
      </c>
      <c r="CO50" s="18">
        <v>1.2709999999999999</v>
      </c>
    </row>
    <row r="51" spans="1:93" ht="19.5">
      <c r="A51" s="28">
        <v>2472</v>
      </c>
      <c r="B51" s="33" t="s">
        <v>1520</v>
      </c>
      <c r="C51" s="11">
        <v>63.3</v>
      </c>
      <c r="D51" s="399">
        <v>1.5</v>
      </c>
      <c r="E51" s="180">
        <v>-0.7</v>
      </c>
      <c r="F51" s="81">
        <v>30.04</v>
      </c>
      <c r="G51" s="16">
        <v>9266</v>
      </c>
      <c r="H51" s="17">
        <v>31.33</v>
      </c>
      <c r="I51" s="17">
        <v>2.02</v>
      </c>
      <c r="J51" s="17">
        <v>12.66</v>
      </c>
      <c r="K51" s="17">
        <v>1.19</v>
      </c>
      <c r="L51" s="17">
        <v>61.77</v>
      </c>
      <c r="M51" s="11">
        <v>0.17</v>
      </c>
      <c r="N51" s="18">
        <v>0.1167</v>
      </c>
      <c r="O51" s="19">
        <v>5.7799999999999997E-2</v>
      </c>
      <c r="P51" s="11">
        <v>0.86</v>
      </c>
      <c r="Q51" s="11">
        <v>0.92</v>
      </c>
      <c r="R51" s="11">
        <v>0.79</v>
      </c>
      <c r="S51" s="11">
        <v>0.92</v>
      </c>
      <c r="T51" s="11">
        <v>1.62</v>
      </c>
      <c r="U51" s="11">
        <v>1.66</v>
      </c>
      <c r="V51" s="34">
        <v>1.1012999999999999</v>
      </c>
      <c r="W51" s="11">
        <v>3.57</v>
      </c>
      <c r="X51" s="11">
        <v>4.42</v>
      </c>
      <c r="Y51" s="11">
        <v>3.35</v>
      </c>
      <c r="Z51" s="11">
        <v>5.86</v>
      </c>
      <c r="AA51" s="19">
        <v>0.23810000000000001</v>
      </c>
      <c r="AB51" s="19">
        <v>-0.24210000000000001</v>
      </c>
      <c r="AC51" s="57">
        <v>0.74399999999999999</v>
      </c>
      <c r="AD51" s="19">
        <v>-0.1255</v>
      </c>
      <c r="AE51" s="19">
        <v>0.1075</v>
      </c>
      <c r="AF51" s="20">
        <v>0.2051</v>
      </c>
      <c r="AG51" s="21">
        <v>0.14879999999999999</v>
      </c>
      <c r="AH51" s="22">
        <v>7038</v>
      </c>
      <c r="AI51" s="23">
        <v>7794.59</v>
      </c>
      <c r="AJ51" s="17">
        <v>28.05</v>
      </c>
      <c r="AK51" s="17">
        <v>24.58</v>
      </c>
      <c r="AL51" s="17">
        <v>23.11</v>
      </c>
      <c r="AM51" s="17">
        <v>25.95</v>
      </c>
      <c r="AN51" s="17">
        <v>26.19</v>
      </c>
      <c r="AO51" s="17">
        <v>25.59</v>
      </c>
      <c r="AP51" s="17">
        <v>29.98</v>
      </c>
      <c r="AQ51" s="17">
        <v>30.04</v>
      </c>
      <c r="AR51" s="17">
        <v>12.21</v>
      </c>
      <c r="AS51" s="17">
        <v>11.17</v>
      </c>
      <c r="AT51" s="17">
        <v>10.92</v>
      </c>
      <c r="AU51" s="17">
        <v>12.93</v>
      </c>
      <c r="AV51" s="17">
        <v>13.56</v>
      </c>
      <c r="AW51" s="17">
        <v>12.47</v>
      </c>
      <c r="AX51" s="17">
        <v>18.52</v>
      </c>
      <c r="AY51" s="17">
        <v>18.18</v>
      </c>
      <c r="AZ51" s="17">
        <v>9.24</v>
      </c>
      <c r="BA51" s="17">
        <v>9.91</v>
      </c>
      <c r="BB51" s="17">
        <v>8.23</v>
      </c>
      <c r="BC51" s="17">
        <v>7.43</v>
      </c>
      <c r="BD51" s="17">
        <v>8.0399999999999991</v>
      </c>
      <c r="BE51" s="17">
        <v>10.74</v>
      </c>
      <c r="BF51" s="17">
        <v>13.62</v>
      </c>
      <c r="BG51" s="17">
        <v>14.94</v>
      </c>
      <c r="BH51" s="17">
        <v>30.04</v>
      </c>
      <c r="BI51" s="17">
        <v>0.06</v>
      </c>
      <c r="BJ51" s="17">
        <v>18.18</v>
      </c>
      <c r="BK51" s="17">
        <v>-0.34</v>
      </c>
      <c r="BL51" s="17">
        <v>14.94</v>
      </c>
      <c r="BM51" s="17">
        <v>1.32</v>
      </c>
      <c r="BN51" s="17">
        <v>0.65</v>
      </c>
      <c r="BO51" s="17">
        <v>0.64</v>
      </c>
      <c r="BP51" s="17">
        <v>0.68</v>
      </c>
      <c r="BQ51" s="35">
        <v>0.85</v>
      </c>
      <c r="BR51" s="17">
        <v>0.82</v>
      </c>
      <c r="BS51" s="17">
        <v>1.38</v>
      </c>
      <c r="BT51" s="17">
        <v>1.17</v>
      </c>
      <c r="BU51" s="17">
        <v>0.86</v>
      </c>
      <c r="BV51" s="24">
        <v>40.770000000000003</v>
      </c>
      <c r="BW51" s="24">
        <v>39.71</v>
      </c>
      <c r="BX51" s="24">
        <v>40.17</v>
      </c>
      <c r="BY51" s="24">
        <v>39.72</v>
      </c>
      <c r="BZ51" s="25">
        <v>56.1</v>
      </c>
      <c r="CA51" s="25">
        <v>55.69</v>
      </c>
      <c r="CB51" s="25">
        <v>56.03</v>
      </c>
      <c r="CC51" s="25">
        <v>54.88</v>
      </c>
      <c r="CD51" s="18">
        <v>-2.1700000000000001E-2</v>
      </c>
      <c r="CE51" s="18">
        <v>-2.5600000000000001E-2</v>
      </c>
      <c r="CF51" s="17">
        <v>-1.3</v>
      </c>
      <c r="CG51" s="17">
        <v>2</v>
      </c>
      <c r="CH51" s="17">
        <v>-0.72</v>
      </c>
      <c r="CI51" s="17">
        <v>0.83</v>
      </c>
      <c r="CJ51" s="17">
        <v>-2</v>
      </c>
      <c r="CK51" s="17">
        <v>0</v>
      </c>
      <c r="CL51" s="17">
        <v>2</v>
      </c>
      <c r="CM51" s="17">
        <v>0.32</v>
      </c>
      <c r="CN51" s="17">
        <v>0.37</v>
      </c>
      <c r="CO51" s="18">
        <v>0.1115</v>
      </c>
    </row>
    <row r="52" spans="1:93" ht="19.5">
      <c r="A52" s="28">
        <v>6494</v>
      </c>
      <c r="B52" s="33" t="s">
        <v>1651</v>
      </c>
      <c r="C52" s="11">
        <v>45.55</v>
      </c>
      <c r="D52" s="315">
        <v>1.49</v>
      </c>
      <c r="E52" s="45">
        <v>-8.91</v>
      </c>
      <c r="F52" s="75">
        <v>40.61</v>
      </c>
      <c r="G52" s="16">
        <v>1438</v>
      </c>
      <c r="H52" s="17">
        <v>21.24</v>
      </c>
      <c r="I52" s="17">
        <v>2.14</v>
      </c>
      <c r="J52" s="17">
        <v>16.87</v>
      </c>
      <c r="K52" s="17">
        <v>1.32</v>
      </c>
      <c r="L52" s="17">
        <v>6.78</v>
      </c>
      <c r="M52" s="11">
        <v>13.66</v>
      </c>
      <c r="N52" s="18">
        <v>0.16900000000000001</v>
      </c>
      <c r="O52" s="19">
        <v>7.8799999999999995E-2</v>
      </c>
      <c r="P52" s="11">
        <v>-0.32</v>
      </c>
      <c r="Q52" s="11">
        <v>1.34</v>
      </c>
      <c r="R52" s="11">
        <v>1.1100000000000001</v>
      </c>
      <c r="S52" s="11">
        <v>0.15</v>
      </c>
      <c r="T52" s="11">
        <v>1.01</v>
      </c>
      <c r="U52" s="11">
        <v>1.06</v>
      </c>
      <c r="V52" s="34">
        <v>-4.4999999999999998E-2</v>
      </c>
      <c r="W52" s="11">
        <v>3.92</v>
      </c>
      <c r="X52" s="11">
        <v>2.65</v>
      </c>
      <c r="Y52" s="11">
        <v>2.65</v>
      </c>
      <c r="Z52" s="11">
        <v>3.28</v>
      </c>
      <c r="AA52" s="19">
        <v>-0.32400000000000001</v>
      </c>
      <c r="AB52" s="19">
        <v>0</v>
      </c>
      <c r="AC52" s="57">
        <v>1.23E-2</v>
      </c>
      <c r="AD52" s="19">
        <v>7.7299999999999994E-2</v>
      </c>
      <c r="AE52" s="19">
        <v>3.9399999999999998E-2</v>
      </c>
      <c r="AF52" s="20">
        <v>0.54090000000000005</v>
      </c>
      <c r="AG52" s="21">
        <v>0.37930000000000003</v>
      </c>
      <c r="AH52" s="22">
        <v>1045</v>
      </c>
      <c r="AI52" s="23">
        <v>1086.17</v>
      </c>
      <c r="AJ52" s="17">
        <v>38.409999999999997</v>
      </c>
      <c r="AK52" s="17">
        <v>29.97</v>
      </c>
      <c r="AL52" s="17">
        <v>39.19</v>
      </c>
      <c r="AM52" s="17">
        <v>39.299999999999997</v>
      </c>
      <c r="AN52" s="17">
        <v>37.25</v>
      </c>
      <c r="AO52" s="17">
        <v>40.21</v>
      </c>
      <c r="AP52" s="17">
        <v>41.04</v>
      </c>
      <c r="AQ52" s="17">
        <v>40.61</v>
      </c>
      <c r="AR52" s="17">
        <v>12.92</v>
      </c>
      <c r="AS52" s="17">
        <v>-6.7</v>
      </c>
      <c r="AT52" s="17">
        <v>16.13</v>
      </c>
      <c r="AU52" s="17">
        <v>12.96</v>
      </c>
      <c r="AV52" s="17">
        <v>9.5399999999999991</v>
      </c>
      <c r="AW52" s="17">
        <v>2.1800000000000002</v>
      </c>
      <c r="AX52" s="17">
        <v>14.8</v>
      </c>
      <c r="AY52" s="17">
        <v>15.13</v>
      </c>
      <c r="AZ52" s="17">
        <v>10.65</v>
      </c>
      <c r="BA52" s="17">
        <v>-5.26</v>
      </c>
      <c r="BB52" s="17">
        <v>13.08</v>
      </c>
      <c r="BC52" s="17">
        <v>12.6</v>
      </c>
      <c r="BD52" s="17">
        <v>6.23</v>
      </c>
      <c r="BE52" s="17">
        <v>2.5099999999999998</v>
      </c>
      <c r="BF52" s="17">
        <v>11.1</v>
      </c>
      <c r="BG52" s="17">
        <v>11.02</v>
      </c>
      <c r="BH52" s="17">
        <v>40.61</v>
      </c>
      <c r="BI52" s="17">
        <v>-0.43</v>
      </c>
      <c r="BJ52" s="17">
        <v>15.13</v>
      </c>
      <c r="BK52" s="17">
        <v>0.33</v>
      </c>
      <c r="BL52" s="17">
        <v>11.02</v>
      </c>
      <c r="BM52" s="17">
        <v>-0.08</v>
      </c>
      <c r="BN52" s="17">
        <v>0.82</v>
      </c>
      <c r="BO52" s="17">
        <v>0.85</v>
      </c>
      <c r="BP52" s="17">
        <v>0.87</v>
      </c>
      <c r="BQ52" s="35">
        <v>0.62</v>
      </c>
      <c r="BR52" s="17">
        <v>1.1399999999999999</v>
      </c>
      <c r="BS52" s="17">
        <v>1.92</v>
      </c>
      <c r="BT52" s="17">
        <v>1.88</v>
      </c>
      <c r="BU52" s="17">
        <v>0.69</v>
      </c>
      <c r="BV52" s="24">
        <v>75.48</v>
      </c>
      <c r="BW52" s="24">
        <v>75.67</v>
      </c>
      <c r="BX52" s="24">
        <v>73.77</v>
      </c>
      <c r="BY52" s="24">
        <v>79.3</v>
      </c>
      <c r="BZ52" s="25">
        <v>9.0399999999999991</v>
      </c>
      <c r="CA52" s="25">
        <v>8.8000000000000007</v>
      </c>
      <c r="CB52" s="25">
        <v>8.61</v>
      </c>
      <c r="CC52" s="25">
        <v>5.23</v>
      </c>
      <c r="CD52" s="18">
        <v>-0.44069999999999998</v>
      </c>
      <c r="CE52" s="18">
        <v>5.2400000000000002E-2</v>
      </c>
      <c r="CF52" s="17">
        <v>-0.85</v>
      </c>
      <c r="CG52" s="17">
        <v>-2</v>
      </c>
      <c r="CH52" s="17">
        <v>-0.84</v>
      </c>
      <c r="CI52" s="17">
        <v>0.47</v>
      </c>
      <c r="CJ52" s="17">
        <v>1.1000000000000001</v>
      </c>
      <c r="CK52" s="17">
        <v>0.71</v>
      </c>
      <c r="CL52" s="17">
        <v>0.87</v>
      </c>
      <c r="CM52" s="17">
        <v>1.0900000000000001</v>
      </c>
      <c r="CN52" s="17">
        <v>0.95</v>
      </c>
      <c r="CO52" s="18">
        <v>0.625</v>
      </c>
    </row>
    <row r="53" spans="1:93" ht="19.5">
      <c r="A53" s="28">
        <v>5522</v>
      </c>
      <c r="B53" s="33" t="s">
        <v>1442</v>
      </c>
      <c r="C53" s="11">
        <v>52.8</v>
      </c>
      <c r="D53" s="81">
        <v>1.46</v>
      </c>
      <c r="E53" s="439">
        <v>0.93</v>
      </c>
      <c r="F53" s="205">
        <v>30.34</v>
      </c>
      <c r="G53" s="16">
        <v>41268</v>
      </c>
      <c r="H53" s="17">
        <v>50.73</v>
      </c>
      <c r="I53" s="17">
        <v>1.04</v>
      </c>
      <c r="J53" s="17">
        <v>12.94</v>
      </c>
      <c r="K53" s="17">
        <v>1.52</v>
      </c>
      <c r="L53" s="17">
        <v>100</v>
      </c>
      <c r="M53" s="11">
        <v>0.99</v>
      </c>
      <c r="N53" s="18">
        <v>4.0899999999999999E-2</v>
      </c>
      <c r="O53" s="19">
        <v>3.9300000000000002E-2</v>
      </c>
      <c r="P53" s="11">
        <v>0.97</v>
      </c>
      <c r="Q53" s="11">
        <v>0.38</v>
      </c>
      <c r="R53" s="11">
        <v>1.23</v>
      </c>
      <c r="S53" s="11">
        <v>0.27</v>
      </c>
      <c r="T53" s="11">
        <v>0.86</v>
      </c>
      <c r="U53" s="11">
        <v>1.59</v>
      </c>
      <c r="V53" s="34">
        <v>0.29270000000000002</v>
      </c>
      <c r="W53" s="11">
        <v>2.4</v>
      </c>
      <c r="X53" s="11">
        <v>2.42</v>
      </c>
      <c r="Y53" s="11">
        <v>3.89</v>
      </c>
      <c r="Z53" s="11">
        <v>4.3099999999999996</v>
      </c>
      <c r="AA53" s="19">
        <v>8.3000000000000001E-3</v>
      </c>
      <c r="AB53" s="19">
        <v>0.60740000000000005</v>
      </c>
      <c r="AC53" s="57">
        <v>0.13120000000000001</v>
      </c>
      <c r="AD53" s="19">
        <v>-0.1472</v>
      </c>
      <c r="AE53" s="19">
        <v>0.31630000000000003</v>
      </c>
      <c r="AF53" s="20">
        <v>1.4691000000000001</v>
      </c>
      <c r="AG53" s="21">
        <v>0.84419999999999995</v>
      </c>
      <c r="AH53" s="22">
        <v>20673</v>
      </c>
      <c r="AI53" s="23">
        <v>27211.87</v>
      </c>
      <c r="AJ53" s="17">
        <v>15.74</v>
      </c>
      <c r="AK53" s="17">
        <v>23.44</v>
      </c>
      <c r="AL53" s="17">
        <v>26.84</v>
      </c>
      <c r="AM53" s="17">
        <v>31.82</v>
      </c>
      <c r="AN53" s="17">
        <v>32</v>
      </c>
      <c r="AO53" s="17">
        <v>13.36</v>
      </c>
      <c r="AP53" s="17">
        <v>29.05</v>
      </c>
      <c r="AQ53" s="17">
        <v>30.34</v>
      </c>
      <c r="AR53" s="17">
        <v>9.1300000000000008</v>
      </c>
      <c r="AS53" s="17">
        <v>16.02</v>
      </c>
      <c r="AT53" s="17">
        <v>15.84</v>
      </c>
      <c r="AU53" s="17">
        <v>23.67</v>
      </c>
      <c r="AV53" s="17">
        <v>23.59</v>
      </c>
      <c r="AW53" s="17">
        <v>7.51</v>
      </c>
      <c r="AX53" s="17">
        <v>20.65</v>
      </c>
      <c r="AY53" s="17">
        <v>22.1</v>
      </c>
      <c r="AZ53" s="17">
        <v>3.64</v>
      </c>
      <c r="BA53" s="17">
        <v>12.78</v>
      </c>
      <c r="BB53" s="17">
        <v>10.95</v>
      </c>
      <c r="BC53" s="17">
        <v>17.440000000000001</v>
      </c>
      <c r="BD53" s="17">
        <v>17.489999999999998</v>
      </c>
      <c r="BE53" s="17">
        <v>3.92</v>
      </c>
      <c r="BF53" s="17">
        <v>14.68</v>
      </c>
      <c r="BG53" s="17">
        <v>18.14</v>
      </c>
      <c r="BH53" s="17">
        <v>30.34</v>
      </c>
      <c r="BI53" s="17">
        <v>1.29</v>
      </c>
      <c r="BJ53" s="17">
        <v>22.1</v>
      </c>
      <c r="BK53" s="17">
        <v>1.45</v>
      </c>
      <c r="BL53" s="17">
        <v>18.14</v>
      </c>
      <c r="BM53" s="17">
        <v>3.46</v>
      </c>
      <c r="BN53" s="17">
        <v>1.35</v>
      </c>
      <c r="BO53" s="17">
        <v>1.05</v>
      </c>
      <c r="BP53" s="17">
        <v>1.37</v>
      </c>
      <c r="BQ53" s="35">
        <v>0.45</v>
      </c>
      <c r="BR53" s="17">
        <v>1.61</v>
      </c>
      <c r="BS53" s="17">
        <v>1.24</v>
      </c>
      <c r="BT53" s="17">
        <v>1.94</v>
      </c>
      <c r="BU53" s="17">
        <v>0.78</v>
      </c>
      <c r="BV53" s="24">
        <v>14.61</v>
      </c>
      <c r="BW53" s="24">
        <v>14.48</v>
      </c>
      <c r="BX53" s="24">
        <v>13.91</v>
      </c>
      <c r="BY53" s="24">
        <v>13.53</v>
      </c>
      <c r="BZ53" s="25">
        <v>82.69</v>
      </c>
      <c r="CA53" s="25">
        <v>82.58</v>
      </c>
      <c r="CB53" s="25">
        <v>83.15</v>
      </c>
      <c r="CC53" s="25">
        <v>83.7</v>
      </c>
      <c r="CD53" s="18">
        <v>1.2200000000000001E-2</v>
      </c>
      <c r="CE53" s="18">
        <v>-7.5600000000000001E-2</v>
      </c>
      <c r="CF53" s="17">
        <v>-0.49</v>
      </c>
      <c r="CG53" s="17">
        <v>0.08</v>
      </c>
      <c r="CH53" s="17">
        <v>0.52</v>
      </c>
      <c r="CI53" s="17">
        <v>-0.04</v>
      </c>
      <c r="CJ53" s="17">
        <v>-2</v>
      </c>
      <c r="CK53" s="17">
        <v>0.02</v>
      </c>
      <c r="CL53" s="17">
        <v>-0.63</v>
      </c>
      <c r="CM53" s="17">
        <v>2</v>
      </c>
      <c r="CN53" s="17">
        <v>2</v>
      </c>
      <c r="CO53" s="18">
        <v>0.6966</v>
      </c>
    </row>
    <row r="54" spans="1:93" ht="19.5">
      <c r="A54" s="28">
        <v>3002</v>
      </c>
      <c r="B54" s="33" t="s">
        <v>1654</v>
      </c>
      <c r="C54" s="11">
        <v>13.4</v>
      </c>
      <c r="D54" s="334">
        <v>1.42</v>
      </c>
      <c r="E54" s="543">
        <v>0.12</v>
      </c>
      <c r="F54" s="84">
        <v>27.29</v>
      </c>
      <c r="G54" s="16">
        <v>1367</v>
      </c>
      <c r="H54" s="17">
        <v>12.08</v>
      </c>
      <c r="I54" s="17">
        <v>1.1100000000000001</v>
      </c>
      <c r="J54" s="17">
        <v>20</v>
      </c>
      <c r="K54" s="17">
        <v>1.61</v>
      </c>
      <c r="L54" s="17">
        <v>39.06</v>
      </c>
      <c r="M54" s="11">
        <v>0.83</v>
      </c>
      <c r="N54" s="18">
        <v>2.5700000000000001E-2</v>
      </c>
      <c r="O54" s="19">
        <v>2.3199999999999998E-2</v>
      </c>
      <c r="P54" s="11">
        <v>0.21</v>
      </c>
      <c r="Q54" s="11">
        <v>0.09</v>
      </c>
      <c r="R54" s="11">
        <v>0.16</v>
      </c>
      <c r="S54" s="11">
        <v>-0.04</v>
      </c>
      <c r="T54" s="11">
        <v>0.23</v>
      </c>
      <c r="U54" s="11">
        <v>0.28999999999999998</v>
      </c>
      <c r="V54" s="34">
        <v>0.8125</v>
      </c>
      <c r="W54" s="11">
        <v>0.73</v>
      </c>
      <c r="X54" s="11">
        <v>-0.28000000000000003</v>
      </c>
      <c r="Y54" s="11">
        <v>0.64</v>
      </c>
      <c r="Z54" s="11">
        <v>0.77</v>
      </c>
      <c r="AA54" s="19">
        <v>-1.3835999999999999</v>
      </c>
      <c r="AB54" s="19">
        <v>3.2856999999999998</v>
      </c>
      <c r="AC54" s="57">
        <v>0.2419</v>
      </c>
      <c r="AD54" s="19">
        <v>0.1176</v>
      </c>
      <c r="AE54" s="19">
        <v>0.245</v>
      </c>
      <c r="AF54" s="20">
        <v>0.48859999999999998</v>
      </c>
      <c r="AG54" s="21">
        <v>2.5499999999999998E-2</v>
      </c>
      <c r="AH54" s="27">
        <v>684</v>
      </c>
      <c r="AI54" s="28">
        <v>851.58</v>
      </c>
      <c r="AJ54" s="17">
        <v>28.43</v>
      </c>
      <c r="AK54" s="17">
        <v>27.76</v>
      </c>
      <c r="AL54" s="17">
        <v>28.75</v>
      </c>
      <c r="AM54" s="17">
        <v>31.15</v>
      </c>
      <c r="AN54" s="17">
        <v>29.36</v>
      </c>
      <c r="AO54" s="17">
        <v>22.07</v>
      </c>
      <c r="AP54" s="17">
        <v>28.61</v>
      </c>
      <c r="AQ54" s="17">
        <v>27.29</v>
      </c>
      <c r="AR54" s="17">
        <v>-4.62</v>
      </c>
      <c r="AS54" s="17">
        <v>1.4</v>
      </c>
      <c r="AT54" s="17">
        <v>0.4</v>
      </c>
      <c r="AU54" s="17">
        <v>6.49</v>
      </c>
      <c r="AV54" s="17">
        <v>2.27</v>
      </c>
      <c r="AW54" s="17">
        <v>-9.6199999999999992</v>
      </c>
      <c r="AX54" s="17">
        <v>-1.47</v>
      </c>
      <c r="AY54" s="17">
        <v>9.82</v>
      </c>
      <c r="AZ54" s="17">
        <v>-1.26</v>
      </c>
      <c r="BA54" s="17">
        <v>14.03</v>
      </c>
      <c r="BB54" s="17">
        <v>5.5</v>
      </c>
      <c r="BC54" s="17">
        <v>8.4499999999999993</v>
      </c>
      <c r="BD54" s="17">
        <v>8.3699999999999992</v>
      </c>
      <c r="BE54" s="17">
        <v>-5.28</v>
      </c>
      <c r="BF54" s="17">
        <v>9.25</v>
      </c>
      <c r="BG54" s="17">
        <v>14.13</v>
      </c>
      <c r="BH54" s="17">
        <v>27.29</v>
      </c>
      <c r="BI54" s="17">
        <v>-1.32</v>
      </c>
      <c r="BJ54" s="17">
        <v>9.82</v>
      </c>
      <c r="BK54" s="17">
        <v>11.29</v>
      </c>
      <c r="BL54" s="17">
        <v>14.13</v>
      </c>
      <c r="BM54" s="17">
        <v>4.88</v>
      </c>
      <c r="BN54" s="17">
        <v>1.39</v>
      </c>
      <c r="BO54" s="17">
        <v>1.61</v>
      </c>
      <c r="BP54" s="17">
        <v>1.59</v>
      </c>
      <c r="BQ54" s="35">
        <v>0.16</v>
      </c>
      <c r="BR54" s="17">
        <v>1.8</v>
      </c>
      <c r="BS54" s="17">
        <v>2.2599999999999998</v>
      </c>
      <c r="BT54" s="17">
        <v>2.5</v>
      </c>
      <c r="BU54" s="17">
        <v>0.64</v>
      </c>
      <c r="BV54" s="24">
        <v>31.71</v>
      </c>
      <c r="BW54" s="24">
        <v>31.63</v>
      </c>
      <c r="BX54" s="24">
        <v>31.8</v>
      </c>
      <c r="BY54" s="24">
        <v>31.56</v>
      </c>
      <c r="BZ54" s="25">
        <v>62.44</v>
      </c>
      <c r="CA54" s="25">
        <v>62.47</v>
      </c>
      <c r="CB54" s="25">
        <v>62.3</v>
      </c>
      <c r="CC54" s="25">
        <v>62.18</v>
      </c>
      <c r="CD54" s="18">
        <v>-4.1999999999999997E-3</v>
      </c>
      <c r="CE54" s="18">
        <v>-4.7000000000000002E-3</v>
      </c>
      <c r="CF54" s="17">
        <v>0.09</v>
      </c>
      <c r="CG54" s="17">
        <v>1.02</v>
      </c>
      <c r="CH54" s="17">
        <v>0.38</v>
      </c>
      <c r="CI54" s="17">
        <v>-0.28000000000000003</v>
      </c>
      <c r="CJ54" s="17">
        <v>-2</v>
      </c>
      <c r="CK54" s="17">
        <v>-0.18</v>
      </c>
      <c r="CL54" s="17">
        <v>1.33</v>
      </c>
      <c r="CM54" s="17">
        <v>1</v>
      </c>
      <c r="CN54" s="17">
        <v>0.06</v>
      </c>
      <c r="CO54" s="18">
        <v>0.1381</v>
      </c>
    </row>
    <row r="55" spans="1:93" ht="19.5">
      <c r="A55" s="28">
        <v>5201</v>
      </c>
      <c r="B55" s="33" t="s">
        <v>1640</v>
      </c>
      <c r="C55" s="11">
        <v>33.65</v>
      </c>
      <c r="D55" s="520">
        <v>1.41</v>
      </c>
      <c r="E55" s="521">
        <v>-0.14000000000000001</v>
      </c>
      <c r="F55" s="83">
        <v>52.31</v>
      </c>
      <c r="G55" s="16">
        <v>1032</v>
      </c>
      <c r="H55" s="17">
        <v>13.01</v>
      </c>
      <c r="I55" s="17">
        <v>2.59</v>
      </c>
      <c r="J55" s="17">
        <v>12.65</v>
      </c>
      <c r="K55" s="17">
        <v>3.24</v>
      </c>
      <c r="L55" s="17">
        <v>46.91</v>
      </c>
      <c r="M55" s="11">
        <v>0.12</v>
      </c>
      <c r="N55" s="18">
        <v>0.1741</v>
      </c>
      <c r="O55" s="19">
        <v>6.7299999999999999E-2</v>
      </c>
      <c r="P55" s="11">
        <v>0.03</v>
      </c>
      <c r="Q55" s="11">
        <v>0.46</v>
      </c>
      <c r="R55" s="11">
        <v>0.41</v>
      </c>
      <c r="S55" s="11">
        <v>0.66</v>
      </c>
      <c r="T55" s="11">
        <v>1.1399999999999999</v>
      </c>
      <c r="U55" s="11">
        <v>0.42</v>
      </c>
      <c r="V55" s="34">
        <v>2.4400000000000002E-2</v>
      </c>
      <c r="W55" s="11">
        <v>0.21</v>
      </c>
      <c r="X55" s="11">
        <v>1.35</v>
      </c>
      <c r="Y55" s="11">
        <v>1.34</v>
      </c>
      <c r="Z55" s="11">
        <v>2.64</v>
      </c>
      <c r="AA55" s="19">
        <v>5.4286000000000003</v>
      </c>
      <c r="AB55" s="19">
        <v>-7.4000000000000003E-3</v>
      </c>
      <c r="AC55" s="57">
        <v>1.0153000000000001</v>
      </c>
      <c r="AD55" s="19">
        <v>-0.19919999999999999</v>
      </c>
      <c r="AE55" s="19">
        <v>0.58389999999999997</v>
      </c>
      <c r="AF55" s="20">
        <v>0.94720000000000004</v>
      </c>
      <c r="AG55" s="21">
        <v>0.98070000000000002</v>
      </c>
      <c r="AH55" s="27">
        <v>201</v>
      </c>
      <c r="AI55" s="28">
        <v>318.36</v>
      </c>
      <c r="AJ55" s="17">
        <v>54.81</v>
      </c>
      <c r="AK55" s="17">
        <v>35.64</v>
      </c>
      <c r="AL55" s="17">
        <v>47.16</v>
      </c>
      <c r="AM55" s="17">
        <v>45.81</v>
      </c>
      <c r="AN55" s="17">
        <v>51.06</v>
      </c>
      <c r="AO55" s="17">
        <v>62.07</v>
      </c>
      <c r="AP55" s="17">
        <v>56.17</v>
      </c>
      <c r="AQ55" s="17">
        <v>52.31</v>
      </c>
      <c r="AR55" s="17">
        <v>22.69</v>
      </c>
      <c r="AS55" s="17">
        <v>-31.05</v>
      </c>
      <c r="AT55" s="17">
        <v>7.07</v>
      </c>
      <c r="AU55" s="17">
        <v>-7.69</v>
      </c>
      <c r="AV55" s="17">
        <v>31.22</v>
      </c>
      <c r="AW55" s="17">
        <v>36.75</v>
      </c>
      <c r="AX55" s="17">
        <v>21</v>
      </c>
      <c r="AY55" s="17">
        <v>12.42</v>
      </c>
      <c r="AZ55" s="17">
        <v>19.78</v>
      </c>
      <c r="BA55" s="17">
        <v>2.6</v>
      </c>
      <c r="BB55" s="17">
        <v>24.33</v>
      </c>
      <c r="BC55" s="17">
        <v>27.59</v>
      </c>
      <c r="BD55" s="17">
        <v>21.93</v>
      </c>
      <c r="BE55" s="17">
        <v>21.89</v>
      </c>
      <c r="BF55" s="17">
        <v>48.37</v>
      </c>
      <c r="BG55" s="17">
        <v>21.01</v>
      </c>
      <c r="BH55" s="17">
        <v>52.31</v>
      </c>
      <c r="BI55" s="17">
        <v>-3.86</v>
      </c>
      <c r="BJ55" s="17">
        <v>12.42</v>
      </c>
      <c r="BK55" s="17">
        <v>-8.58</v>
      </c>
      <c r="BL55" s="17">
        <v>21.01</v>
      </c>
      <c r="BM55" s="17">
        <v>-27.36</v>
      </c>
      <c r="BN55" s="17">
        <v>4.04</v>
      </c>
      <c r="BO55" s="17">
        <v>2.2799999999999998</v>
      </c>
      <c r="BP55" s="17">
        <v>2.0299999999999998</v>
      </c>
      <c r="BQ55" s="35">
        <v>0.59</v>
      </c>
      <c r="BR55" s="17">
        <v>5.34</v>
      </c>
      <c r="BS55" s="17">
        <v>5.0999999999999996</v>
      </c>
      <c r="BT55" s="17">
        <v>4.6100000000000003</v>
      </c>
      <c r="BU55" s="17">
        <v>0.61</v>
      </c>
      <c r="BV55" s="24">
        <v>44.37</v>
      </c>
      <c r="BW55" s="24">
        <v>44.36</v>
      </c>
      <c r="BX55" s="24">
        <v>44.38</v>
      </c>
      <c r="BY55" s="24">
        <v>44.54</v>
      </c>
      <c r="BZ55" s="25">
        <v>29.33</v>
      </c>
      <c r="CA55" s="25">
        <v>29.34</v>
      </c>
      <c r="CB55" s="25">
        <v>29.34</v>
      </c>
      <c r="CC55" s="25">
        <v>29.36</v>
      </c>
      <c r="CD55" s="18">
        <v>1E-3</v>
      </c>
      <c r="CE55" s="18">
        <v>3.8E-3</v>
      </c>
      <c r="CF55" s="17">
        <v>-0.79</v>
      </c>
      <c r="CG55" s="17">
        <v>2</v>
      </c>
      <c r="CH55" s="17">
        <v>-1.29</v>
      </c>
      <c r="CI55" s="17">
        <v>-4</v>
      </c>
      <c r="CJ55" s="17">
        <v>-2</v>
      </c>
      <c r="CK55" s="17">
        <v>1.49</v>
      </c>
      <c r="CL55" s="17">
        <v>2</v>
      </c>
      <c r="CM55" s="17">
        <v>2</v>
      </c>
      <c r="CN55" s="17">
        <v>2</v>
      </c>
      <c r="CO55" s="18">
        <v>0.58089999999999997</v>
      </c>
    </row>
    <row r="56" spans="1:93" ht="19.5">
      <c r="A56" s="28">
        <v>5223</v>
      </c>
      <c r="B56" s="33" t="s">
        <v>1646</v>
      </c>
      <c r="C56" s="11">
        <v>73</v>
      </c>
      <c r="D56" s="534">
        <v>1.21</v>
      </c>
      <c r="E56" s="474">
        <v>-0.08</v>
      </c>
      <c r="F56" s="79">
        <v>33.9</v>
      </c>
      <c r="G56" s="16">
        <v>3157</v>
      </c>
      <c r="H56" s="17">
        <v>37.799999999999997</v>
      </c>
      <c r="I56" s="17">
        <v>1.93</v>
      </c>
      <c r="J56" s="17">
        <v>12.87</v>
      </c>
      <c r="K56" s="17">
        <v>1.54</v>
      </c>
      <c r="L56" s="17">
        <v>73.42</v>
      </c>
      <c r="M56" s="11">
        <v>0.19</v>
      </c>
      <c r="N56" s="18">
        <v>0.13850000000000001</v>
      </c>
      <c r="O56" s="19">
        <v>7.17E-2</v>
      </c>
      <c r="P56" s="11">
        <v>0.43</v>
      </c>
      <c r="Q56" s="11">
        <v>0.66</v>
      </c>
      <c r="R56" s="11">
        <v>1.45</v>
      </c>
      <c r="S56" s="11">
        <v>0.2</v>
      </c>
      <c r="T56" s="11">
        <v>2.4700000000000002</v>
      </c>
      <c r="U56" s="11">
        <v>1.99</v>
      </c>
      <c r="V56" s="34">
        <v>0.37240000000000001</v>
      </c>
      <c r="W56" s="11">
        <v>2.25</v>
      </c>
      <c r="X56" s="11">
        <v>4.4000000000000004</v>
      </c>
      <c r="Y56" s="11">
        <v>3.57</v>
      </c>
      <c r="Z56" s="11">
        <v>6.65</v>
      </c>
      <c r="AA56" s="19">
        <v>0.9556</v>
      </c>
      <c r="AB56" s="19">
        <v>-0.18859999999999999</v>
      </c>
      <c r="AC56" s="57">
        <v>0.66669999999999996</v>
      </c>
      <c r="AD56" s="19">
        <v>-2.9600000000000001E-2</v>
      </c>
      <c r="AE56" s="19">
        <v>0.38750000000000001</v>
      </c>
      <c r="AF56" s="20">
        <v>0.62670000000000003</v>
      </c>
      <c r="AG56" s="21">
        <v>0.1166</v>
      </c>
      <c r="AH56" s="22">
        <v>1473</v>
      </c>
      <c r="AI56" s="23">
        <v>2043.79</v>
      </c>
      <c r="AJ56" s="17">
        <v>34.75</v>
      </c>
      <c r="AK56" s="17">
        <v>28.93</v>
      </c>
      <c r="AL56" s="17">
        <v>27.75</v>
      </c>
      <c r="AM56" s="17">
        <v>35.42</v>
      </c>
      <c r="AN56" s="17">
        <v>29.38</v>
      </c>
      <c r="AO56" s="17">
        <v>25.76</v>
      </c>
      <c r="AP56" s="17">
        <v>39.21</v>
      </c>
      <c r="AQ56" s="17">
        <v>33.9</v>
      </c>
      <c r="AR56" s="17">
        <v>13.33</v>
      </c>
      <c r="AS56" s="17">
        <v>11.28</v>
      </c>
      <c r="AT56" s="17">
        <v>7.04</v>
      </c>
      <c r="AU56" s="17">
        <v>17.690000000000001</v>
      </c>
      <c r="AV56" s="17">
        <v>12.14</v>
      </c>
      <c r="AW56" s="17">
        <v>3.88</v>
      </c>
      <c r="AX56" s="17">
        <v>25.75</v>
      </c>
      <c r="AY56" s="17">
        <v>21.67</v>
      </c>
      <c r="AZ56" s="17">
        <v>11.93</v>
      </c>
      <c r="BA56" s="17">
        <v>5.91</v>
      </c>
      <c r="BB56" s="17">
        <v>8.81</v>
      </c>
      <c r="BC56" s="17">
        <v>15.06</v>
      </c>
      <c r="BD56" s="17">
        <v>10.68</v>
      </c>
      <c r="BE56" s="17">
        <v>3.32</v>
      </c>
      <c r="BF56" s="17">
        <v>19.2</v>
      </c>
      <c r="BG56" s="17">
        <v>13.8</v>
      </c>
      <c r="BH56" s="17">
        <v>33.9</v>
      </c>
      <c r="BI56" s="17">
        <v>-5.31</v>
      </c>
      <c r="BJ56" s="17">
        <v>21.67</v>
      </c>
      <c r="BK56" s="17">
        <v>-4.08</v>
      </c>
      <c r="BL56" s="17">
        <v>13.8</v>
      </c>
      <c r="BM56" s="17">
        <v>-5.4</v>
      </c>
      <c r="BN56" s="17">
        <v>1.03</v>
      </c>
      <c r="BO56" s="17">
        <v>0.77</v>
      </c>
      <c r="BP56" s="17"/>
      <c r="BQ56" s="35">
        <v>1</v>
      </c>
      <c r="BR56" s="17">
        <v>1.51</v>
      </c>
      <c r="BS56" s="17">
        <v>1.25</v>
      </c>
      <c r="BT56" s="17"/>
      <c r="BU56" s="17">
        <v>1.02</v>
      </c>
      <c r="BV56" s="24">
        <v>35.630000000000003</v>
      </c>
      <c r="BW56" s="24">
        <v>35.68</v>
      </c>
      <c r="BX56" s="24">
        <v>35.72</v>
      </c>
      <c r="BY56" s="24">
        <v>35.799999999999997</v>
      </c>
      <c r="BZ56" s="25">
        <v>56.13</v>
      </c>
      <c r="CA56" s="25">
        <v>56.13</v>
      </c>
      <c r="CB56" s="25">
        <v>56.13</v>
      </c>
      <c r="CC56" s="25">
        <v>56.13</v>
      </c>
      <c r="CD56" s="18">
        <v>0</v>
      </c>
      <c r="CE56" s="18">
        <v>4.7999999999999996E-3</v>
      </c>
      <c r="CF56" s="17">
        <v>-1.61</v>
      </c>
      <c r="CG56" s="17">
        <v>2</v>
      </c>
      <c r="CH56" s="17">
        <v>-0.63</v>
      </c>
      <c r="CI56" s="17">
        <v>-0.12</v>
      </c>
      <c r="CJ56" s="17">
        <v>-2</v>
      </c>
      <c r="CK56" s="17">
        <v>0.26</v>
      </c>
      <c r="CL56" s="17">
        <v>1.59</v>
      </c>
      <c r="CM56" s="17">
        <v>1.42</v>
      </c>
      <c r="CN56" s="17">
        <v>0.28999999999999998</v>
      </c>
      <c r="CO56" s="18">
        <v>0.61029999999999995</v>
      </c>
    </row>
    <row r="57" spans="1:93" ht="19.5">
      <c r="A57" s="28">
        <v>6504</v>
      </c>
      <c r="B57" s="33" t="s">
        <v>1663</v>
      </c>
      <c r="C57" s="11">
        <v>188.5</v>
      </c>
      <c r="D57" s="160">
        <v>1.17</v>
      </c>
      <c r="E57" s="60">
        <v>0.02</v>
      </c>
      <c r="F57" s="66">
        <v>31.04</v>
      </c>
      <c r="G57" s="16">
        <v>13685</v>
      </c>
      <c r="H57" s="17">
        <v>52.1</v>
      </c>
      <c r="I57" s="17">
        <v>3.62</v>
      </c>
      <c r="J57" s="17">
        <v>11.54</v>
      </c>
      <c r="K57" s="17">
        <v>1.45</v>
      </c>
      <c r="L57" s="17">
        <v>285.10000000000002</v>
      </c>
      <c r="M57" s="11">
        <v>0.06</v>
      </c>
      <c r="N57" s="18">
        <v>0.15179999999999999</v>
      </c>
      <c r="O57" s="19">
        <v>4.2000000000000003E-2</v>
      </c>
      <c r="P57" s="11">
        <v>1.58</v>
      </c>
      <c r="Q57" s="11">
        <v>1.27</v>
      </c>
      <c r="R57" s="11">
        <v>2.2200000000000002</v>
      </c>
      <c r="S57" s="11">
        <v>1.96</v>
      </c>
      <c r="T57" s="11">
        <v>5.62</v>
      </c>
      <c r="U57" s="11">
        <v>6.57</v>
      </c>
      <c r="V57" s="34">
        <v>1.9595</v>
      </c>
      <c r="W57" s="11">
        <v>7.46</v>
      </c>
      <c r="X57" s="11">
        <v>8.16</v>
      </c>
      <c r="Y57" s="11">
        <v>7.25</v>
      </c>
      <c r="Z57" s="11">
        <v>20.72</v>
      </c>
      <c r="AA57" s="19">
        <v>9.3799999999999994E-2</v>
      </c>
      <c r="AB57" s="19">
        <v>-0.1115</v>
      </c>
      <c r="AC57" s="57">
        <v>1.8422000000000001</v>
      </c>
      <c r="AD57" s="19">
        <v>-3.5200000000000002E-2</v>
      </c>
      <c r="AE57" s="19">
        <v>0.4446</v>
      </c>
      <c r="AF57" s="20">
        <v>0.39279999999999998</v>
      </c>
      <c r="AG57" s="21">
        <v>-0.1067</v>
      </c>
      <c r="AH57" s="22">
        <v>6547</v>
      </c>
      <c r="AI57" s="23">
        <v>9457.7999999999993</v>
      </c>
      <c r="AJ57" s="17">
        <v>18.91</v>
      </c>
      <c r="AK57" s="17">
        <v>16.78</v>
      </c>
      <c r="AL57" s="17">
        <v>18.16</v>
      </c>
      <c r="AM57" s="17">
        <v>20.03</v>
      </c>
      <c r="AN57" s="17">
        <v>20.56</v>
      </c>
      <c r="AO57" s="17">
        <v>20.53</v>
      </c>
      <c r="AP57" s="17">
        <v>27.73</v>
      </c>
      <c r="AQ57" s="17">
        <v>31.04</v>
      </c>
      <c r="AR57" s="17">
        <v>11.96</v>
      </c>
      <c r="AS57" s="17">
        <v>7.61</v>
      </c>
      <c r="AT57" s="17">
        <v>10.28</v>
      </c>
      <c r="AU57" s="17">
        <v>12.4</v>
      </c>
      <c r="AV57" s="17">
        <v>13.6</v>
      </c>
      <c r="AW57" s="17">
        <v>12.4</v>
      </c>
      <c r="AX57" s="17">
        <v>22.33</v>
      </c>
      <c r="AY57" s="17">
        <v>25.13</v>
      </c>
      <c r="AZ57" s="17">
        <v>7.9</v>
      </c>
      <c r="BA57" s="17">
        <v>7.13</v>
      </c>
      <c r="BB57" s="17">
        <v>5.61</v>
      </c>
      <c r="BC57" s="17">
        <v>10.19</v>
      </c>
      <c r="BD57" s="17">
        <v>9.2100000000000009</v>
      </c>
      <c r="BE57" s="17">
        <v>9.09</v>
      </c>
      <c r="BF57" s="17">
        <v>15.91</v>
      </c>
      <c r="BG57" s="17">
        <v>17.260000000000002</v>
      </c>
      <c r="BH57" s="17">
        <v>31.04</v>
      </c>
      <c r="BI57" s="17">
        <v>3.31</v>
      </c>
      <c r="BJ57" s="17">
        <v>25.13</v>
      </c>
      <c r="BK57" s="17">
        <v>2.8</v>
      </c>
      <c r="BL57" s="17">
        <v>17.260000000000002</v>
      </c>
      <c r="BM57" s="17">
        <v>1.35</v>
      </c>
      <c r="BN57" s="17">
        <v>1.43</v>
      </c>
      <c r="BO57" s="17">
        <v>1.62</v>
      </c>
      <c r="BP57" s="17">
        <v>1.61</v>
      </c>
      <c r="BQ57" s="35">
        <v>0.01</v>
      </c>
      <c r="BR57" s="17">
        <v>1.89</v>
      </c>
      <c r="BS57" s="17">
        <v>1.93</v>
      </c>
      <c r="BT57" s="17">
        <v>1.95</v>
      </c>
      <c r="BU57" s="17">
        <v>0.74</v>
      </c>
      <c r="BV57" s="24">
        <v>37.04</v>
      </c>
      <c r="BW57" s="24">
        <v>37.07</v>
      </c>
      <c r="BX57" s="24">
        <v>35.880000000000003</v>
      </c>
      <c r="BY57" s="24">
        <v>35.869999999999997</v>
      </c>
      <c r="BZ57" s="25">
        <v>50.21</v>
      </c>
      <c r="CA57" s="25">
        <v>50.21</v>
      </c>
      <c r="CB57" s="25">
        <v>50.21</v>
      </c>
      <c r="CC57" s="25">
        <v>50.22</v>
      </c>
      <c r="CD57" s="18">
        <v>2.0000000000000001E-4</v>
      </c>
      <c r="CE57" s="18">
        <v>-3.1600000000000003E-2</v>
      </c>
      <c r="CF57" s="17">
        <v>0.38</v>
      </c>
      <c r="CG57" s="17">
        <v>2</v>
      </c>
      <c r="CH57" s="17">
        <v>-2</v>
      </c>
      <c r="CI57" s="17">
        <v>0.14000000000000001</v>
      </c>
      <c r="CJ57" s="17">
        <v>-2</v>
      </c>
      <c r="CK57" s="17">
        <v>7.0000000000000007E-2</v>
      </c>
      <c r="CL57" s="17">
        <v>2</v>
      </c>
      <c r="CM57" s="17">
        <v>0.85</v>
      </c>
      <c r="CN57" s="17">
        <v>-0.27</v>
      </c>
      <c r="CO57" s="18">
        <v>0.59709999999999996</v>
      </c>
    </row>
    <row r="58" spans="1:93" ht="19.5">
      <c r="A58" s="28">
        <v>6284</v>
      </c>
      <c r="B58" s="33" t="s">
        <v>1474</v>
      </c>
      <c r="C58" s="11">
        <v>51.9</v>
      </c>
      <c r="D58" s="438">
        <v>1.07</v>
      </c>
      <c r="E58" s="190">
        <v>-1.66</v>
      </c>
      <c r="F58" s="61">
        <v>27.93</v>
      </c>
      <c r="G58" s="16">
        <v>7275</v>
      </c>
      <c r="H58" s="17">
        <v>35.44</v>
      </c>
      <c r="I58" s="17">
        <v>1.46</v>
      </c>
      <c r="J58" s="17">
        <v>22.86</v>
      </c>
      <c r="K58" s="17">
        <v>1.4</v>
      </c>
      <c r="L58" s="17">
        <v>24.58</v>
      </c>
      <c r="M58" s="11">
        <v>0.39</v>
      </c>
      <c r="N58" s="18">
        <v>8.3099999999999993E-2</v>
      </c>
      <c r="O58" s="19">
        <v>5.67E-2</v>
      </c>
      <c r="P58" s="11">
        <v>-0.11</v>
      </c>
      <c r="Q58" s="11">
        <v>0.28999999999999998</v>
      </c>
      <c r="R58" s="11">
        <v>0.87</v>
      </c>
      <c r="S58" s="11">
        <v>0.34</v>
      </c>
      <c r="T58" s="11">
        <v>0.57999999999999996</v>
      </c>
      <c r="U58" s="11">
        <v>1.07</v>
      </c>
      <c r="V58" s="34">
        <v>0.22989999999999999</v>
      </c>
      <c r="W58" s="11">
        <v>0.87</v>
      </c>
      <c r="X58" s="11">
        <v>2.14</v>
      </c>
      <c r="Y58" s="11">
        <v>1.34</v>
      </c>
      <c r="Z58" s="11">
        <v>3.06</v>
      </c>
      <c r="AA58" s="19">
        <v>1.4598</v>
      </c>
      <c r="AB58" s="19">
        <v>-0.37380000000000002</v>
      </c>
      <c r="AC58" s="57">
        <v>0.59379999999999999</v>
      </c>
      <c r="AD58" s="19">
        <v>5.8000000000000003E-2</v>
      </c>
      <c r="AE58" s="19">
        <v>0.22800000000000001</v>
      </c>
      <c r="AF58" s="20">
        <v>0.34770000000000001</v>
      </c>
      <c r="AG58" s="21">
        <v>6.0199999999999997E-2</v>
      </c>
      <c r="AH58" s="22">
        <v>4230</v>
      </c>
      <c r="AI58" s="23">
        <v>5194.4399999999996</v>
      </c>
      <c r="AJ58" s="17">
        <v>20.399999999999999</v>
      </c>
      <c r="AK58" s="17">
        <v>19.45</v>
      </c>
      <c r="AL58" s="17">
        <v>21.67</v>
      </c>
      <c r="AM58" s="17">
        <v>26.79</v>
      </c>
      <c r="AN58" s="17">
        <v>23.68</v>
      </c>
      <c r="AO58" s="17">
        <v>23.95</v>
      </c>
      <c r="AP58" s="17">
        <v>26.34</v>
      </c>
      <c r="AQ58" s="17">
        <v>27.93</v>
      </c>
      <c r="AR58" s="17">
        <v>3.28</v>
      </c>
      <c r="AS58" s="17">
        <v>-0.97</v>
      </c>
      <c r="AT58" s="17">
        <v>3.48</v>
      </c>
      <c r="AU58" s="17">
        <v>10.130000000000001</v>
      </c>
      <c r="AV58" s="17">
        <v>7.75</v>
      </c>
      <c r="AW58" s="17">
        <v>3.38</v>
      </c>
      <c r="AX58" s="17">
        <v>9.86</v>
      </c>
      <c r="AY58" s="17">
        <v>14.07</v>
      </c>
      <c r="AZ58" s="17">
        <v>2.23</v>
      </c>
      <c r="BA58" s="17">
        <v>-1.84</v>
      </c>
      <c r="BB58" s="17">
        <v>4.24</v>
      </c>
      <c r="BC58" s="17">
        <v>10.59</v>
      </c>
      <c r="BD58" s="17">
        <v>3.51</v>
      </c>
      <c r="BE58" s="17">
        <v>5.35</v>
      </c>
      <c r="BF58" s="17">
        <v>6.48</v>
      </c>
      <c r="BG58" s="17">
        <v>9.41</v>
      </c>
      <c r="BH58" s="17">
        <v>27.93</v>
      </c>
      <c r="BI58" s="17">
        <v>1.59</v>
      </c>
      <c r="BJ58" s="17">
        <v>14.07</v>
      </c>
      <c r="BK58" s="17">
        <v>4.21</v>
      </c>
      <c r="BL58" s="17">
        <v>9.41</v>
      </c>
      <c r="BM58" s="17">
        <v>2.93</v>
      </c>
      <c r="BN58" s="17">
        <v>0.94</v>
      </c>
      <c r="BO58" s="17">
        <v>0.64</v>
      </c>
      <c r="BP58" s="17">
        <v>0.52</v>
      </c>
      <c r="BQ58" s="35">
        <v>1.69</v>
      </c>
      <c r="BR58" s="17">
        <v>1.36</v>
      </c>
      <c r="BS58" s="17">
        <v>1.5</v>
      </c>
      <c r="BT58" s="17">
        <v>0.8</v>
      </c>
      <c r="BU58" s="17">
        <v>0.93</v>
      </c>
      <c r="BV58" s="24">
        <v>44.02</v>
      </c>
      <c r="BW58" s="24">
        <v>43.15</v>
      </c>
      <c r="BX58" s="24">
        <v>44.33</v>
      </c>
      <c r="BY58" s="24">
        <v>44.37</v>
      </c>
      <c r="BZ58" s="25">
        <v>47.74</v>
      </c>
      <c r="CA58" s="25">
        <v>47.47</v>
      </c>
      <c r="CB58" s="25">
        <v>48.43</v>
      </c>
      <c r="CC58" s="25">
        <v>46.81</v>
      </c>
      <c r="CD58" s="18">
        <v>-1.89E-2</v>
      </c>
      <c r="CE58" s="18">
        <v>8.5000000000000006E-3</v>
      </c>
      <c r="CF58" s="17">
        <v>-2</v>
      </c>
      <c r="CG58" s="17">
        <v>2</v>
      </c>
      <c r="CH58" s="17">
        <v>-0.16</v>
      </c>
      <c r="CI58" s="17">
        <v>0.27</v>
      </c>
      <c r="CJ58" s="17">
        <v>-1.28</v>
      </c>
      <c r="CK58" s="17">
        <v>-0.14000000000000001</v>
      </c>
      <c r="CL58" s="17">
        <v>1.58</v>
      </c>
      <c r="CM58" s="17">
        <v>0.66</v>
      </c>
      <c r="CN58" s="17">
        <v>0.15</v>
      </c>
      <c r="CO58" s="18">
        <v>0.34739999999999999</v>
      </c>
    </row>
    <row r="59" spans="1:93" ht="19.5">
      <c r="A59" s="28">
        <v>6175</v>
      </c>
      <c r="B59" s="33" t="s">
        <v>1519</v>
      </c>
      <c r="C59" s="11">
        <v>29.3</v>
      </c>
      <c r="D59" s="604">
        <v>1.06</v>
      </c>
      <c r="E59" s="519">
        <v>-0.36</v>
      </c>
      <c r="F59" s="81">
        <v>23.85</v>
      </c>
      <c r="G59" s="16">
        <v>3995</v>
      </c>
      <c r="H59" s="17">
        <v>15.78</v>
      </c>
      <c r="I59" s="17">
        <v>1.86</v>
      </c>
      <c r="J59" s="17">
        <v>17.54</v>
      </c>
      <c r="K59" s="17">
        <v>1.23</v>
      </c>
      <c r="L59" s="17">
        <v>67.709999999999994</v>
      </c>
      <c r="M59" s="11">
        <v>0.1</v>
      </c>
      <c r="N59" s="18">
        <v>9.9500000000000005E-2</v>
      </c>
      <c r="O59" s="19">
        <v>5.3600000000000002E-2</v>
      </c>
      <c r="P59" s="11">
        <v>0.39</v>
      </c>
      <c r="Q59" s="11">
        <v>0.12</v>
      </c>
      <c r="R59" s="11">
        <v>0.1</v>
      </c>
      <c r="S59" s="11">
        <v>0.3</v>
      </c>
      <c r="T59" s="11">
        <v>0.49</v>
      </c>
      <c r="U59" s="11">
        <v>0.61</v>
      </c>
      <c r="V59" s="34">
        <v>5.0999999999999996</v>
      </c>
      <c r="W59" s="11">
        <v>2.46</v>
      </c>
      <c r="X59" s="11">
        <v>2.23</v>
      </c>
      <c r="Y59" s="11">
        <v>0.89</v>
      </c>
      <c r="Z59" s="11">
        <v>2.0099999999999998</v>
      </c>
      <c r="AA59" s="19">
        <v>-9.35E-2</v>
      </c>
      <c r="AB59" s="19">
        <v>-0.60089999999999999</v>
      </c>
      <c r="AC59" s="57">
        <v>1.831</v>
      </c>
      <c r="AD59" s="19">
        <v>-0.17510000000000001</v>
      </c>
      <c r="AE59" s="19">
        <v>0.10970000000000001</v>
      </c>
      <c r="AF59" s="20">
        <v>0.20549999999999999</v>
      </c>
      <c r="AG59" s="21">
        <v>0.12330000000000001</v>
      </c>
      <c r="AH59" s="22">
        <v>2917</v>
      </c>
      <c r="AI59" s="23">
        <v>3236.99</v>
      </c>
      <c r="AJ59" s="17">
        <v>21.83</v>
      </c>
      <c r="AK59" s="17">
        <v>18.8</v>
      </c>
      <c r="AL59" s="17">
        <v>14.53</v>
      </c>
      <c r="AM59" s="17">
        <v>16.53</v>
      </c>
      <c r="AN59" s="17">
        <v>18.21</v>
      </c>
      <c r="AO59" s="17">
        <v>19.32</v>
      </c>
      <c r="AP59" s="17">
        <v>23.14</v>
      </c>
      <c r="AQ59" s="17">
        <v>23.85</v>
      </c>
      <c r="AR59" s="17">
        <v>13.35</v>
      </c>
      <c r="AS59" s="17">
        <v>10.37</v>
      </c>
      <c r="AT59" s="17">
        <v>6.86</v>
      </c>
      <c r="AU59" s="17">
        <v>8.19</v>
      </c>
      <c r="AV59" s="17">
        <v>10.1</v>
      </c>
      <c r="AW59" s="17">
        <v>9.0399999999999991</v>
      </c>
      <c r="AX59" s="17">
        <v>14.65</v>
      </c>
      <c r="AY59" s="17">
        <v>15.79</v>
      </c>
      <c r="AZ59" s="17">
        <v>9.68</v>
      </c>
      <c r="BA59" s="17">
        <v>8.8000000000000007</v>
      </c>
      <c r="BB59" s="17">
        <v>2.83</v>
      </c>
      <c r="BC59" s="17">
        <v>2.92</v>
      </c>
      <c r="BD59" s="17">
        <v>6.24</v>
      </c>
      <c r="BE59" s="17">
        <v>7.52</v>
      </c>
      <c r="BF59" s="17">
        <v>10.01</v>
      </c>
      <c r="BG59" s="17">
        <v>12.74</v>
      </c>
      <c r="BH59" s="17">
        <v>23.85</v>
      </c>
      <c r="BI59" s="17">
        <v>0.71</v>
      </c>
      <c r="BJ59" s="17">
        <v>15.79</v>
      </c>
      <c r="BK59" s="17">
        <v>1.1399999999999999</v>
      </c>
      <c r="BL59" s="17">
        <v>12.74</v>
      </c>
      <c r="BM59" s="17">
        <v>2.73</v>
      </c>
      <c r="BN59" s="17">
        <v>0.95</v>
      </c>
      <c r="BO59" s="17">
        <v>0.87</v>
      </c>
      <c r="BP59" s="17">
        <v>0.66</v>
      </c>
      <c r="BQ59" s="35">
        <v>0.86</v>
      </c>
      <c r="BR59" s="17">
        <v>1.38</v>
      </c>
      <c r="BS59" s="17">
        <v>2.59</v>
      </c>
      <c r="BT59" s="17">
        <v>2.09</v>
      </c>
      <c r="BU59" s="17">
        <v>0.48</v>
      </c>
      <c r="BV59" s="24">
        <v>35.03</v>
      </c>
      <c r="BW59" s="24">
        <v>34.56</v>
      </c>
      <c r="BX59" s="24">
        <v>34.19</v>
      </c>
      <c r="BY59" s="24">
        <v>34.549999999999997</v>
      </c>
      <c r="BZ59" s="25">
        <v>61.78</v>
      </c>
      <c r="CA59" s="25">
        <v>61.95</v>
      </c>
      <c r="CB59" s="25">
        <v>61.82</v>
      </c>
      <c r="CC59" s="25">
        <v>61.82</v>
      </c>
      <c r="CD59" s="18">
        <v>6.9999999999999999E-4</v>
      </c>
      <c r="CE59" s="18">
        <v>-1.3599999999999999E-2</v>
      </c>
      <c r="CF59" s="17">
        <v>-1.32</v>
      </c>
      <c r="CG59" s="17">
        <v>2</v>
      </c>
      <c r="CH59" s="17">
        <v>-0.56000000000000005</v>
      </c>
      <c r="CI59" s="17">
        <v>0.71</v>
      </c>
      <c r="CJ59" s="17">
        <v>-2</v>
      </c>
      <c r="CK59" s="17">
        <v>-0.41</v>
      </c>
      <c r="CL59" s="17">
        <v>2</v>
      </c>
      <c r="CM59" s="17">
        <v>0.33</v>
      </c>
      <c r="CN59" s="17">
        <v>0.31</v>
      </c>
      <c r="CO59" s="18">
        <v>0.13589999999999999</v>
      </c>
    </row>
    <row r="60" spans="1:93" ht="19.5">
      <c r="A60" s="28">
        <v>1321</v>
      </c>
      <c r="B60" s="33" t="s">
        <v>1676</v>
      </c>
      <c r="C60" s="11">
        <v>34.450000000000003</v>
      </c>
      <c r="D60" s="534">
        <v>1.03</v>
      </c>
      <c r="E60" s="592">
        <v>-0.53</v>
      </c>
      <c r="F60" s="29">
        <v>13.8</v>
      </c>
      <c r="G60" s="16">
        <v>7828</v>
      </c>
      <c r="H60" s="17">
        <v>27.25</v>
      </c>
      <c r="I60" s="17">
        <v>1.26</v>
      </c>
      <c r="J60" s="17">
        <v>13.35</v>
      </c>
      <c r="K60" s="17">
        <v>1.58</v>
      </c>
      <c r="L60" s="17">
        <v>978.5</v>
      </c>
      <c r="M60" s="11">
        <v>7.0000000000000007E-2</v>
      </c>
      <c r="N60" s="18">
        <v>3.2399999999999998E-2</v>
      </c>
      <c r="O60" s="19">
        <v>2.5600000000000001E-2</v>
      </c>
      <c r="P60" s="11">
        <v>0.14000000000000001</v>
      </c>
      <c r="Q60" s="11">
        <v>-0.1</v>
      </c>
      <c r="R60" s="11">
        <v>0.52</v>
      </c>
      <c r="S60" s="11">
        <v>1.37</v>
      </c>
      <c r="T60" s="11">
        <v>0.56999999999999995</v>
      </c>
      <c r="U60" s="11">
        <v>0.67</v>
      </c>
      <c r="V60" s="34">
        <v>0.28849999999999998</v>
      </c>
      <c r="W60" s="11">
        <v>-0.37</v>
      </c>
      <c r="X60" s="11">
        <v>-0.33</v>
      </c>
      <c r="Y60" s="11">
        <v>0.53</v>
      </c>
      <c r="Z60" s="11">
        <v>3.28</v>
      </c>
      <c r="AA60" s="19">
        <v>0.1081</v>
      </c>
      <c r="AB60" s="19">
        <v>2.6061000000000001</v>
      </c>
      <c r="AC60" s="57">
        <v>2.0369999999999999</v>
      </c>
      <c r="AD60" s="19">
        <v>-2.5100000000000001E-2</v>
      </c>
      <c r="AE60" s="19">
        <v>6.08E-2</v>
      </c>
      <c r="AF60" s="20">
        <v>0.26129999999999998</v>
      </c>
      <c r="AG60" s="21">
        <v>3.7900000000000003E-2</v>
      </c>
      <c r="AH60" s="22">
        <v>4657</v>
      </c>
      <c r="AI60" s="23">
        <v>4940.1499999999996</v>
      </c>
      <c r="AJ60" s="17">
        <v>3.56</v>
      </c>
      <c r="AK60" s="17">
        <v>5.36</v>
      </c>
      <c r="AL60" s="17">
        <v>4.66</v>
      </c>
      <c r="AM60" s="17">
        <v>4.9000000000000004</v>
      </c>
      <c r="AN60" s="17">
        <v>3.18</v>
      </c>
      <c r="AO60" s="17">
        <v>5.01</v>
      </c>
      <c r="AP60" s="17">
        <v>13.16</v>
      </c>
      <c r="AQ60" s="17">
        <v>13.8</v>
      </c>
      <c r="AR60" s="17">
        <v>-3.13</v>
      </c>
      <c r="AS60" s="17">
        <v>-2.38</v>
      </c>
      <c r="AT60" s="17">
        <v>-2.2400000000000002</v>
      </c>
      <c r="AU60" s="17">
        <v>-2.1</v>
      </c>
      <c r="AV60" s="17">
        <v>-2.98</v>
      </c>
      <c r="AW60" s="17">
        <v>-2.5099999999999998</v>
      </c>
      <c r="AX60" s="17">
        <v>6.18</v>
      </c>
      <c r="AY60" s="17">
        <v>7.14</v>
      </c>
      <c r="AZ60" s="17">
        <v>-7.41</v>
      </c>
      <c r="BA60" s="17">
        <v>3.01</v>
      </c>
      <c r="BB60" s="17">
        <v>-1.84</v>
      </c>
      <c r="BC60" s="17">
        <v>9.31</v>
      </c>
      <c r="BD60" s="17">
        <v>-0.62</v>
      </c>
      <c r="BE60" s="17">
        <v>27.92</v>
      </c>
      <c r="BF60" s="17">
        <v>11.59</v>
      </c>
      <c r="BG60" s="17">
        <v>10.46</v>
      </c>
      <c r="BH60" s="17">
        <v>13.8</v>
      </c>
      <c r="BI60" s="17">
        <v>0.64</v>
      </c>
      <c r="BJ60" s="17">
        <v>7.14</v>
      </c>
      <c r="BK60" s="17">
        <v>0.96</v>
      </c>
      <c r="BL60" s="17">
        <v>10.46</v>
      </c>
      <c r="BM60" s="17">
        <v>-1.1299999999999999</v>
      </c>
      <c r="BN60" s="17">
        <v>1.25</v>
      </c>
      <c r="BO60" s="17">
        <v>1.19</v>
      </c>
      <c r="BP60" s="17">
        <v>1.25</v>
      </c>
      <c r="BQ60" s="35">
        <v>0.33</v>
      </c>
      <c r="BR60" s="17">
        <v>1.95</v>
      </c>
      <c r="BS60" s="17">
        <v>1.43</v>
      </c>
      <c r="BT60" s="17">
        <v>1.77</v>
      </c>
      <c r="BU60" s="17">
        <v>0.81</v>
      </c>
      <c r="BV60" s="24">
        <v>26.33</v>
      </c>
      <c r="BW60" s="24">
        <v>26.15</v>
      </c>
      <c r="BX60" s="24">
        <v>26.13</v>
      </c>
      <c r="BY60" s="24">
        <v>26.59</v>
      </c>
      <c r="BZ60" s="25">
        <v>62.96</v>
      </c>
      <c r="CA60" s="25">
        <v>62.93</v>
      </c>
      <c r="CB60" s="25">
        <v>62.91</v>
      </c>
      <c r="CC60" s="25">
        <v>62.84</v>
      </c>
      <c r="CD60" s="18">
        <v>-1.9E-3</v>
      </c>
      <c r="CE60" s="18">
        <v>0.01</v>
      </c>
      <c r="CF60" s="17">
        <v>-0.26</v>
      </c>
      <c r="CG60" s="17">
        <v>2</v>
      </c>
      <c r="CH60" s="17">
        <v>7.0000000000000007E-2</v>
      </c>
      <c r="CI60" s="17">
        <v>-0.23</v>
      </c>
      <c r="CJ60" s="17">
        <v>-2</v>
      </c>
      <c r="CK60" s="17">
        <v>-1.08</v>
      </c>
      <c r="CL60" s="17">
        <v>2</v>
      </c>
      <c r="CM60" s="17">
        <v>0.42</v>
      </c>
      <c r="CN60" s="17">
        <v>0.09</v>
      </c>
      <c r="CO60" s="18">
        <v>7.0800000000000002E-2</v>
      </c>
    </row>
    <row r="61" spans="1:93" ht="19.5">
      <c r="A61" s="28">
        <v>3438</v>
      </c>
      <c r="B61" s="33" t="s">
        <v>1688</v>
      </c>
      <c r="C61" s="11">
        <v>55.3</v>
      </c>
      <c r="D61" s="534">
        <v>1.03</v>
      </c>
      <c r="E61" s="476">
        <v>0.14000000000000001</v>
      </c>
      <c r="F61" s="80">
        <v>36.4</v>
      </c>
      <c r="G61" s="16">
        <v>2608</v>
      </c>
      <c r="H61" s="17">
        <v>26.57</v>
      </c>
      <c r="I61" s="17">
        <v>2.08</v>
      </c>
      <c r="J61" s="17">
        <v>36.869999999999997</v>
      </c>
      <c r="K61" s="17">
        <v>2.0299999999999998</v>
      </c>
      <c r="L61" s="17">
        <v>11.24</v>
      </c>
      <c r="M61" s="11">
        <v>0.01</v>
      </c>
      <c r="N61" s="18">
        <v>7.6799999999999993E-2</v>
      </c>
      <c r="O61" s="19">
        <v>3.6900000000000002E-2</v>
      </c>
      <c r="P61" s="11">
        <v>-0.16</v>
      </c>
      <c r="Q61" s="11">
        <v>-0.02</v>
      </c>
      <c r="R61" s="11">
        <v>0.06</v>
      </c>
      <c r="S61" s="11">
        <v>0.28999999999999998</v>
      </c>
      <c r="T61" s="11">
        <v>0.16</v>
      </c>
      <c r="U61" s="11">
        <v>0.74</v>
      </c>
      <c r="V61" s="34">
        <v>11.333299999999999</v>
      </c>
      <c r="W61" s="11">
        <v>-0.68</v>
      </c>
      <c r="X61" s="11">
        <v>-1.37</v>
      </c>
      <c r="Y61" s="11">
        <v>-0.08</v>
      </c>
      <c r="Z61" s="11">
        <v>1.93</v>
      </c>
      <c r="AA61" s="19">
        <v>-1.0146999999999999</v>
      </c>
      <c r="AB61" s="19">
        <v>0.94159999999999999</v>
      </c>
      <c r="AC61" s="57">
        <v>33.166699999999999</v>
      </c>
      <c r="AD61" s="19">
        <v>1.7100000000000001E-2</v>
      </c>
      <c r="AE61" s="19">
        <v>0.2014</v>
      </c>
      <c r="AF61" s="20">
        <v>0.22739999999999999</v>
      </c>
      <c r="AG61" s="21">
        <v>-2.9499999999999998E-2</v>
      </c>
      <c r="AH61" s="22">
        <v>1070</v>
      </c>
      <c r="AI61" s="23">
        <v>1285.5</v>
      </c>
      <c r="AJ61" s="17">
        <v>20.48</v>
      </c>
      <c r="AK61" s="17">
        <v>27.81</v>
      </c>
      <c r="AL61" s="17">
        <v>30.16</v>
      </c>
      <c r="AM61" s="17">
        <v>32.4</v>
      </c>
      <c r="AN61" s="17">
        <v>30.31</v>
      </c>
      <c r="AO61" s="17">
        <v>32.89</v>
      </c>
      <c r="AP61" s="17">
        <v>31.36</v>
      </c>
      <c r="AQ61" s="17">
        <v>36.4</v>
      </c>
      <c r="AR61" s="17">
        <v>-8.85</v>
      </c>
      <c r="AS61" s="17">
        <v>-6.22</v>
      </c>
      <c r="AT61" s="17">
        <v>-2.0099999999999998</v>
      </c>
      <c r="AU61" s="17">
        <v>1.29</v>
      </c>
      <c r="AV61" s="17">
        <v>3.19</v>
      </c>
      <c r="AW61" s="17">
        <v>4.96</v>
      </c>
      <c r="AX61" s="17">
        <v>5.64</v>
      </c>
      <c r="AY61" s="17">
        <v>13.25</v>
      </c>
      <c r="AZ61" s="17">
        <v>-6.07</v>
      </c>
      <c r="BA61" s="17">
        <v>-4.6500000000000004</v>
      </c>
      <c r="BB61" s="17">
        <v>-0.42</v>
      </c>
      <c r="BC61" s="17">
        <v>1.42</v>
      </c>
      <c r="BD61" s="17">
        <v>1.01</v>
      </c>
      <c r="BE61" s="17">
        <v>6.97</v>
      </c>
      <c r="BF61" s="17">
        <v>3.83</v>
      </c>
      <c r="BG61" s="17">
        <v>10.73</v>
      </c>
      <c r="BH61" s="17">
        <v>36.4</v>
      </c>
      <c r="BI61" s="17">
        <v>5.04</v>
      </c>
      <c r="BJ61" s="17">
        <v>13.25</v>
      </c>
      <c r="BK61" s="17">
        <v>7.61</v>
      </c>
      <c r="BL61" s="17">
        <v>10.73</v>
      </c>
      <c r="BM61" s="17">
        <v>6.9</v>
      </c>
      <c r="BN61" s="17">
        <v>1.27</v>
      </c>
      <c r="BO61" s="17">
        <v>0.7</v>
      </c>
      <c r="BP61" s="17">
        <v>0.9</v>
      </c>
      <c r="BQ61" s="35">
        <v>1.91</v>
      </c>
      <c r="BR61" s="17">
        <v>2.84</v>
      </c>
      <c r="BS61" s="17">
        <v>1.59</v>
      </c>
      <c r="BT61" s="17">
        <v>1.49</v>
      </c>
      <c r="BU61" s="17">
        <v>0.71</v>
      </c>
      <c r="BV61" s="24">
        <v>36.58</v>
      </c>
      <c r="BW61" s="24">
        <v>36.58</v>
      </c>
      <c r="BX61" s="24">
        <v>36.549999999999997</v>
      </c>
      <c r="BY61" s="24">
        <v>36.479999999999997</v>
      </c>
      <c r="BZ61" s="25">
        <v>63.42</v>
      </c>
      <c r="CA61" s="25">
        <v>63.42</v>
      </c>
      <c r="CB61" s="25">
        <v>63.45</v>
      </c>
      <c r="CC61" s="25">
        <v>63.52</v>
      </c>
      <c r="CD61" s="18">
        <v>1.6000000000000001E-3</v>
      </c>
      <c r="CE61" s="18">
        <v>-2.7000000000000001E-3</v>
      </c>
      <c r="CF61" s="17">
        <v>-2</v>
      </c>
      <c r="CG61" s="17">
        <v>2</v>
      </c>
      <c r="CH61" s="17">
        <v>-0.78</v>
      </c>
      <c r="CI61" s="17">
        <v>-1.41</v>
      </c>
      <c r="CJ61" s="17">
        <v>0.5</v>
      </c>
      <c r="CK61" s="17">
        <v>0.43</v>
      </c>
      <c r="CL61" s="17">
        <v>2</v>
      </c>
      <c r="CM61" s="17">
        <v>0.36</v>
      </c>
      <c r="CN61" s="17">
        <v>-7.0000000000000007E-2</v>
      </c>
      <c r="CO61" s="18">
        <v>0.1903</v>
      </c>
    </row>
    <row r="62" spans="1:93" ht="19.5">
      <c r="A62" s="28">
        <v>6457</v>
      </c>
      <c r="B62" s="33" t="s">
        <v>1644</v>
      </c>
      <c r="C62" s="11">
        <v>76</v>
      </c>
      <c r="D62" s="531">
        <v>1.01</v>
      </c>
      <c r="E62" s="532">
        <v>1.69</v>
      </c>
      <c r="F62" s="56">
        <v>44.63</v>
      </c>
      <c r="G62" s="16">
        <v>2269</v>
      </c>
      <c r="H62" s="17">
        <v>20.09</v>
      </c>
      <c r="I62" s="17">
        <v>3.78</v>
      </c>
      <c r="J62" s="17">
        <v>14.18</v>
      </c>
      <c r="K62" s="17">
        <v>1.99</v>
      </c>
      <c r="L62" s="17">
        <v>24.93</v>
      </c>
      <c r="M62" s="11">
        <v>0.05</v>
      </c>
      <c r="N62" s="18">
        <v>0.2495</v>
      </c>
      <c r="O62" s="19">
        <v>6.6000000000000003E-2</v>
      </c>
      <c r="P62" s="11">
        <v>0.31</v>
      </c>
      <c r="Q62" s="11">
        <v>0.55000000000000004</v>
      </c>
      <c r="R62" s="11">
        <v>0.43</v>
      </c>
      <c r="S62" s="11">
        <v>0.82</v>
      </c>
      <c r="T62" s="11">
        <v>2.02</v>
      </c>
      <c r="U62" s="11">
        <v>1.94</v>
      </c>
      <c r="V62" s="34">
        <v>3.5116000000000001</v>
      </c>
      <c r="W62" s="11">
        <v>1.66</v>
      </c>
      <c r="X62" s="11">
        <v>1.58</v>
      </c>
      <c r="Y62" s="11">
        <v>1.92</v>
      </c>
      <c r="Z62" s="11">
        <v>6.72</v>
      </c>
      <c r="AA62" s="19">
        <v>-4.82E-2</v>
      </c>
      <c r="AB62" s="19">
        <v>0.2152</v>
      </c>
      <c r="AC62" s="57">
        <v>2.907</v>
      </c>
      <c r="AD62" s="19">
        <v>0.1143</v>
      </c>
      <c r="AE62" s="19">
        <v>0.7157</v>
      </c>
      <c r="AF62" s="20">
        <v>0.67149999999999999</v>
      </c>
      <c r="AG62" s="21">
        <v>4.4600000000000001E-2</v>
      </c>
      <c r="AH62" s="27">
        <v>663</v>
      </c>
      <c r="AI62" s="23">
        <v>1137.51</v>
      </c>
      <c r="AJ62" s="17">
        <v>40.32</v>
      </c>
      <c r="AK62" s="17">
        <v>42.18</v>
      </c>
      <c r="AL62" s="17">
        <v>38.729999999999997</v>
      </c>
      <c r="AM62" s="17">
        <v>39.049999999999997</v>
      </c>
      <c r="AN62" s="17">
        <v>40.9</v>
      </c>
      <c r="AO62" s="17">
        <v>41.57</v>
      </c>
      <c r="AP62" s="17">
        <v>44.5</v>
      </c>
      <c r="AQ62" s="17">
        <v>44.63</v>
      </c>
      <c r="AR62" s="17">
        <v>10.210000000000001</v>
      </c>
      <c r="AS62" s="17">
        <v>5.7</v>
      </c>
      <c r="AT62" s="17">
        <v>9.19</v>
      </c>
      <c r="AU62" s="17">
        <v>11.83</v>
      </c>
      <c r="AV62" s="17">
        <v>13.12</v>
      </c>
      <c r="AW62" s="17">
        <v>15.93</v>
      </c>
      <c r="AX62" s="17">
        <v>22.72</v>
      </c>
      <c r="AY62" s="17">
        <v>23.71</v>
      </c>
      <c r="AZ62" s="17">
        <v>8.5</v>
      </c>
      <c r="BA62" s="17">
        <v>6.58</v>
      </c>
      <c r="BB62" s="17">
        <v>9.15</v>
      </c>
      <c r="BC62" s="17">
        <v>7.12</v>
      </c>
      <c r="BD62" s="17">
        <v>9.9499999999999993</v>
      </c>
      <c r="BE62" s="17">
        <v>12.65</v>
      </c>
      <c r="BF62" s="17">
        <v>17.809999999999999</v>
      </c>
      <c r="BG62" s="17">
        <v>18.79</v>
      </c>
      <c r="BH62" s="17">
        <v>44.63</v>
      </c>
      <c r="BI62" s="17">
        <v>0.13</v>
      </c>
      <c r="BJ62" s="17">
        <v>23.71</v>
      </c>
      <c r="BK62" s="17">
        <v>0.99</v>
      </c>
      <c r="BL62" s="17">
        <v>18.79</v>
      </c>
      <c r="BM62" s="17">
        <v>0.98</v>
      </c>
      <c r="BN62" s="17">
        <v>1.17</v>
      </c>
      <c r="BO62" s="17">
        <v>1.29</v>
      </c>
      <c r="BP62" s="17">
        <v>1.28</v>
      </c>
      <c r="BQ62" s="35">
        <v>0.7</v>
      </c>
      <c r="BR62" s="17">
        <v>1.36</v>
      </c>
      <c r="BS62" s="17">
        <v>1.83</v>
      </c>
      <c r="BT62" s="17">
        <v>2.04</v>
      </c>
      <c r="BU62" s="17">
        <v>0.98</v>
      </c>
      <c r="BV62" s="24">
        <v>70.010000000000005</v>
      </c>
      <c r="BW62" s="24">
        <v>69.849999999999994</v>
      </c>
      <c r="BX62" s="24">
        <v>70.319999999999993</v>
      </c>
      <c r="BY62" s="24">
        <v>69.59</v>
      </c>
      <c r="BZ62" s="25">
        <v>7.94</v>
      </c>
      <c r="CA62" s="25">
        <v>7.94</v>
      </c>
      <c r="CB62" s="25">
        <v>11.35</v>
      </c>
      <c r="CC62" s="25">
        <v>12.31</v>
      </c>
      <c r="CD62" s="18">
        <v>0.5141</v>
      </c>
      <c r="CE62" s="18">
        <v>-5.8999999999999999E-3</v>
      </c>
      <c r="CF62" s="17">
        <v>-1.01</v>
      </c>
      <c r="CG62" s="17">
        <v>2</v>
      </c>
      <c r="CH62" s="17">
        <v>-2</v>
      </c>
      <c r="CI62" s="17">
        <v>-1.32</v>
      </c>
      <c r="CJ62" s="17">
        <v>-1.32</v>
      </c>
      <c r="CK62" s="17">
        <v>0.98</v>
      </c>
      <c r="CL62" s="17">
        <v>2</v>
      </c>
      <c r="CM62" s="17">
        <v>1.58</v>
      </c>
      <c r="CN62" s="17">
        <v>0.11</v>
      </c>
      <c r="CO62" s="18">
        <v>0.79049999999999998</v>
      </c>
    </row>
    <row r="63" spans="1:93" ht="19.5">
      <c r="A63" s="28">
        <v>4933</v>
      </c>
      <c r="B63" s="33" t="s">
        <v>1245</v>
      </c>
      <c r="C63" s="11">
        <v>46.3</v>
      </c>
      <c r="D63" s="205">
        <v>0.99</v>
      </c>
      <c r="E63" s="556">
        <v>-2.12</v>
      </c>
      <c r="F63" s="56">
        <v>20.67</v>
      </c>
      <c r="G63" s="16">
        <v>3675</v>
      </c>
      <c r="H63" s="17">
        <v>38.68</v>
      </c>
      <c r="I63" s="17">
        <v>1.2</v>
      </c>
      <c r="J63" s="17">
        <v>30.46</v>
      </c>
      <c r="K63" s="17">
        <v>1.35</v>
      </c>
      <c r="L63" s="17">
        <v>24.5</v>
      </c>
      <c r="M63" s="11">
        <v>0.74</v>
      </c>
      <c r="N63" s="18">
        <v>8.0399999999999999E-2</v>
      </c>
      <c r="O63" s="19">
        <v>6.7199999999999996E-2</v>
      </c>
      <c r="P63" s="11">
        <v>0.41</v>
      </c>
      <c r="Q63" s="11">
        <v>0.5</v>
      </c>
      <c r="R63" s="11">
        <v>0.35</v>
      </c>
      <c r="S63" s="11">
        <v>0.28999999999999998</v>
      </c>
      <c r="T63" s="11">
        <v>0.56000000000000005</v>
      </c>
      <c r="U63" s="11">
        <v>0.71</v>
      </c>
      <c r="V63" s="34">
        <v>1.0286</v>
      </c>
      <c r="W63" s="11">
        <v>0.37</v>
      </c>
      <c r="X63" s="11">
        <v>1.8</v>
      </c>
      <c r="Y63" s="11">
        <v>1.22</v>
      </c>
      <c r="Z63" s="11">
        <v>2.27</v>
      </c>
      <c r="AA63" s="19">
        <v>3.8649</v>
      </c>
      <c r="AB63" s="19">
        <v>-0.32219999999999999</v>
      </c>
      <c r="AC63" s="57">
        <v>0.40989999999999999</v>
      </c>
      <c r="AD63" s="19">
        <v>-0.1075</v>
      </c>
      <c r="AE63" s="19">
        <v>0.15559999999999999</v>
      </c>
      <c r="AF63" s="20">
        <v>0.42659999999999998</v>
      </c>
      <c r="AG63" s="21">
        <v>1.15E-2</v>
      </c>
      <c r="AH63" s="22">
        <v>2349</v>
      </c>
      <c r="AI63" s="23">
        <v>2714.5</v>
      </c>
      <c r="AJ63" s="17">
        <v>17.04</v>
      </c>
      <c r="AK63" s="17">
        <v>16.95</v>
      </c>
      <c r="AL63" s="17">
        <v>17.989999999999998</v>
      </c>
      <c r="AM63" s="17">
        <v>18.41</v>
      </c>
      <c r="AN63" s="17">
        <v>17.96</v>
      </c>
      <c r="AO63" s="17">
        <v>17.190000000000001</v>
      </c>
      <c r="AP63" s="17">
        <v>20.53</v>
      </c>
      <c r="AQ63" s="17">
        <v>20.67</v>
      </c>
      <c r="AR63" s="17">
        <v>2.56</v>
      </c>
      <c r="AS63" s="17">
        <v>4.41</v>
      </c>
      <c r="AT63" s="17">
        <v>5.56</v>
      </c>
      <c r="AU63" s="17">
        <v>4.47</v>
      </c>
      <c r="AV63" s="17">
        <v>6.06</v>
      </c>
      <c r="AW63" s="17">
        <v>3.54</v>
      </c>
      <c r="AX63" s="17">
        <v>8.4</v>
      </c>
      <c r="AY63" s="17">
        <v>9.1300000000000008</v>
      </c>
      <c r="AZ63" s="17">
        <v>4.51</v>
      </c>
      <c r="BA63" s="17">
        <v>5.38</v>
      </c>
      <c r="BB63" s="17">
        <v>6.21</v>
      </c>
      <c r="BC63" s="17">
        <v>4.54</v>
      </c>
      <c r="BD63" s="17">
        <v>-0.37</v>
      </c>
      <c r="BE63" s="17">
        <v>4.6100000000000003</v>
      </c>
      <c r="BF63" s="17">
        <v>6.7</v>
      </c>
      <c r="BG63" s="17">
        <v>7.04</v>
      </c>
      <c r="BH63" s="17">
        <v>20.67</v>
      </c>
      <c r="BI63" s="17">
        <v>0.14000000000000001</v>
      </c>
      <c r="BJ63" s="17">
        <v>9.1300000000000008</v>
      </c>
      <c r="BK63" s="17">
        <v>0.73</v>
      </c>
      <c r="BL63" s="17">
        <v>7.04</v>
      </c>
      <c r="BM63" s="17">
        <v>0.34</v>
      </c>
      <c r="BN63" s="17">
        <v>0.69</v>
      </c>
      <c r="BO63" s="17">
        <v>0.53</v>
      </c>
      <c r="BP63" s="17">
        <v>0.61</v>
      </c>
      <c r="BQ63" s="35">
        <v>1.56</v>
      </c>
      <c r="BR63" s="17">
        <v>1.27</v>
      </c>
      <c r="BS63" s="17">
        <v>0.67</v>
      </c>
      <c r="BT63" s="17">
        <v>0.96</v>
      </c>
      <c r="BU63" s="17">
        <v>1.07</v>
      </c>
      <c r="BV63" s="24">
        <v>37.93</v>
      </c>
      <c r="BW63" s="24">
        <v>37.909999999999997</v>
      </c>
      <c r="BX63" s="24">
        <v>36.340000000000003</v>
      </c>
      <c r="BY63" s="24">
        <v>37.25</v>
      </c>
      <c r="BZ63" s="25">
        <v>56.84</v>
      </c>
      <c r="CA63" s="25">
        <v>55.63</v>
      </c>
      <c r="CB63" s="25">
        <v>56.92</v>
      </c>
      <c r="CC63" s="25">
        <v>55.71</v>
      </c>
      <c r="CD63" s="18">
        <v>-1.9400000000000001E-2</v>
      </c>
      <c r="CE63" s="18">
        <v>-1.6899999999999998E-2</v>
      </c>
      <c r="CF63" s="17">
        <v>-2</v>
      </c>
      <c r="CG63" s="17">
        <v>1.51</v>
      </c>
      <c r="CH63" s="17">
        <v>0.21</v>
      </c>
      <c r="CI63" s="17">
        <v>0.39</v>
      </c>
      <c r="CJ63" s="17">
        <v>-1.27</v>
      </c>
      <c r="CK63" s="17">
        <v>-0.62</v>
      </c>
      <c r="CL63" s="17">
        <v>1.86</v>
      </c>
      <c r="CM63" s="17">
        <v>0.88</v>
      </c>
      <c r="CN63" s="17">
        <v>0.03</v>
      </c>
      <c r="CO63" s="18">
        <v>0.17530000000000001</v>
      </c>
    </row>
    <row r="64" spans="1:93" ht="19.5">
      <c r="A64" s="28">
        <v>8261</v>
      </c>
      <c r="B64" s="33" t="s">
        <v>1657</v>
      </c>
      <c r="C64" s="11">
        <v>45.65</v>
      </c>
      <c r="D64" s="283">
        <v>0.89</v>
      </c>
      <c r="E64" s="456">
        <v>-0.51</v>
      </c>
      <c r="F64" s="47">
        <v>16.78</v>
      </c>
      <c r="G64" s="16">
        <v>3713</v>
      </c>
      <c r="H64" s="17">
        <v>18.5</v>
      </c>
      <c r="I64" s="17">
        <v>2.4700000000000002</v>
      </c>
      <c r="J64" s="17">
        <v>27.67</v>
      </c>
      <c r="K64" s="17">
        <v>1.22</v>
      </c>
      <c r="L64" s="17">
        <v>36.4</v>
      </c>
      <c r="M64" s="11">
        <v>0.15</v>
      </c>
      <c r="N64" s="18">
        <v>6.6199999999999995E-2</v>
      </c>
      <c r="O64" s="19">
        <v>2.6800000000000001E-2</v>
      </c>
      <c r="P64" s="11">
        <v>0.23</v>
      </c>
      <c r="Q64" s="11">
        <v>0.12</v>
      </c>
      <c r="R64" s="11">
        <v>0.22</v>
      </c>
      <c r="S64" s="11">
        <v>0.28999999999999998</v>
      </c>
      <c r="T64" s="11">
        <v>0.56999999999999995</v>
      </c>
      <c r="U64" s="11">
        <v>0.68</v>
      </c>
      <c r="V64" s="34">
        <v>2.0909</v>
      </c>
      <c r="W64" s="11">
        <v>0.48</v>
      </c>
      <c r="X64" s="11">
        <v>2.04</v>
      </c>
      <c r="Y64" s="11">
        <v>0.68</v>
      </c>
      <c r="Z64" s="11">
        <v>2.2200000000000002</v>
      </c>
      <c r="AA64" s="19">
        <v>3.25</v>
      </c>
      <c r="AB64" s="19">
        <v>-0.66669999999999996</v>
      </c>
      <c r="AC64" s="57">
        <v>1.8101</v>
      </c>
      <c r="AD64" s="19">
        <v>-0.18160000000000001</v>
      </c>
      <c r="AE64" s="19">
        <v>0.37409999999999999</v>
      </c>
      <c r="AF64" s="20">
        <v>0.45519999999999999</v>
      </c>
      <c r="AG64" s="21">
        <v>-3.6499999999999998E-2</v>
      </c>
      <c r="AH64" s="22">
        <v>2217</v>
      </c>
      <c r="AI64" s="23">
        <v>3046.38</v>
      </c>
      <c r="AJ64" s="17">
        <v>18.489999999999998</v>
      </c>
      <c r="AK64" s="17">
        <v>17.739999999999998</v>
      </c>
      <c r="AL64" s="17">
        <v>15.03</v>
      </c>
      <c r="AM64" s="17">
        <v>15.26</v>
      </c>
      <c r="AN64" s="17">
        <v>14.12</v>
      </c>
      <c r="AO64" s="17">
        <v>14.41</v>
      </c>
      <c r="AP64" s="17">
        <v>16.53</v>
      </c>
      <c r="AQ64" s="17">
        <v>16.78</v>
      </c>
      <c r="AR64" s="17">
        <v>4.9000000000000004</v>
      </c>
      <c r="AS64" s="17">
        <v>3.95</v>
      </c>
      <c r="AT64" s="17">
        <v>2.67</v>
      </c>
      <c r="AU64" s="17">
        <v>3.74</v>
      </c>
      <c r="AV64" s="17">
        <v>2.2200000000000002</v>
      </c>
      <c r="AW64" s="17">
        <v>3.92</v>
      </c>
      <c r="AX64" s="17">
        <v>8.1300000000000008</v>
      </c>
      <c r="AY64" s="17">
        <v>8.81</v>
      </c>
      <c r="AZ64" s="17">
        <v>5.39</v>
      </c>
      <c r="BA64" s="17">
        <v>3.3</v>
      </c>
      <c r="BB64" s="17">
        <v>1.32</v>
      </c>
      <c r="BC64" s="17">
        <v>2.78</v>
      </c>
      <c r="BD64" s="17">
        <v>0.4</v>
      </c>
      <c r="BE64" s="17">
        <v>4.08</v>
      </c>
      <c r="BF64" s="17">
        <v>6.15</v>
      </c>
      <c r="BG64" s="17">
        <v>6.35</v>
      </c>
      <c r="BH64" s="17">
        <v>16.78</v>
      </c>
      <c r="BI64" s="17">
        <v>0.25</v>
      </c>
      <c r="BJ64" s="17">
        <v>8.81</v>
      </c>
      <c r="BK64" s="17">
        <v>0.68</v>
      </c>
      <c r="BL64" s="17">
        <v>6.35</v>
      </c>
      <c r="BM64" s="17">
        <v>0.2</v>
      </c>
      <c r="BN64" s="17">
        <v>0.87</v>
      </c>
      <c r="BO64" s="17">
        <v>0.77</v>
      </c>
      <c r="BP64" s="17">
        <v>0.79</v>
      </c>
      <c r="BQ64" s="35">
        <v>0.56999999999999995</v>
      </c>
      <c r="BR64" s="17">
        <v>1.22</v>
      </c>
      <c r="BS64" s="17">
        <v>1.81</v>
      </c>
      <c r="BT64" s="17">
        <v>1.44</v>
      </c>
      <c r="BU64" s="17">
        <v>0.67</v>
      </c>
      <c r="BV64" s="24">
        <v>70.77</v>
      </c>
      <c r="BW64" s="24">
        <v>72.78</v>
      </c>
      <c r="BX64" s="24">
        <v>72.95</v>
      </c>
      <c r="BY64" s="24">
        <v>72.42</v>
      </c>
      <c r="BZ64" s="25">
        <v>23.5</v>
      </c>
      <c r="CA64" s="25">
        <v>21.97</v>
      </c>
      <c r="CB64" s="25">
        <v>19.98</v>
      </c>
      <c r="CC64" s="25">
        <v>18.940000000000001</v>
      </c>
      <c r="CD64" s="18">
        <v>-0.2077</v>
      </c>
      <c r="CE64" s="18">
        <v>2.35E-2</v>
      </c>
      <c r="CF64" s="17">
        <v>-0.75</v>
      </c>
      <c r="CG64" s="17">
        <v>2</v>
      </c>
      <c r="CH64" s="17">
        <v>-1.17</v>
      </c>
      <c r="CI64" s="17">
        <v>0.75</v>
      </c>
      <c r="CJ64" s="17">
        <v>-2</v>
      </c>
      <c r="CK64" s="17">
        <v>-0.88</v>
      </c>
      <c r="CL64" s="17">
        <v>2</v>
      </c>
      <c r="CM64" s="17">
        <v>1.03</v>
      </c>
      <c r="CN64" s="17">
        <v>-0.09</v>
      </c>
      <c r="CO64" s="18">
        <v>0.62580000000000002</v>
      </c>
    </row>
    <row r="65" spans="1:93" ht="19.5">
      <c r="A65" s="28">
        <v>3189</v>
      </c>
      <c r="B65" s="33" t="s">
        <v>1477</v>
      </c>
      <c r="C65" s="11">
        <v>86.7</v>
      </c>
      <c r="D65" s="563">
        <v>0.8</v>
      </c>
      <c r="E65" s="466">
        <v>-4.1399999999999997</v>
      </c>
      <c r="F65" s="86">
        <v>20.89</v>
      </c>
      <c r="G65" s="16">
        <v>39090</v>
      </c>
      <c r="H65" s="17">
        <v>56.52</v>
      </c>
      <c r="I65" s="17">
        <v>1.53</v>
      </c>
      <c r="J65" s="17">
        <v>103.21</v>
      </c>
      <c r="K65" s="17">
        <v>1.44</v>
      </c>
      <c r="L65" s="17">
        <v>17.7</v>
      </c>
      <c r="M65" s="11">
        <v>0.87</v>
      </c>
      <c r="N65" s="18">
        <v>0.1047</v>
      </c>
      <c r="O65" s="19">
        <v>6.83E-2</v>
      </c>
      <c r="P65" s="11">
        <v>-1.67</v>
      </c>
      <c r="Q65" s="11">
        <v>-2.25</v>
      </c>
      <c r="R65" s="11">
        <v>-0.62</v>
      </c>
      <c r="S65" s="11">
        <v>0.18</v>
      </c>
      <c r="T65" s="11">
        <v>0.52</v>
      </c>
      <c r="U65" s="11">
        <v>0.13</v>
      </c>
      <c r="V65" s="34">
        <v>1.2097</v>
      </c>
      <c r="W65" s="11">
        <v>1.1000000000000001</v>
      </c>
      <c r="X65" s="11">
        <v>0.78</v>
      </c>
      <c r="Y65" s="11">
        <v>-4.5199999999999996</v>
      </c>
      <c r="Z65" s="11">
        <v>0.96</v>
      </c>
      <c r="AA65" s="19">
        <v>-0.29089999999999999</v>
      </c>
      <c r="AB65" s="19">
        <v>-6.7949000000000002</v>
      </c>
      <c r="AC65" s="57">
        <v>1.1859999999999999</v>
      </c>
      <c r="AD65" s="19">
        <v>-5.8999999999999997E-2</v>
      </c>
      <c r="AE65" s="19">
        <v>0.22</v>
      </c>
      <c r="AF65" s="20">
        <v>0.2472</v>
      </c>
      <c r="AG65" s="21">
        <v>4.1099999999999998E-2</v>
      </c>
      <c r="AH65" s="22">
        <v>22327</v>
      </c>
      <c r="AI65" s="23">
        <v>27238.94</v>
      </c>
      <c r="AJ65" s="17">
        <v>22.9</v>
      </c>
      <c r="AK65" s="17">
        <v>5.83</v>
      </c>
      <c r="AL65" s="17">
        <v>9.18</v>
      </c>
      <c r="AM65" s="17">
        <v>13.17</v>
      </c>
      <c r="AN65" s="17">
        <v>19.38</v>
      </c>
      <c r="AO65" s="17">
        <v>17.850000000000001</v>
      </c>
      <c r="AP65" s="17">
        <v>22.35</v>
      </c>
      <c r="AQ65" s="17">
        <v>20.89</v>
      </c>
      <c r="AR65" s="17">
        <v>1.62</v>
      </c>
      <c r="AS65" s="17">
        <v>-12.77</v>
      </c>
      <c r="AT65" s="17">
        <v>-18.260000000000002</v>
      </c>
      <c r="AU65" s="17">
        <v>-3.31</v>
      </c>
      <c r="AV65" s="17">
        <v>1.95</v>
      </c>
      <c r="AW65" s="17">
        <v>1.45</v>
      </c>
      <c r="AX65" s="17">
        <v>6.27</v>
      </c>
      <c r="AY65" s="17">
        <v>4.0999999999999996</v>
      </c>
      <c r="AZ65" s="17">
        <v>0.68</v>
      </c>
      <c r="BA65" s="17">
        <v>-15.23</v>
      </c>
      <c r="BB65" s="17">
        <v>-19.75</v>
      </c>
      <c r="BC65" s="17">
        <v>-4.32</v>
      </c>
      <c r="BD65" s="17">
        <v>1.32</v>
      </c>
      <c r="BE65" s="17">
        <v>1.34</v>
      </c>
      <c r="BF65" s="17">
        <v>4.9400000000000004</v>
      </c>
      <c r="BG65" s="17">
        <v>2.69</v>
      </c>
      <c r="BH65" s="17">
        <v>20.89</v>
      </c>
      <c r="BI65" s="17">
        <v>-1.46</v>
      </c>
      <c r="BJ65" s="17">
        <v>4.0999999999999996</v>
      </c>
      <c r="BK65" s="17">
        <v>-2.17</v>
      </c>
      <c r="BL65" s="17">
        <v>2.69</v>
      </c>
      <c r="BM65" s="17">
        <v>-2.25</v>
      </c>
      <c r="BN65" s="17">
        <v>0.75</v>
      </c>
      <c r="BO65" s="17">
        <v>0.74</v>
      </c>
      <c r="BP65" s="17">
        <v>1.07</v>
      </c>
      <c r="BQ65" s="35">
        <v>0.94</v>
      </c>
      <c r="BR65" s="17">
        <v>1.1299999999999999</v>
      </c>
      <c r="BS65" s="17">
        <v>1.1299999999999999</v>
      </c>
      <c r="BT65" s="17">
        <v>1.73</v>
      </c>
      <c r="BU65" s="17">
        <v>0.83</v>
      </c>
      <c r="BV65" s="24">
        <v>27.27</v>
      </c>
      <c r="BW65" s="24">
        <v>28.18</v>
      </c>
      <c r="BX65" s="24">
        <v>24.16</v>
      </c>
      <c r="BY65" s="24">
        <v>27</v>
      </c>
      <c r="BZ65" s="25">
        <v>65.040000000000006</v>
      </c>
      <c r="CA65" s="25">
        <v>63.86</v>
      </c>
      <c r="CB65" s="25">
        <v>66.38</v>
      </c>
      <c r="CC65" s="25">
        <v>65.08</v>
      </c>
      <c r="CD65" s="18">
        <v>1.6999999999999999E-3</v>
      </c>
      <c r="CE65" s="18">
        <v>8.3000000000000001E-3</v>
      </c>
      <c r="CF65" s="17">
        <v>-1.47</v>
      </c>
      <c r="CG65" s="17">
        <v>0.76</v>
      </c>
      <c r="CH65" s="17">
        <v>-0.23</v>
      </c>
      <c r="CI65" s="17">
        <v>0.17</v>
      </c>
      <c r="CJ65" s="17">
        <v>-0.36</v>
      </c>
      <c r="CK65" s="17">
        <v>-0.61</v>
      </c>
      <c r="CL65" s="17">
        <v>2</v>
      </c>
      <c r="CM65" s="17">
        <v>0.44</v>
      </c>
      <c r="CN65" s="17">
        <v>0.1</v>
      </c>
      <c r="CO65" s="18">
        <v>0.1736</v>
      </c>
    </row>
    <row r="66" spans="1:93" ht="19.5">
      <c r="A66" s="28">
        <v>6121</v>
      </c>
      <c r="B66" s="33" t="s">
        <v>1470</v>
      </c>
      <c r="C66" s="11">
        <v>333.5</v>
      </c>
      <c r="D66" s="56">
        <v>0.74</v>
      </c>
      <c r="E66" s="461">
        <v>-0.66</v>
      </c>
      <c r="F66" s="83">
        <v>13.01</v>
      </c>
      <c r="G66" s="16">
        <v>61688</v>
      </c>
      <c r="H66" s="17">
        <v>131.24</v>
      </c>
      <c r="I66" s="17">
        <v>2.54</v>
      </c>
      <c r="J66" s="17">
        <v>13.94</v>
      </c>
      <c r="K66" s="17">
        <v>0.73</v>
      </c>
      <c r="L66" s="17">
        <v>54.02</v>
      </c>
      <c r="M66" s="11">
        <v>0.67</v>
      </c>
      <c r="N66" s="18">
        <v>0.1119</v>
      </c>
      <c r="O66" s="19">
        <v>4.3999999999999997E-2</v>
      </c>
      <c r="P66" s="11">
        <v>3.24</v>
      </c>
      <c r="Q66" s="11">
        <v>4.6500000000000004</v>
      </c>
      <c r="R66" s="11">
        <v>6.64</v>
      </c>
      <c r="S66" s="11">
        <v>3.6</v>
      </c>
      <c r="T66" s="11">
        <v>6.39</v>
      </c>
      <c r="U66" s="11">
        <v>7.8</v>
      </c>
      <c r="V66" s="34">
        <v>0.17469999999999999</v>
      </c>
      <c r="W66" s="11">
        <v>10.18</v>
      </c>
      <c r="X66" s="11">
        <v>17.350000000000001</v>
      </c>
      <c r="Y66" s="11">
        <v>20.68</v>
      </c>
      <c r="Z66" s="11">
        <v>25.59</v>
      </c>
      <c r="AA66" s="19">
        <v>0.70430000000000004</v>
      </c>
      <c r="AB66" s="19">
        <v>0.19189999999999999</v>
      </c>
      <c r="AC66" s="57">
        <v>0.20880000000000001</v>
      </c>
      <c r="AD66" s="19">
        <v>0.14399999999999999</v>
      </c>
      <c r="AE66" s="19">
        <v>0.14369999999999999</v>
      </c>
      <c r="AF66" s="20">
        <v>0.28160000000000002</v>
      </c>
      <c r="AG66" s="21">
        <v>4.3499999999999997E-2</v>
      </c>
      <c r="AH66" s="22">
        <v>73735</v>
      </c>
      <c r="AI66" s="23">
        <v>84330.72</v>
      </c>
      <c r="AJ66" s="17">
        <v>11.49</v>
      </c>
      <c r="AK66" s="17">
        <v>9.6</v>
      </c>
      <c r="AL66" s="17">
        <v>10.07</v>
      </c>
      <c r="AM66" s="17">
        <v>10.47</v>
      </c>
      <c r="AN66" s="17">
        <v>10.46</v>
      </c>
      <c r="AO66" s="17">
        <v>9.84</v>
      </c>
      <c r="AP66" s="17">
        <v>10.35</v>
      </c>
      <c r="AQ66" s="17">
        <v>13.01</v>
      </c>
      <c r="AR66" s="17">
        <v>6.95</v>
      </c>
      <c r="AS66" s="17">
        <v>5.21</v>
      </c>
      <c r="AT66" s="17">
        <v>5.46</v>
      </c>
      <c r="AU66" s="17">
        <v>5.87</v>
      </c>
      <c r="AV66" s="17">
        <v>6.19</v>
      </c>
      <c r="AW66" s="17">
        <v>5.28</v>
      </c>
      <c r="AX66" s="17">
        <v>6.44</v>
      </c>
      <c r="AY66" s="17">
        <v>9.02</v>
      </c>
      <c r="AZ66" s="17">
        <v>5.57</v>
      </c>
      <c r="BA66" s="17">
        <v>4.3</v>
      </c>
      <c r="BB66" s="17">
        <v>5.29</v>
      </c>
      <c r="BC66" s="17">
        <v>6.27</v>
      </c>
      <c r="BD66" s="17">
        <v>4.8</v>
      </c>
      <c r="BE66" s="17">
        <v>4.82</v>
      </c>
      <c r="BF66" s="17">
        <v>6.05</v>
      </c>
      <c r="BG66" s="17">
        <v>6.72</v>
      </c>
      <c r="BH66" s="17">
        <v>13.01</v>
      </c>
      <c r="BI66" s="17">
        <v>2.66</v>
      </c>
      <c r="BJ66" s="17">
        <v>9.02</v>
      </c>
      <c r="BK66" s="17">
        <v>2.58</v>
      </c>
      <c r="BL66" s="17">
        <v>6.72</v>
      </c>
      <c r="BM66" s="17">
        <v>0.67</v>
      </c>
      <c r="BN66" s="17">
        <v>0.51</v>
      </c>
      <c r="BO66" s="17">
        <v>0.47</v>
      </c>
      <c r="BP66" s="17">
        <v>0.49</v>
      </c>
      <c r="BQ66" s="35">
        <v>0.55000000000000004</v>
      </c>
      <c r="BR66" s="17">
        <v>0.8</v>
      </c>
      <c r="BS66" s="17">
        <v>0.65</v>
      </c>
      <c r="BT66" s="17">
        <v>0.59</v>
      </c>
      <c r="BU66" s="17">
        <v>0.91</v>
      </c>
      <c r="BV66" s="24">
        <v>31.02</v>
      </c>
      <c r="BW66" s="24">
        <v>30.13</v>
      </c>
      <c r="BX66" s="24">
        <v>30.37</v>
      </c>
      <c r="BY66" s="24">
        <v>30.61</v>
      </c>
      <c r="BZ66" s="25">
        <v>53.23</v>
      </c>
      <c r="CA66" s="25">
        <v>53.71</v>
      </c>
      <c r="CB66" s="25">
        <v>54.17</v>
      </c>
      <c r="CC66" s="25">
        <v>53.75</v>
      </c>
      <c r="CD66" s="18">
        <v>9.7999999999999997E-3</v>
      </c>
      <c r="CE66" s="18">
        <v>-1.2800000000000001E-2</v>
      </c>
      <c r="CF66" s="17">
        <v>-0.71</v>
      </c>
      <c r="CG66" s="17">
        <v>1.95</v>
      </c>
      <c r="CH66" s="17">
        <v>-1.24</v>
      </c>
      <c r="CI66" s="17">
        <v>2.0499999999999998</v>
      </c>
      <c r="CJ66" s="17">
        <v>-2</v>
      </c>
      <c r="CK66" s="17">
        <v>-1.1299999999999999</v>
      </c>
      <c r="CL66" s="17">
        <v>1.26</v>
      </c>
      <c r="CM66" s="17">
        <v>0.45</v>
      </c>
      <c r="CN66" s="17">
        <v>0.11</v>
      </c>
      <c r="CO66" s="18">
        <v>0.27789999999999998</v>
      </c>
    </row>
    <row r="67" spans="1:93" ht="19.5">
      <c r="A67" s="28">
        <v>3708</v>
      </c>
      <c r="B67" s="33" t="s">
        <v>666</v>
      </c>
      <c r="C67" s="11">
        <v>156.5</v>
      </c>
      <c r="D67" s="508">
        <v>0.7</v>
      </c>
      <c r="E67" s="138">
        <v>-5.59</v>
      </c>
      <c r="F67" s="148">
        <v>19.12</v>
      </c>
      <c r="G67" s="16">
        <v>14633</v>
      </c>
      <c r="H67" s="17">
        <v>55.41</v>
      </c>
      <c r="I67" s="17">
        <v>2.82</v>
      </c>
      <c r="J67" s="17">
        <v>16.39</v>
      </c>
      <c r="K67" s="17">
        <v>1.51</v>
      </c>
      <c r="L67" s="17">
        <v>84.1</v>
      </c>
      <c r="M67" s="11">
        <v>0.36</v>
      </c>
      <c r="N67" s="18">
        <v>1.9400000000000001E-2</v>
      </c>
      <c r="O67" s="19">
        <v>6.8999999999999999E-3</v>
      </c>
      <c r="P67" s="11">
        <v>0.72</v>
      </c>
      <c r="Q67" s="11">
        <v>3.81</v>
      </c>
      <c r="R67" s="11">
        <v>0.5</v>
      </c>
      <c r="S67" s="11">
        <v>0.49</v>
      </c>
      <c r="T67" s="11">
        <v>2.73</v>
      </c>
      <c r="U67" s="11">
        <v>2.41</v>
      </c>
      <c r="V67" s="34">
        <v>3.82</v>
      </c>
      <c r="W67" s="11">
        <v>2.46</v>
      </c>
      <c r="X67" s="11">
        <v>11.22</v>
      </c>
      <c r="Y67" s="11">
        <v>8.9700000000000006</v>
      </c>
      <c r="Z67" s="11">
        <v>8.0399999999999991</v>
      </c>
      <c r="AA67" s="19">
        <v>3.5609999999999999</v>
      </c>
      <c r="AB67" s="19">
        <v>-0.20050000000000001</v>
      </c>
      <c r="AC67" s="57">
        <v>0.45390000000000003</v>
      </c>
      <c r="AD67" s="19">
        <v>-6.7999999999999996E-3</v>
      </c>
      <c r="AE67" s="19">
        <v>0.57520000000000004</v>
      </c>
      <c r="AF67" s="20">
        <v>1.5196000000000001</v>
      </c>
      <c r="AG67" s="21">
        <v>0.126</v>
      </c>
      <c r="AH67" s="22">
        <v>6153</v>
      </c>
      <c r="AI67" s="23">
        <v>9692.2099999999991</v>
      </c>
      <c r="AJ67" s="17">
        <v>26.98</v>
      </c>
      <c r="AK67" s="17">
        <v>21.88</v>
      </c>
      <c r="AL67" s="17">
        <v>22.54</v>
      </c>
      <c r="AM67" s="17">
        <v>13.67</v>
      </c>
      <c r="AN67" s="17">
        <v>15.94</v>
      </c>
      <c r="AO67" s="17">
        <v>17.649999999999999</v>
      </c>
      <c r="AP67" s="17">
        <v>19.350000000000001</v>
      </c>
      <c r="AQ67" s="17">
        <v>19.12</v>
      </c>
      <c r="AR67" s="17">
        <v>12.11</v>
      </c>
      <c r="AS67" s="17">
        <v>9.51</v>
      </c>
      <c r="AT67" s="17">
        <v>7.23</v>
      </c>
      <c r="AU67" s="17">
        <v>2.4700000000000002</v>
      </c>
      <c r="AV67" s="17">
        <v>-1.43</v>
      </c>
      <c r="AW67" s="17">
        <v>3.6</v>
      </c>
      <c r="AX67" s="17">
        <v>9.9499999999999993</v>
      </c>
      <c r="AY67" s="17">
        <v>10.52</v>
      </c>
      <c r="AZ67" s="17">
        <v>17.21</v>
      </c>
      <c r="BA67" s="17">
        <v>5.14</v>
      </c>
      <c r="BB67" s="17">
        <v>22.85</v>
      </c>
      <c r="BC67" s="17">
        <v>3.76</v>
      </c>
      <c r="BD67" s="17">
        <v>22.18</v>
      </c>
      <c r="BE67" s="17">
        <v>4.43</v>
      </c>
      <c r="BF67" s="17">
        <v>11.72</v>
      </c>
      <c r="BG67" s="17">
        <v>8.5</v>
      </c>
      <c r="BH67" s="17">
        <v>19.12</v>
      </c>
      <c r="BI67" s="17">
        <v>-0.23</v>
      </c>
      <c r="BJ67" s="17">
        <v>10.52</v>
      </c>
      <c r="BK67" s="17">
        <v>0.56999999999999995</v>
      </c>
      <c r="BL67" s="17">
        <v>8.5</v>
      </c>
      <c r="BM67" s="17">
        <v>-3.22</v>
      </c>
      <c r="BN67" s="17">
        <v>1.03</v>
      </c>
      <c r="BO67" s="17">
        <v>0.81</v>
      </c>
      <c r="BP67" s="17">
        <v>1.18</v>
      </c>
      <c r="BQ67" s="35">
        <v>0.87</v>
      </c>
      <c r="BR67" s="17">
        <v>1.7</v>
      </c>
      <c r="BS67" s="17">
        <v>2.64</v>
      </c>
      <c r="BT67" s="17">
        <v>1.67</v>
      </c>
      <c r="BU67" s="17">
        <v>0.56999999999999995</v>
      </c>
      <c r="BV67" s="24">
        <v>52.68</v>
      </c>
      <c r="BW67" s="24">
        <v>53.79</v>
      </c>
      <c r="BX67" s="24">
        <v>54.34</v>
      </c>
      <c r="BY67" s="24">
        <v>55.26</v>
      </c>
      <c r="BZ67" s="25">
        <v>35.590000000000003</v>
      </c>
      <c r="CA67" s="25">
        <v>34.94</v>
      </c>
      <c r="CB67" s="25">
        <v>34.909999999999997</v>
      </c>
      <c r="CC67" s="25">
        <v>30.24</v>
      </c>
      <c r="CD67" s="18">
        <v>-0.15290000000000001</v>
      </c>
      <c r="CE67" s="18">
        <v>4.82E-2</v>
      </c>
      <c r="CF67" s="17">
        <v>-1.34</v>
      </c>
      <c r="CG67" s="17">
        <v>2</v>
      </c>
      <c r="CH67" s="17">
        <v>-1.52</v>
      </c>
      <c r="CI67" s="17">
        <v>-0.03</v>
      </c>
      <c r="CJ67" s="17">
        <v>-2</v>
      </c>
      <c r="CK67" s="17">
        <v>-0.73</v>
      </c>
      <c r="CL67" s="17">
        <v>2</v>
      </c>
      <c r="CM67" s="17">
        <v>2</v>
      </c>
      <c r="CN67" s="17">
        <v>0.32</v>
      </c>
      <c r="CO67" s="18">
        <v>1.2024999999999999</v>
      </c>
    </row>
    <row r="68" spans="1:93" ht="19.5">
      <c r="A68" s="28">
        <v>6629</v>
      </c>
      <c r="B68" s="33" t="s">
        <v>1507</v>
      </c>
      <c r="C68" s="11">
        <v>71.5</v>
      </c>
      <c r="D68" s="287">
        <v>0.62</v>
      </c>
      <c r="E68" s="30">
        <v>0</v>
      </c>
      <c r="F68" s="204">
        <v>27.33</v>
      </c>
      <c r="G68" s="16">
        <v>2540</v>
      </c>
      <c r="H68" s="17">
        <v>21.93</v>
      </c>
      <c r="I68" s="17">
        <v>3.26</v>
      </c>
      <c r="J68" s="17">
        <v>11.88</v>
      </c>
      <c r="K68" s="17">
        <v>2.0299999999999998</v>
      </c>
      <c r="L68" s="17">
        <v>362.86</v>
      </c>
      <c r="M68" s="11">
        <v>0.19</v>
      </c>
      <c r="N68" s="18">
        <v>0.2011</v>
      </c>
      <c r="O68" s="19">
        <v>6.1699999999999998E-2</v>
      </c>
      <c r="P68" s="11">
        <v>1.31</v>
      </c>
      <c r="Q68" s="11">
        <v>1.45</v>
      </c>
      <c r="R68" s="11">
        <v>1.0900000000000001</v>
      </c>
      <c r="S68" s="11">
        <v>1.39</v>
      </c>
      <c r="T68" s="11">
        <v>1.39</v>
      </c>
      <c r="U68" s="11">
        <v>2.66</v>
      </c>
      <c r="V68" s="34">
        <v>1.4403999999999999</v>
      </c>
      <c r="W68" s="11">
        <v>4.22</v>
      </c>
      <c r="X68" s="11">
        <v>2.4700000000000002</v>
      </c>
      <c r="Y68" s="11">
        <v>4.38</v>
      </c>
      <c r="Z68" s="11">
        <v>8.1</v>
      </c>
      <c r="AA68" s="19">
        <v>-0.41470000000000001</v>
      </c>
      <c r="AB68" s="19">
        <v>0.77329999999999999</v>
      </c>
      <c r="AC68" s="57">
        <v>0.63970000000000005</v>
      </c>
      <c r="AD68" s="19">
        <v>0.12529999999999999</v>
      </c>
      <c r="AE68" s="19">
        <v>0.2457</v>
      </c>
      <c r="AF68" s="20">
        <v>1.4051</v>
      </c>
      <c r="AG68" s="21">
        <v>1.7600000000000001E-2</v>
      </c>
      <c r="AH68" s="22">
        <v>1006</v>
      </c>
      <c r="AI68" s="23">
        <v>1253.17</v>
      </c>
      <c r="AJ68" s="17">
        <v>19.39</v>
      </c>
      <c r="AK68" s="17">
        <v>25.19</v>
      </c>
      <c r="AL68" s="17">
        <v>24.65</v>
      </c>
      <c r="AM68" s="17">
        <v>24.06</v>
      </c>
      <c r="AN68" s="17">
        <v>19.09</v>
      </c>
      <c r="AO68" s="17">
        <v>26.78</v>
      </c>
      <c r="AP68" s="17">
        <v>27.37</v>
      </c>
      <c r="AQ68" s="17">
        <v>27.33</v>
      </c>
      <c r="AR68" s="17">
        <v>6.78</v>
      </c>
      <c r="AS68" s="17">
        <v>16.36</v>
      </c>
      <c r="AT68" s="17">
        <v>14.14</v>
      </c>
      <c r="AU68" s="17">
        <v>15.62</v>
      </c>
      <c r="AV68" s="17">
        <v>9.3800000000000008</v>
      </c>
      <c r="AW68" s="17">
        <v>18.68</v>
      </c>
      <c r="AX68" s="17">
        <v>19.22</v>
      </c>
      <c r="AY68" s="17">
        <v>19.93</v>
      </c>
      <c r="AZ68" s="17">
        <v>7.65</v>
      </c>
      <c r="BA68" s="17">
        <v>16.3</v>
      </c>
      <c r="BB68" s="17">
        <v>18.45</v>
      </c>
      <c r="BC68" s="17">
        <v>13.14</v>
      </c>
      <c r="BD68" s="17">
        <v>8.08</v>
      </c>
      <c r="BE68" s="17">
        <v>17.559999999999999</v>
      </c>
      <c r="BF68" s="17">
        <v>16.68</v>
      </c>
      <c r="BG68" s="17">
        <v>26.45</v>
      </c>
      <c r="BH68" s="17">
        <v>27.33</v>
      </c>
      <c r="BI68" s="17">
        <v>-0.04</v>
      </c>
      <c r="BJ68" s="17">
        <v>19.93</v>
      </c>
      <c r="BK68" s="17">
        <v>0.71</v>
      </c>
      <c r="BL68" s="17">
        <v>26.45</v>
      </c>
      <c r="BM68" s="17">
        <v>9.77</v>
      </c>
      <c r="BN68" s="17">
        <v>1.23</v>
      </c>
      <c r="BO68" s="17"/>
      <c r="BP68" s="17">
        <v>0</v>
      </c>
      <c r="BQ68" s="17"/>
      <c r="BR68" s="17">
        <v>1.96</v>
      </c>
      <c r="BS68" s="17"/>
      <c r="BT68" s="17">
        <v>0</v>
      </c>
      <c r="BU68" s="17">
        <v>1.03</v>
      </c>
      <c r="BV68" s="24">
        <v>11.09</v>
      </c>
      <c r="BW68" s="24">
        <v>11.09</v>
      </c>
      <c r="BX68" s="24">
        <v>11.09</v>
      </c>
      <c r="BY68" s="24">
        <v>11.09</v>
      </c>
      <c r="BZ68" s="25">
        <v>87.66</v>
      </c>
      <c r="CA68" s="25">
        <v>87.66</v>
      </c>
      <c r="CB68" s="25">
        <v>87.66</v>
      </c>
      <c r="CC68" s="25">
        <v>87.66</v>
      </c>
      <c r="CD68" s="18">
        <v>0</v>
      </c>
      <c r="CE68" s="18">
        <v>0</v>
      </c>
      <c r="CF68" s="17">
        <v>0.4</v>
      </c>
      <c r="CG68" s="17">
        <v>2</v>
      </c>
      <c r="CH68" s="17">
        <v>-1.96</v>
      </c>
      <c r="CI68" s="17">
        <v>-1.4</v>
      </c>
      <c r="CJ68" s="17">
        <v>-2</v>
      </c>
      <c r="CK68" s="17">
        <v>-0.18</v>
      </c>
      <c r="CL68" s="17">
        <v>1.72</v>
      </c>
      <c r="CM68" s="17">
        <v>2</v>
      </c>
      <c r="CN68" s="17">
        <v>0.04</v>
      </c>
      <c r="CO68" s="18">
        <v>0.67959999999999998</v>
      </c>
    </row>
    <row r="69" spans="1:93" ht="19.5">
      <c r="A69" s="28">
        <v>3014</v>
      </c>
      <c r="B69" s="33" t="s">
        <v>1679</v>
      </c>
      <c r="C69" s="11">
        <v>72.099999999999994</v>
      </c>
      <c r="D69" s="465">
        <v>0.44</v>
      </c>
      <c r="E69" s="457">
        <v>0.2</v>
      </c>
      <c r="F69" s="74">
        <v>51.63</v>
      </c>
      <c r="G69" s="16">
        <v>11614</v>
      </c>
      <c r="H69" s="17">
        <v>26.94</v>
      </c>
      <c r="I69" s="17">
        <v>2.68</v>
      </c>
      <c r="J69" s="17">
        <v>14.03</v>
      </c>
      <c r="K69" s="17">
        <v>2.4500000000000002</v>
      </c>
      <c r="L69" s="17">
        <v>15.57</v>
      </c>
      <c r="M69" s="11">
        <v>0.19</v>
      </c>
      <c r="N69" s="18">
        <v>0.15740000000000001</v>
      </c>
      <c r="O69" s="19">
        <v>5.8799999999999998E-2</v>
      </c>
      <c r="P69" s="11">
        <v>0.51</v>
      </c>
      <c r="Q69" s="11">
        <v>0.9</v>
      </c>
      <c r="R69" s="11">
        <v>1.1299999999999999</v>
      </c>
      <c r="S69" s="11">
        <v>0.79</v>
      </c>
      <c r="T69" s="11">
        <v>1.47</v>
      </c>
      <c r="U69" s="11">
        <v>2.06</v>
      </c>
      <c r="V69" s="34">
        <v>0.82299999999999995</v>
      </c>
      <c r="W69" s="11">
        <v>2.4700000000000002</v>
      </c>
      <c r="X69" s="11">
        <v>3.08</v>
      </c>
      <c r="Y69" s="11">
        <v>3.38</v>
      </c>
      <c r="Z69" s="11">
        <v>6.38</v>
      </c>
      <c r="AA69" s="19">
        <v>0.247</v>
      </c>
      <c r="AB69" s="19">
        <v>9.74E-2</v>
      </c>
      <c r="AC69" s="57">
        <v>0.73839999999999995</v>
      </c>
      <c r="AD69" s="19">
        <v>8.9800000000000005E-2</v>
      </c>
      <c r="AE69" s="19">
        <v>0.2944</v>
      </c>
      <c r="AF69" s="20">
        <v>0.24579999999999999</v>
      </c>
      <c r="AG69" s="21">
        <v>-6.1699999999999998E-2</v>
      </c>
      <c r="AH69" s="22">
        <v>3665</v>
      </c>
      <c r="AI69" s="23">
        <v>4743.9799999999996</v>
      </c>
      <c r="AJ69" s="17">
        <v>50.66</v>
      </c>
      <c r="AK69" s="17">
        <v>53.34</v>
      </c>
      <c r="AL69" s="17">
        <v>53.89</v>
      </c>
      <c r="AM69" s="17">
        <v>51.85</v>
      </c>
      <c r="AN69" s="17">
        <v>51.52</v>
      </c>
      <c r="AO69" s="17">
        <v>52.01</v>
      </c>
      <c r="AP69" s="17">
        <v>51.91</v>
      </c>
      <c r="AQ69" s="17">
        <v>51.63</v>
      </c>
      <c r="AR69" s="17">
        <v>11.46</v>
      </c>
      <c r="AS69" s="17">
        <v>12.64</v>
      </c>
      <c r="AT69" s="17">
        <v>19.63</v>
      </c>
      <c r="AU69" s="17">
        <v>20.75</v>
      </c>
      <c r="AV69" s="17">
        <v>18.170000000000002</v>
      </c>
      <c r="AW69" s="17">
        <v>17.97</v>
      </c>
      <c r="AX69" s="17">
        <v>23.38</v>
      </c>
      <c r="AY69" s="17">
        <v>26.63</v>
      </c>
      <c r="AZ69" s="17">
        <v>10.27</v>
      </c>
      <c r="BA69" s="17">
        <v>10.99</v>
      </c>
      <c r="BB69" s="17">
        <v>16.239999999999998</v>
      </c>
      <c r="BC69" s="17">
        <v>16.809999999999999</v>
      </c>
      <c r="BD69" s="17">
        <v>13.72</v>
      </c>
      <c r="BE69" s="17">
        <v>14.92</v>
      </c>
      <c r="BF69" s="17">
        <v>20.34</v>
      </c>
      <c r="BG69" s="17">
        <v>22.71</v>
      </c>
      <c r="BH69" s="17">
        <v>51.63</v>
      </c>
      <c r="BI69" s="17">
        <v>-0.28000000000000003</v>
      </c>
      <c r="BJ69" s="17">
        <v>26.63</v>
      </c>
      <c r="BK69" s="17">
        <v>3.25</v>
      </c>
      <c r="BL69" s="17">
        <v>22.71</v>
      </c>
      <c r="BM69" s="17">
        <v>2.37</v>
      </c>
      <c r="BN69" s="17">
        <v>1.33</v>
      </c>
      <c r="BO69" s="17">
        <v>1.42</v>
      </c>
      <c r="BP69" s="17">
        <v>1.45</v>
      </c>
      <c r="BQ69" s="35">
        <v>0.84</v>
      </c>
      <c r="BR69" s="17">
        <v>2.02</v>
      </c>
      <c r="BS69" s="17">
        <v>1.87</v>
      </c>
      <c r="BT69" s="17">
        <v>1.93</v>
      </c>
      <c r="BU69" s="17">
        <v>1.21</v>
      </c>
      <c r="BV69" s="24">
        <v>63.27</v>
      </c>
      <c r="BW69" s="24">
        <v>62.88</v>
      </c>
      <c r="BX69" s="24">
        <v>61.57</v>
      </c>
      <c r="BY69" s="24">
        <v>61.67</v>
      </c>
      <c r="BZ69" s="25">
        <v>25.65</v>
      </c>
      <c r="CA69" s="25">
        <v>25.6</v>
      </c>
      <c r="CB69" s="25">
        <v>27.23</v>
      </c>
      <c r="CC69" s="25">
        <v>27.53</v>
      </c>
      <c r="CD69" s="18">
        <v>7.2700000000000001E-2</v>
      </c>
      <c r="CE69" s="18">
        <v>-2.5399999999999999E-2</v>
      </c>
      <c r="CF69" s="17">
        <v>-1.29</v>
      </c>
      <c r="CG69" s="17">
        <v>2</v>
      </c>
      <c r="CH69" s="17">
        <v>-1.38</v>
      </c>
      <c r="CI69" s="17">
        <v>-2.5299999999999998</v>
      </c>
      <c r="CJ69" s="17">
        <v>-0.08</v>
      </c>
      <c r="CK69" s="17">
        <v>1.44</v>
      </c>
      <c r="CL69" s="17">
        <v>2</v>
      </c>
      <c r="CM69" s="17">
        <v>0.42</v>
      </c>
      <c r="CN69" s="17">
        <v>-0.15</v>
      </c>
      <c r="CO69" s="18">
        <v>0.46610000000000001</v>
      </c>
    </row>
    <row r="70" spans="1:93" ht="19.5">
      <c r="A70" s="28">
        <v>3236</v>
      </c>
      <c r="B70" s="33" t="s">
        <v>1682</v>
      </c>
      <c r="C70" s="11">
        <v>25.9</v>
      </c>
      <c r="D70" s="392">
        <v>0.33</v>
      </c>
      <c r="E70" s="365">
        <v>0.41</v>
      </c>
      <c r="F70" s="71">
        <v>23.79</v>
      </c>
      <c r="G70" s="16">
        <v>2407</v>
      </c>
      <c r="H70" s="17">
        <v>13.73</v>
      </c>
      <c r="I70" s="17">
        <v>1.89</v>
      </c>
      <c r="J70" s="17">
        <v>43.9</v>
      </c>
      <c r="K70" s="17">
        <v>1.2</v>
      </c>
      <c r="L70" s="17">
        <v>33.9</v>
      </c>
      <c r="M70" s="11">
        <v>0.63</v>
      </c>
      <c r="N70" s="18">
        <v>6.1699999999999998E-2</v>
      </c>
      <c r="O70" s="19">
        <v>3.27E-2</v>
      </c>
      <c r="P70" s="11">
        <v>0.26</v>
      </c>
      <c r="Q70" s="11">
        <v>0.26</v>
      </c>
      <c r="R70" s="11">
        <v>7.0000000000000007E-2</v>
      </c>
      <c r="S70" s="11">
        <v>-0.11</v>
      </c>
      <c r="T70" s="11">
        <v>0.35</v>
      </c>
      <c r="U70" s="11">
        <v>0.44</v>
      </c>
      <c r="V70" s="34">
        <v>5.2857000000000003</v>
      </c>
      <c r="W70" s="11">
        <v>2.7</v>
      </c>
      <c r="X70" s="11">
        <v>1.79</v>
      </c>
      <c r="Y70" s="11">
        <v>0.46</v>
      </c>
      <c r="Z70" s="11">
        <v>1.1200000000000001</v>
      </c>
      <c r="AA70" s="19">
        <v>-0.33700000000000002</v>
      </c>
      <c r="AB70" s="19">
        <v>-0.74299999999999999</v>
      </c>
      <c r="AC70" s="57">
        <v>0.69699999999999995</v>
      </c>
      <c r="AD70" s="19">
        <v>-0.2782</v>
      </c>
      <c r="AE70" s="19">
        <v>0.1045</v>
      </c>
      <c r="AF70" s="20">
        <v>0.24</v>
      </c>
      <c r="AG70" s="21">
        <v>3.3E-3</v>
      </c>
      <c r="AH70" s="22">
        <v>1816</v>
      </c>
      <c r="AI70" s="23">
        <v>2005.77</v>
      </c>
      <c r="AJ70" s="17">
        <v>22.77</v>
      </c>
      <c r="AK70" s="17">
        <v>21.33</v>
      </c>
      <c r="AL70" s="17">
        <v>20.100000000000001</v>
      </c>
      <c r="AM70" s="17">
        <v>20.440000000000001</v>
      </c>
      <c r="AN70" s="17">
        <v>21.34</v>
      </c>
      <c r="AO70" s="17">
        <v>15.65</v>
      </c>
      <c r="AP70" s="17">
        <v>23.11</v>
      </c>
      <c r="AQ70" s="17">
        <v>23.79</v>
      </c>
      <c r="AR70" s="17">
        <v>8.2899999999999991</v>
      </c>
      <c r="AS70" s="17">
        <v>7.05</v>
      </c>
      <c r="AT70" s="17">
        <v>4.66</v>
      </c>
      <c r="AU70" s="17">
        <v>4.47</v>
      </c>
      <c r="AV70" s="17">
        <v>6.41</v>
      </c>
      <c r="AW70" s="17">
        <v>-3.62</v>
      </c>
      <c r="AX70" s="17">
        <v>9.57</v>
      </c>
      <c r="AY70" s="17">
        <v>10.33</v>
      </c>
      <c r="AZ70" s="17">
        <v>6.59</v>
      </c>
      <c r="BA70" s="17">
        <v>4.5</v>
      </c>
      <c r="BB70" s="17">
        <v>4.8600000000000003</v>
      </c>
      <c r="BC70" s="17">
        <v>1.42</v>
      </c>
      <c r="BD70" s="17">
        <v>-1.96</v>
      </c>
      <c r="BE70" s="17">
        <v>-2.95</v>
      </c>
      <c r="BF70" s="17">
        <v>5.79</v>
      </c>
      <c r="BG70" s="17">
        <v>6.65</v>
      </c>
      <c r="BH70" s="17">
        <v>23.79</v>
      </c>
      <c r="BI70" s="17">
        <v>0.68</v>
      </c>
      <c r="BJ70" s="17">
        <v>10.33</v>
      </c>
      <c r="BK70" s="17">
        <v>0.76</v>
      </c>
      <c r="BL70" s="17">
        <v>6.65</v>
      </c>
      <c r="BM70" s="17">
        <v>0.86</v>
      </c>
      <c r="BN70" s="17">
        <v>0.95</v>
      </c>
      <c r="BO70" s="17">
        <v>0.68</v>
      </c>
      <c r="BP70" s="17">
        <v>0.55000000000000004</v>
      </c>
      <c r="BQ70" s="35">
        <v>1.1599999999999999</v>
      </c>
      <c r="BR70" s="17">
        <v>1.27</v>
      </c>
      <c r="BS70" s="17">
        <v>1.98</v>
      </c>
      <c r="BT70" s="17">
        <v>1.41</v>
      </c>
      <c r="BU70" s="17">
        <v>0.6</v>
      </c>
      <c r="BV70" s="24">
        <v>66.489999999999995</v>
      </c>
      <c r="BW70" s="24">
        <v>66.47</v>
      </c>
      <c r="BX70" s="24">
        <v>66.61</v>
      </c>
      <c r="BY70" s="24">
        <v>66.11</v>
      </c>
      <c r="BZ70" s="25">
        <v>25.35</v>
      </c>
      <c r="CA70" s="25">
        <v>25.37</v>
      </c>
      <c r="CB70" s="25">
        <v>25.23</v>
      </c>
      <c r="CC70" s="25">
        <v>25.14</v>
      </c>
      <c r="CD70" s="18">
        <v>-8.3000000000000001E-3</v>
      </c>
      <c r="CE70" s="18">
        <v>-5.7000000000000002E-3</v>
      </c>
      <c r="CF70" s="17">
        <v>-1.93</v>
      </c>
      <c r="CG70" s="17">
        <v>2</v>
      </c>
      <c r="CH70" s="17">
        <v>-0.59</v>
      </c>
      <c r="CI70" s="17">
        <v>0.8</v>
      </c>
      <c r="CJ70" s="17">
        <v>-2</v>
      </c>
      <c r="CK70" s="17">
        <v>-0.41</v>
      </c>
      <c r="CL70" s="17">
        <v>2</v>
      </c>
      <c r="CM70" s="17">
        <v>0.45</v>
      </c>
      <c r="CN70" s="17">
        <v>0.01</v>
      </c>
      <c r="CO70" s="18">
        <v>0.33989999999999998</v>
      </c>
    </row>
    <row r="71" spans="1:93" ht="19.5">
      <c r="A71" s="28">
        <v>6237</v>
      </c>
      <c r="B71" s="33" t="s">
        <v>138</v>
      </c>
      <c r="C71" s="11">
        <v>47.7</v>
      </c>
      <c r="D71" s="165">
        <v>0.3</v>
      </c>
      <c r="E71" s="138">
        <v>-5.29</v>
      </c>
      <c r="F71" s="196">
        <v>50.93</v>
      </c>
      <c r="G71" s="16">
        <v>3796</v>
      </c>
      <c r="H71" s="17">
        <v>19.68</v>
      </c>
      <c r="I71" s="17">
        <v>2.42</v>
      </c>
      <c r="J71" s="17">
        <v>38.47</v>
      </c>
      <c r="K71" s="17">
        <v>4.63</v>
      </c>
      <c r="L71" s="17">
        <v>21.57</v>
      </c>
      <c r="M71" s="11">
        <v>0.13</v>
      </c>
      <c r="N71" s="18">
        <v>6.4000000000000001E-2</v>
      </c>
      <c r="O71" s="19">
        <v>2.64E-2</v>
      </c>
      <c r="P71" s="11">
        <v>-0.11</v>
      </c>
      <c r="Q71" s="11">
        <v>0.08</v>
      </c>
      <c r="R71" s="11">
        <v>-0.57999999999999996</v>
      </c>
      <c r="S71" s="11">
        <v>-0.13</v>
      </c>
      <c r="T71" s="11">
        <v>0.32</v>
      </c>
      <c r="U71" s="11">
        <v>1.07</v>
      </c>
      <c r="V71" s="34">
        <v>2.8448000000000002</v>
      </c>
      <c r="W71" s="11">
        <v>2.33</v>
      </c>
      <c r="X71" s="11">
        <v>-0.33</v>
      </c>
      <c r="Y71" s="11">
        <v>-0.61</v>
      </c>
      <c r="Z71" s="11">
        <v>2.33</v>
      </c>
      <c r="AA71" s="19">
        <v>-1.1415999999999999</v>
      </c>
      <c r="AB71" s="19">
        <v>-0.84850000000000003</v>
      </c>
      <c r="AC71" s="57">
        <v>2.9580000000000002</v>
      </c>
      <c r="AD71" s="19">
        <v>-0.1656</v>
      </c>
      <c r="AE71" s="19">
        <v>1.0336000000000001</v>
      </c>
      <c r="AF71" s="20">
        <v>1.9998</v>
      </c>
      <c r="AG71" s="21">
        <v>3.3300000000000003E-2</v>
      </c>
      <c r="AH71" s="27">
        <v>403</v>
      </c>
      <c r="AI71" s="28">
        <v>819.54</v>
      </c>
      <c r="AJ71" s="17">
        <v>48.83</v>
      </c>
      <c r="AK71" s="17">
        <v>54.03</v>
      </c>
      <c r="AL71" s="17">
        <v>53.6</v>
      </c>
      <c r="AM71" s="17">
        <v>51.55</v>
      </c>
      <c r="AN71" s="17">
        <v>54.14</v>
      </c>
      <c r="AO71" s="17">
        <v>52.15</v>
      </c>
      <c r="AP71" s="17">
        <v>50.69</v>
      </c>
      <c r="AQ71" s="17">
        <v>50.93</v>
      </c>
      <c r="AR71" s="17">
        <v>-48.51</v>
      </c>
      <c r="AS71" s="17">
        <v>-30.29</v>
      </c>
      <c r="AT71" s="17">
        <v>-20.7</v>
      </c>
      <c r="AU71" s="17">
        <v>-39.840000000000003</v>
      </c>
      <c r="AV71" s="17">
        <v>-19.16</v>
      </c>
      <c r="AW71" s="17">
        <v>-34.979999999999997</v>
      </c>
      <c r="AX71" s="17">
        <v>5.99</v>
      </c>
      <c r="AY71" s="17">
        <v>23.91</v>
      </c>
      <c r="AZ71" s="17">
        <v>-32.06</v>
      </c>
      <c r="BA71" s="17">
        <v>-9.0399999999999991</v>
      </c>
      <c r="BB71" s="17">
        <v>5.92</v>
      </c>
      <c r="BC71" s="17">
        <v>-50.68</v>
      </c>
      <c r="BD71" s="17">
        <v>-0.38</v>
      </c>
      <c r="BE71" s="17">
        <v>-11.77</v>
      </c>
      <c r="BF71" s="17">
        <v>16.420000000000002</v>
      </c>
      <c r="BG71" s="17">
        <v>29.97</v>
      </c>
      <c r="BH71" s="17">
        <v>50.93</v>
      </c>
      <c r="BI71" s="17">
        <v>0.24</v>
      </c>
      <c r="BJ71" s="17">
        <v>23.91</v>
      </c>
      <c r="BK71" s="17">
        <v>17.920000000000002</v>
      </c>
      <c r="BL71" s="17">
        <v>29.97</v>
      </c>
      <c r="BM71" s="17">
        <v>13.55</v>
      </c>
      <c r="BN71" s="17">
        <v>3.16</v>
      </c>
      <c r="BO71" s="17">
        <v>2.59</v>
      </c>
      <c r="BP71" s="17">
        <v>3.97</v>
      </c>
      <c r="BQ71" s="35">
        <v>0.79</v>
      </c>
      <c r="BR71" s="17">
        <v>3.86</v>
      </c>
      <c r="BS71" s="17">
        <v>6.6</v>
      </c>
      <c r="BT71" s="17">
        <v>6.22</v>
      </c>
      <c r="BU71" s="17">
        <v>0.7</v>
      </c>
      <c r="BV71" s="24">
        <v>64.099999999999994</v>
      </c>
      <c r="BW71" s="24">
        <v>64.72</v>
      </c>
      <c r="BX71" s="24">
        <v>62.94</v>
      </c>
      <c r="BY71" s="24">
        <v>65.459999999999994</v>
      </c>
      <c r="BZ71" s="25">
        <v>25.41</v>
      </c>
      <c r="CA71" s="25">
        <v>25.32</v>
      </c>
      <c r="CB71" s="25">
        <v>26.46</v>
      </c>
      <c r="CC71" s="25">
        <v>23.69</v>
      </c>
      <c r="CD71" s="18">
        <v>-6.3200000000000006E-2</v>
      </c>
      <c r="CE71" s="18">
        <v>2.2200000000000001E-2</v>
      </c>
      <c r="CF71" s="17">
        <v>-1.18</v>
      </c>
      <c r="CG71" s="17">
        <v>2</v>
      </c>
      <c r="CH71" s="17">
        <v>-1.1200000000000001</v>
      </c>
      <c r="CI71" s="17">
        <v>-4</v>
      </c>
      <c r="CJ71" s="17">
        <v>-0.88</v>
      </c>
      <c r="CK71" s="17">
        <v>1.4</v>
      </c>
      <c r="CL71" s="17">
        <v>2</v>
      </c>
      <c r="CM71" s="17">
        <v>2</v>
      </c>
      <c r="CN71" s="17">
        <v>0.08</v>
      </c>
      <c r="CO71" s="18">
        <v>1.8748</v>
      </c>
    </row>
    <row r="72" spans="1:93" ht="19.5">
      <c r="A72" s="28">
        <v>6129</v>
      </c>
      <c r="B72" s="33" t="s">
        <v>1492</v>
      </c>
      <c r="C72" s="11">
        <v>9.8699999999999992</v>
      </c>
      <c r="D72" s="139">
        <v>0.3</v>
      </c>
      <c r="E72" s="164">
        <v>-0.81</v>
      </c>
      <c r="F72" s="54">
        <v>35.72</v>
      </c>
      <c r="G72" s="16">
        <v>1786</v>
      </c>
      <c r="H72" s="17">
        <v>9.42</v>
      </c>
      <c r="I72" s="17">
        <v>1.05</v>
      </c>
      <c r="J72" s="17" t="s">
        <v>82</v>
      </c>
      <c r="K72" s="17">
        <v>1.68</v>
      </c>
      <c r="L72" s="17">
        <v>6.98</v>
      </c>
      <c r="M72" s="11">
        <v>1.34</v>
      </c>
      <c r="N72" s="18">
        <v>-1.7600000000000001E-2</v>
      </c>
      <c r="O72" s="19">
        <v>-1.6799999999999999E-2</v>
      </c>
      <c r="P72" s="11">
        <v>-0.03</v>
      </c>
      <c r="Q72" s="11">
        <v>-0.1</v>
      </c>
      <c r="R72" s="11">
        <v>0.01</v>
      </c>
      <c r="S72" s="11">
        <v>-0.33</v>
      </c>
      <c r="T72" s="11">
        <v>-0.09</v>
      </c>
      <c r="U72" s="11">
        <v>-7.0000000000000007E-2</v>
      </c>
      <c r="V72" s="34">
        <v>-8</v>
      </c>
      <c r="W72" s="11">
        <v>-0.24</v>
      </c>
      <c r="X72" s="11">
        <v>-0.51</v>
      </c>
      <c r="Y72" s="11">
        <v>-0.2</v>
      </c>
      <c r="Z72" s="11">
        <v>-0.56000000000000005</v>
      </c>
      <c r="AA72" s="19">
        <v>-1.125</v>
      </c>
      <c r="AB72" s="19">
        <v>0.60780000000000001</v>
      </c>
      <c r="AC72" s="57">
        <v>-4.0909000000000004</v>
      </c>
      <c r="AD72" s="19">
        <v>0.21490000000000001</v>
      </c>
      <c r="AE72" s="19">
        <v>-3.8100000000000002E-2</v>
      </c>
      <c r="AF72" s="20">
        <v>0.47849999999999998</v>
      </c>
      <c r="AG72" s="21">
        <v>0.1258</v>
      </c>
      <c r="AH72" s="22">
        <v>1108</v>
      </c>
      <c r="AI72" s="23">
        <v>1065.79</v>
      </c>
      <c r="AJ72" s="17">
        <v>35</v>
      </c>
      <c r="AK72" s="17">
        <v>36.450000000000003</v>
      </c>
      <c r="AL72" s="17">
        <v>36.53</v>
      </c>
      <c r="AM72" s="17">
        <v>37.69</v>
      </c>
      <c r="AN72" s="17">
        <v>35.520000000000003</v>
      </c>
      <c r="AO72" s="17">
        <v>35.869999999999997</v>
      </c>
      <c r="AP72" s="17">
        <v>34.299999999999997</v>
      </c>
      <c r="AQ72" s="17">
        <v>35.72</v>
      </c>
      <c r="AR72" s="17">
        <v>-11.09</v>
      </c>
      <c r="AS72" s="17">
        <v>-12.45</v>
      </c>
      <c r="AT72" s="17">
        <v>-3.46</v>
      </c>
      <c r="AU72" s="17">
        <v>-4.3600000000000003</v>
      </c>
      <c r="AV72" s="17">
        <v>-4.78</v>
      </c>
      <c r="AW72" s="17">
        <v>-15.3</v>
      </c>
      <c r="AX72" s="17">
        <v>-6.89</v>
      </c>
      <c r="AY72" s="17">
        <v>-3.54</v>
      </c>
      <c r="AZ72" s="17">
        <v>-13.23</v>
      </c>
      <c r="BA72" s="17">
        <v>-3.11</v>
      </c>
      <c r="BB72" s="17">
        <v>-5.53</v>
      </c>
      <c r="BC72" s="17">
        <v>0.85</v>
      </c>
      <c r="BD72" s="17">
        <v>-4.1900000000000004</v>
      </c>
      <c r="BE72" s="17">
        <v>-28.74</v>
      </c>
      <c r="BF72" s="17">
        <v>-4.82</v>
      </c>
      <c r="BG72" s="17">
        <v>-2.4700000000000002</v>
      </c>
      <c r="BH72" s="17">
        <v>35.72</v>
      </c>
      <c r="BI72" s="17">
        <v>1.42</v>
      </c>
      <c r="BJ72" s="17">
        <v>-3.54</v>
      </c>
      <c r="BK72" s="17">
        <v>3.35</v>
      </c>
      <c r="BL72" s="17">
        <v>-2.4700000000000002</v>
      </c>
      <c r="BM72" s="17">
        <v>2.35</v>
      </c>
      <c r="BN72" s="17">
        <v>1.08</v>
      </c>
      <c r="BO72" s="17">
        <v>1.27</v>
      </c>
      <c r="BP72" s="17">
        <v>1.17</v>
      </c>
      <c r="BQ72" s="35">
        <v>0.56000000000000005</v>
      </c>
      <c r="BR72" s="17">
        <v>1.51</v>
      </c>
      <c r="BS72" s="17">
        <v>2.2400000000000002</v>
      </c>
      <c r="BT72" s="17">
        <v>1.66</v>
      </c>
      <c r="BU72" s="17">
        <v>0.75</v>
      </c>
      <c r="BV72" s="24">
        <v>70.5</v>
      </c>
      <c r="BW72" s="24">
        <v>70.52</v>
      </c>
      <c r="BX72" s="24">
        <v>71.14</v>
      </c>
      <c r="BY72" s="24">
        <v>71.23</v>
      </c>
      <c r="BZ72" s="25">
        <v>21.18</v>
      </c>
      <c r="CA72" s="25">
        <v>21.17</v>
      </c>
      <c r="CB72" s="25">
        <v>21.07</v>
      </c>
      <c r="CC72" s="25">
        <v>20.350000000000001</v>
      </c>
      <c r="CD72" s="18">
        <v>-3.9399999999999998E-2</v>
      </c>
      <c r="CE72" s="18">
        <v>1.03E-2</v>
      </c>
      <c r="CF72" s="17">
        <v>-0.71</v>
      </c>
      <c r="CG72" s="17">
        <v>-2</v>
      </c>
      <c r="CH72" s="17">
        <v>0.5</v>
      </c>
      <c r="CI72" s="17">
        <v>-0.47</v>
      </c>
      <c r="CJ72" s="17">
        <v>1.07</v>
      </c>
      <c r="CK72" s="17">
        <v>0.38</v>
      </c>
      <c r="CL72" s="17">
        <v>0.33</v>
      </c>
      <c r="CM72" s="17">
        <v>0.88</v>
      </c>
      <c r="CN72" s="17">
        <v>0.31</v>
      </c>
      <c r="CO72" s="18">
        <v>0.48330000000000001</v>
      </c>
    </row>
    <row r="73" spans="1:93" ht="19.5">
      <c r="A73" s="28">
        <v>2419</v>
      </c>
      <c r="B73" s="33" t="s">
        <v>593</v>
      </c>
      <c r="C73" s="11">
        <v>26.95</v>
      </c>
      <c r="D73" s="524">
        <v>0.26</v>
      </c>
      <c r="E73" s="478">
        <v>-0.37</v>
      </c>
      <c r="F73" s="85">
        <v>18.420000000000002</v>
      </c>
      <c r="G73" s="16">
        <v>6171</v>
      </c>
      <c r="H73" s="17">
        <v>15.06</v>
      </c>
      <c r="I73" s="17">
        <v>1.79</v>
      </c>
      <c r="J73" s="17">
        <v>35</v>
      </c>
      <c r="K73" s="17">
        <v>0.63</v>
      </c>
      <c r="L73" s="17">
        <v>16.2</v>
      </c>
      <c r="M73" s="11">
        <v>1.34</v>
      </c>
      <c r="N73" s="18">
        <v>5.7299999999999997E-2</v>
      </c>
      <c r="O73" s="19">
        <v>3.2000000000000001E-2</v>
      </c>
      <c r="P73" s="11">
        <v>7.0000000000000007E-2</v>
      </c>
      <c r="Q73" s="11">
        <v>0.3</v>
      </c>
      <c r="R73" s="11">
        <v>0.28999999999999998</v>
      </c>
      <c r="S73" s="11">
        <v>-0.1</v>
      </c>
      <c r="T73" s="11">
        <v>0.35</v>
      </c>
      <c r="U73" s="11">
        <v>0.28999999999999998</v>
      </c>
      <c r="V73" s="34">
        <v>0</v>
      </c>
      <c r="W73" s="11">
        <v>1.42</v>
      </c>
      <c r="X73" s="11">
        <v>0.81</v>
      </c>
      <c r="Y73" s="11">
        <v>0.98</v>
      </c>
      <c r="Z73" s="11">
        <v>0.83</v>
      </c>
      <c r="AA73" s="19">
        <v>-0.42959999999999998</v>
      </c>
      <c r="AB73" s="19">
        <v>0.2099</v>
      </c>
      <c r="AC73" s="57">
        <v>-0.1263</v>
      </c>
      <c r="AD73" s="19">
        <v>2.6599999999999999E-2</v>
      </c>
      <c r="AE73" s="19">
        <v>-4.4900000000000002E-2</v>
      </c>
      <c r="AF73" s="20">
        <v>0.82679999999999998</v>
      </c>
      <c r="AG73" s="21">
        <v>0.61699999999999999</v>
      </c>
      <c r="AH73" s="22">
        <v>10326</v>
      </c>
      <c r="AI73" s="23">
        <v>9862.36</v>
      </c>
      <c r="AJ73" s="17">
        <v>15.91</v>
      </c>
      <c r="AK73" s="17">
        <v>16.670000000000002</v>
      </c>
      <c r="AL73" s="17">
        <v>19.760000000000002</v>
      </c>
      <c r="AM73" s="17">
        <v>21.81</v>
      </c>
      <c r="AN73" s="17">
        <v>22.76</v>
      </c>
      <c r="AO73" s="17">
        <v>27.45</v>
      </c>
      <c r="AP73" s="17">
        <v>21.36</v>
      </c>
      <c r="AQ73" s="17">
        <v>18.420000000000002</v>
      </c>
      <c r="AR73" s="17">
        <v>3.21</v>
      </c>
      <c r="AS73" s="17">
        <v>1.84</v>
      </c>
      <c r="AT73" s="17">
        <v>5.97</v>
      </c>
      <c r="AU73" s="17">
        <v>5.56</v>
      </c>
      <c r="AV73" s="17">
        <v>5.2</v>
      </c>
      <c r="AW73" s="17">
        <v>2.65</v>
      </c>
      <c r="AX73" s="17">
        <v>5.36</v>
      </c>
      <c r="AY73" s="17">
        <v>3.92</v>
      </c>
      <c r="AZ73" s="17">
        <v>3.83</v>
      </c>
      <c r="BA73" s="17">
        <v>1.7</v>
      </c>
      <c r="BB73" s="17">
        <v>3.84</v>
      </c>
      <c r="BC73" s="17">
        <v>3.94</v>
      </c>
      <c r="BD73" s="17">
        <v>4.1100000000000003</v>
      </c>
      <c r="BE73" s="17">
        <v>-1</v>
      </c>
      <c r="BF73" s="17">
        <v>5.96</v>
      </c>
      <c r="BG73" s="17">
        <v>3.06</v>
      </c>
      <c r="BH73" s="17">
        <v>18.420000000000002</v>
      </c>
      <c r="BI73" s="17">
        <v>-2.94</v>
      </c>
      <c r="BJ73" s="17">
        <v>3.92</v>
      </c>
      <c r="BK73" s="17">
        <v>-1.44</v>
      </c>
      <c r="BL73" s="17">
        <v>3.06</v>
      </c>
      <c r="BM73" s="17">
        <v>-2.9</v>
      </c>
      <c r="BN73" s="17">
        <v>0.41</v>
      </c>
      <c r="BO73" s="17">
        <v>0.34</v>
      </c>
      <c r="BP73" s="17">
        <v>0.52</v>
      </c>
      <c r="BQ73" s="35">
        <v>0.87</v>
      </c>
      <c r="BR73" s="17">
        <v>0.64</v>
      </c>
      <c r="BS73" s="17">
        <v>0.56000000000000005</v>
      </c>
      <c r="BT73" s="17">
        <v>0.67</v>
      </c>
      <c r="BU73" s="17">
        <v>0.94</v>
      </c>
      <c r="BV73" s="24">
        <v>25.95</v>
      </c>
      <c r="BW73" s="24">
        <v>27.2</v>
      </c>
      <c r="BX73" s="24">
        <v>27.29</v>
      </c>
      <c r="BY73" s="24">
        <v>27.61</v>
      </c>
      <c r="BZ73" s="25">
        <v>72</v>
      </c>
      <c r="CA73" s="25">
        <v>70.53</v>
      </c>
      <c r="CB73" s="25">
        <v>70.069999999999993</v>
      </c>
      <c r="CC73" s="25">
        <v>70.02</v>
      </c>
      <c r="CD73" s="18">
        <v>-2.7699999999999999E-2</v>
      </c>
      <c r="CE73" s="18">
        <v>6.3200000000000006E-2</v>
      </c>
      <c r="CF73" s="17">
        <v>-1.33</v>
      </c>
      <c r="CG73" s="17">
        <v>-2</v>
      </c>
      <c r="CH73" s="17">
        <v>-0.49</v>
      </c>
      <c r="CI73" s="17">
        <v>2.33</v>
      </c>
      <c r="CJ73" s="17">
        <v>-0.16</v>
      </c>
      <c r="CK73" s="17">
        <v>-0.77</v>
      </c>
      <c r="CL73" s="17">
        <v>-0.66</v>
      </c>
      <c r="CM73" s="17">
        <v>1.8</v>
      </c>
      <c r="CN73" s="17">
        <v>1.54</v>
      </c>
      <c r="CO73" s="18">
        <v>0.39369999999999999</v>
      </c>
    </row>
    <row r="74" spans="1:93" ht="19.5">
      <c r="A74" s="28">
        <v>6257</v>
      </c>
      <c r="B74" s="33" t="s">
        <v>96</v>
      </c>
      <c r="C74" s="11">
        <v>45.9</v>
      </c>
      <c r="D74" s="88">
        <v>0.23</v>
      </c>
      <c r="E74" s="350">
        <v>-0.5</v>
      </c>
      <c r="F74" s="69">
        <v>32.299999999999997</v>
      </c>
      <c r="G74" s="16">
        <v>19439</v>
      </c>
      <c r="H74" s="17">
        <v>27.75</v>
      </c>
      <c r="I74" s="17">
        <v>1.65</v>
      </c>
      <c r="J74" s="17">
        <v>11.11</v>
      </c>
      <c r="K74" s="17">
        <v>1.57</v>
      </c>
      <c r="L74" s="17">
        <v>46.84</v>
      </c>
      <c r="M74" s="11">
        <v>0.28000000000000003</v>
      </c>
      <c r="N74" s="18">
        <v>0.1729</v>
      </c>
      <c r="O74" s="19">
        <v>0.1045</v>
      </c>
      <c r="P74" s="11">
        <v>0.51</v>
      </c>
      <c r="Q74" s="11">
        <v>0.71</v>
      </c>
      <c r="R74" s="11">
        <v>0.92</v>
      </c>
      <c r="S74" s="11">
        <v>0.8</v>
      </c>
      <c r="T74" s="11">
        <v>1.0900000000000001</v>
      </c>
      <c r="U74" s="11">
        <v>1.19</v>
      </c>
      <c r="V74" s="34">
        <v>0.29349999999999998</v>
      </c>
      <c r="W74" s="11">
        <v>2.76</v>
      </c>
      <c r="X74" s="11">
        <v>3.01</v>
      </c>
      <c r="Y74" s="11">
        <v>3.26</v>
      </c>
      <c r="Z74" s="11">
        <v>4.2699999999999996</v>
      </c>
      <c r="AA74" s="19">
        <v>9.06E-2</v>
      </c>
      <c r="AB74" s="19">
        <v>8.3099999999999993E-2</v>
      </c>
      <c r="AC74" s="57">
        <v>0.39539999999999997</v>
      </c>
      <c r="AD74" s="19">
        <v>5.2999999999999999E-2</v>
      </c>
      <c r="AE74" s="19">
        <v>0.23350000000000001</v>
      </c>
      <c r="AF74" s="20">
        <v>0.35189999999999999</v>
      </c>
      <c r="AG74" s="21">
        <v>-3.0000000000000001E-3</v>
      </c>
      <c r="AH74" s="22">
        <v>10047</v>
      </c>
      <c r="AI74" s="23">
        <v>12392.97</v>
      </c>
      <c r="AJ74" s="17">
        <v>22.07</v>
      </c>
      <c r="AK74" s="17">
        <v>22.64</v>
      </c>
      <c r="AL74" s="17">
        <v>26.02</v>
      </c>
      <c r="AM74" s="17">
        <v>28.99</v>
      </c>
      <c r="AN74" s="17">
        <v>38.78</v>
      </c>
      <c r="AO74" s="17">
        <v>26.59</v>
      </c>
      <c r="AP74" s="17">
        <v>28.37</v>
      </c>
      <c r="AQ74" s="17">
        <v>32.299999999999997</v>
      </c>
      <c r="AR74" s="17">
        <v>12.17</v>
      </c>
      <c r="AS74" s="17">
        <v>12.29</v>
      </c>
      <c r="AT74" s="17">
        <v>16.68</v>
      </c>
      <c r="AU74" s="17">
        <v>19.88</v>
      </c>
      <c r="AV74" s="17">
        <v>29</v>
      </c>
      <c r="AW74" s="17">
        <v>16.23</v>
      </c>
      <c r="AX74" s="17">
        <v>18.12</v>
      </c>
      <c r="AY74" s="17">
        <v>21.39</v>
      </c>
      <c r="AZ74" s="17">
        <v>10.84</v>
      </c>
      <c r="BA74" s="17">
        <v>10.33</v>
      </c>
      <c r="BB74" s="17">
        <v>12.91</v>
      </c>
      <c r="BC74" s="17">
        <v>15.47</v>
      </c>
      <c r="BD74" s="17">
        <v>20.65</v>
      </c>
      <c r="BE74" s="17">
        <v>12.66</v>
      </c>
      <c r="BF74" s="17">
        <v>16.77</v>
      </c>
      <c r="BG74" s="17">
        <v>16.66</v>
      </c>
      <c r="BH74" s="17">
        <v>32.299999999999997</v>
      </c>
      <c r="BI74" s="17">
        <v>3.93</v>
      </c>
      <c r="BJ74" s="17">
        <v>21.39</v>
      </c>
      <c r="BK74" s="17">
        <v>3.27</v>
      </c>
      <c r="BL74" s="17">
        <v>16.66</v>
      </c>
      <c r="BM74" s="17">
        <v>-0.11</v>
      </c>
      <c r="BN74" s="17">
        <v>1.03</v>
      </c>
      <c r="BO74" s="17">
        <v>1.0900000000000001</v>
      </c>
      <c r="BP74" s="17">
        <v>1.23</v>
      </c>
      <c r="BQ74" s="35">
        <v>0.53</v>
      </c>
      <c r="BR74" s="17">
        <v>1.59</v>
      </c>
      <c r="BS74" s="17">
        <v>1.66</v>
      </c>
      <c r="BT74" s="17">
        <v>1.82</v>
      </c>
      <c r="BU74" s="17">
        <v>0.86</v>
      </c>
      <c r="BV74" s="24">
        <v>56.1</v>
      </c>
      <c r="BW74" s="24">
        <v>55.54</v>
      </c>
      <c r="BX74" s="24">
        <v>57.99</v>
      </c>
      <c r="BY74" s="24">
        <v>58.04</v>
      </c>
      <c r="BZ74" s="25">
        <v>36.22</v>
      </c>
      <c r="CA74" s="25">
        <v>36.6</v>
      </c>
      <c r="CB74" s="25">
        <v>34.1</v>
      </c>
      <c r="CC74" s="25">
        <v>33.65</v>
      </c>
      <c r="CD74" s="18">
        <v>-7.0999999999999994E-2</v>
      </c>
      <c r="CE74" s="18">
        <v>3.5000000000000003E-2</v>
      </c>
      <c r="CF74" s="17">
        <v>-0.66</v>
      </c>
      <c r="CG74" s="17">
        <v>2</v>
      </c>
      <c r="CH74" s="17">
        <v>-0.35</v>
      </c>
      <c r="CI74" s="17">
        <v>-0.18</v>
      </c>
      <c r="CJ74" s="17">
        <v>-2</v>
      </c>
      <c r="CK74" s="17">
        <v>0.15</v>
      </c>
      <c r="CL74" s="17">
        <v>0.6</v>
      </c>
      <c r="CM74" s="17">
        <v>0.67</v>
      </c>
      <c r="CN74" s="17">
        <v>-0.01</v>
      </c>
      <c r="CO74" s="18">
        <v>0.2092</v>
      </c>
    </row>
    <row r="75" spans="1:93" ht="19.5">
      <c r="A75" s="28">
        <v>2031</v>
      </c>
      <c r="B75" s="33" t="s">
        <v>98</v>
      </c>
      <c r="C75" s="11">
        <v>38.200000000000003</v>
      </c>
      <c r="D75" s="574">
        <v>0.18</v>
      </c>
      <c r="E75" s="575">
        <v>1.43</v>
      </c>
      <c r="F75" s="69">
        <v>9.41</v>
      </c>
      <c r="G75" s="16">
        <v>11735</v>
      </c>
      <c r="H75" s="17">
        <v>20.95</v>
      </c>
      <c r="I75" s="17">
        <v>1.82</v>
      </c>
      <c r="J75" s="17">
        <v>18.73</v>
      </c>
      <c r="K75" s="17">
        <v>1.19</v>
      </c>
      <c r="L75" s="17">
        <v>100</v>
      </c>
      <c r="M75" s="11">
        <v>0.06</v>
      </c>
      <c r="N75" s="18">
        <v>2.1499999999999998E-2</v>
      </c>
      <c r="O75" s="19">
        <v>1.18E-2</v>
      </c>
      <c r="P75" s="11">
        <v>0.49</v>
      </c>
      <c r="Q75" s="11">
        <v>-0.44</v>
      </c>
      <c r="R75" s="11">
        <v>0.49</v>
      </c>
      <c r="S75" s="11">
        <v>-0.35</v>
      </c>
      <c r="T75" s="11">
        <v>0.67</v>
      </c>
      <c r="U75" s="11">
        <v>1.89</v>
      </c>
      <c r="V75" s="34">
        <v>2.8571</v>
      </c>
      <c r="W75" s="11">
        <v>3.49</v>
      </c>
      <c r="X75" s="11">
        <v>3.17</v>
      </c>
      <c r="Y75" s="11">
        <v>0.39</v>
      </c>
      <c r="Z75" s="11">
        <v>4.0999999999999996</v>
      </c>
      <c r="AA75" s="19">
        <v>-9.1700000000000004E-2</v>
      </c>
      <c r="AB75" s="19">
        <v>-0.877</v>
      </c>
      <c r="AC75" s="57">
        <v>2.9805999999999999</v>
      </c>
      <c r="AD75" s="19">
        <v>-2.4799999999999999E-2</v>
      </c>
      <c r="AE75" s="19">
        <v>0.15840000000000001</v>
      </c>
      <c r="AF75" s="20">
        <v>0.35239999999999999</v>
      </c>
      <c r="AG75" s="21">
        <v>6.7100000000000007E-2</v>
      </c>
      <c r="AH75" s="22">
        <v>8478</v>
      </c>
      <c r="AI75" s="23">
        <v>9820.92</v>
      </c>
      <c r="AJ75" s="17">
        <v>0.86</v>
      </c>
      <c r="AK75" s="17">
        <v>3.35</v>
      </c>
      <c r="AL75" s="17">
        <v>2.9</v>
      </c>
      <c r="AM75" s="17">
        <v>3.11</v>
      </c>
      <c r="AN75" s="17">
        <v>-0.62</v>
      </c>
      <c r="AO75" s="17">
        <v>3.75</v>
      </c>
      <c r="AP75" s="17">
        <v>3.55</v>
      </c>
      <c r="AQ75" s="17">
        <v>9.41</v>
      </c>
      <c r="AR75" s="17">
        <v>0.37</v>
      </c>
      <c r="AS75" s="17">
        <v>0.03</v>
      </c>
      <c r="AT75" s="17">
        <v>-0.13</v>
      </c>
      <c r="AU75" s="17">
        <v>-0.74</v>
      </c>
      <c r="AV75" s="17">
        <v>-3.4</v>
      </c>
      <c r="AW75" s="17">
        <v>0.79</v>
      </c>
      <c r="AX75" s="17">
        <v>0.3</v>
      </c>
      <c r="AY75" s="17">
        <v>5.5</v>
      </c>
      <c r="AZ75" s="17">
        <v>-20.7</v>
      </c>
      <c r="BA75" s="17">
        <v>8.07</v>
      </c>
      <c r="BB75" s="17">
        <v>-7</v>
      </c>
      <c r="BC75" s="17">
        <v>7.02</v>
      </c>
      <c r="BD75" s="17">
        <v>-2.4</v>
      </c>
      <c r="BE75" s="17">
        <v>-5.25</v>
      </c>
      <c r="BF75" s="17">
        <v>9.57</v>
      </c>
      <c r="BG75" s="17">
        <v>20.93</v>
      </c>
      <c r="BH75" s="17">
        <v>9.41</v>
      </c>
      <c r="BI75" s="17">
        <v>5.86</v>
      </c>
      <c r="BJ75" s="17">
        <v>5.5</v>
      </c>
      <c r="BK75" s="17">
        <v>5.2</v>
      </c>
      <c r="BL75" s="17">
        <v>20.93</v>
      </c>
      <c r="BM75" s="17">
        <v>11.36</v>
      </c>
      <c r="BN75" s="17">
        <v>0.96</v>
      </c>
      <c r="BO75" s="17">
        <v>0.99</v>
      </c>
      <c r="BP75" s="17">
        <v>0.71</v>
      </c>
      <c r="BQ75" s="35">
        <v>0.68</v>
      </c>
      <c r="BR75" s="17">
        <v>1.25</v>
      </c>
      <c r="BS75" s="17">
        <v>1.76</v>
      </c>
      <c r="BT75" s="17">
        <v>1.22</v>
      </c>
      <c r="BU75" s="17">
        <v>0.68</v>
      </c>
      <c r="BV75" s="24">
        <v>47.26</v>
      </c>
      <c r="BW75" s="24">
        <v>46.88</v>
      </c>
      <c r="BX75" s="24">
        <v>43.87</v>
      </c>
      <c r="BY75" s="24">
        <v>43.03</v>
      </c>
      <c r="BZ75" s="25">
        <v>43.62</v>
      </c>
      <c r="CA75" s="25">
        <v>44.13</v>
      </c>
      <c r="CB75" s="25">
        <v>47.12</v>
      </c>
      <c r="CC75" s="25">
        <v>47.71</v>
      </c>
      <c r="CD75" s="18">
        <v>9.1999999999999998E-2</v>
      </c>
      <c r="CE75" s="18">
        <v>-9.1399999999999995E-2</v>
      </c>
      <c r="CF75" s="17">
        <v>-0.96</v>
      </c>
      <c r="CG75" s="17">
        <v>2</v>
      </c>
      <c r="CH75" s="17">
        <v>-0.52</v>
      </c>
      <c r="CI75" s="17">
        <v>0.81</v>
      </c>
      <c r="CJ75" s="17">
        <v>-2</v>
      </c>
      <c r="CK75" s="17">
        <v>-2</v>
      </c>
      <c r="CL75" s="17">
        <v>2</v>
      </c>
      <c r="CM75" s="17">
        <v>0.68</v>
      </c>
      <c r="CN75" s="17">
        <v>0.17</v>
      </c>
      <c r="CO75" s="18">
        <v>-5.21E-2</v>
      </c>
    </row>
    <row r="76" spans="1:93" ht="19.5">
      <c r="A76" s="28">
        <v>8924</v>
      </c>
      <c r="B76" s="33" t="s">
        <v>1462</v>
      </c>
      <c r="C76" s="11">
        <v>62.7</v>
      </c>
      <c r="D76" s="551">
        <v>0.05</v>
      </c>
      <c r="E76" s="419">
        <v>-1.28</v>
      </c>
      <c r="F76" s="53">
        <v>28.93</v>
      </c>
      <c r="G76" s="16">
        <v>5254</v>
      </c>
      <c r="H76" s="17">
        <v>27.61</v>
      </c>
      <c r="I76" s="17">
        <v>2.27</v>
      </c>
      <c r="J76" s="17">
        <v>11.5</v>
      </c>
      <c r="K76" s="17">
        <v>1.36</v>
      </c>
      <c r="L76" s="17">
        <v>218.92</v>
      </c>
      <c r="M76" s="11">
        <v>0.74</v>
      </c>
      <c r="N76" s="18">
        <v>0.1817</v>
      </c>
      <c r="O76" s="19">
        <v>0.08</v>
      </c>
      <c r="P76" s="11">
        <v>1.1599999999999999</v>
      </c>
      <c r="Q76" s="11">
        <v>2.61</v>
      </c>
      <c r="R76" s="11">
        <v>1.25</v>
      </c>
      <c r="S76" s="11">
        <v>0.42</v>
      </c>
      <c r="T76" s="11">
        <v>1.66</v>
      </c>
      <c r="U76" s="11">
        <v>2.58</v>
      </c>
      <c r="V76" s="34">
        <v>1.0640000000000001</v>
      </c>
      <c r="W76" s="11">
        <v>8.74</v>
      </c>
      <c r="X76" s="11">
        <v>0.3</v>
      </c>
      <c r="Y76" s="11">
        <v>5.81</v>
      </c>
      <c r="Z76" s="11">
        <v>7.24</v>
      </c>
      <c r="AA76" s="19">
        <v>-0.9657</v>
      </c>
      <c r="AB76" s="19">
        <v>18.366700000000002</v>
      </c>
      <c r="AC76" s="57">
        <v>0.1547</v>
      </c>
      <c r="AD76" s="19">
        <v>4.7800000000000002E-2</v>
      </c>
      <c r="AE76" s="19">
        <v>-1.2800000000000001E-2</v>
      </c>
      <c r="AF76" s="20">
        <v>0.442</v>
      </c>
      <c r="AG76" s="21">
        <v>0.1447</v>
      </c>
      <c r="AH76" s="22">
        <v>3921</v>
      </c>
      <c r="AI76" s="23">
        <v>3870.81</v>
      </c>
      <c r="AJ76" s="17">
        <v>20.21</v>
      </c>
      <c r="AK76" s="17">
        <v>23.46</v>
      </c>
      <c r="AL76" s="17">
        <v>27.56</v>
      </c>
      <c r="AM76" s="17">
        <v>18.920000000000002</v>
      </c>
      <c r="AN76" s="17">
        <v>19.510000000000002</v>
      </c>
      <c r="AO76" s="17">
        <v>20.9</v>
      </c>
      <c r="AP76" s="17">
        <v>29.37</v>
      </c>
      <c r="AQ76" s="17">
        <v>28.93</v>
      </c>
      <c r="AR76" s="17">
        <v>3.83</v>
      </c>
      <c r="AS76" s="17">
        <v>11.45</v>
      </c>
      <c r="AT76" s="17">
        <v>18.170000000000002</v>
      </c>
      <c r="AU76" s="17">
        <v>9.3699999999999992</v>
      </c>
      <c r="AV76" s="17">
        <v>9.8000000000000007</v>
      </c>
      <c r="AW76" s="17">
        <v>10.56</v>
      </c>
      <c r="AX76" s="17">
        <v>20.16</v>
      </c>
      <c r="AY76" s="17">
        <v>20.81</v>
      </c>
      <c r="AZ76" s="17">
        <v>4.83</v>
      </c>
      <c r="BA76" s="17">
        <v>11.56</v>
      </c>
      <c r="BB76" s="17">
        <v>19.09</v>
      </c>
      <c r="BC76" s="17">
        <v>10.52</v>
      </c>
      <c r="BD76" s="17">
        <v>7.23</v>
      </c>
      <c r="BE76" s="17">
        <v>-1.76</v>
      </c>
      <c r="BF76" s="17">
        <v>14.98</v>
      </c>
      <c r="BG76" s="17">
        <v>18.59</v>
      </c>
      <c r="BH76" s="17">
        <v>28.93</v>
      </c>
      <c r="BI76" s="17">
        <v>-0.44</v>
      </c>
      <c r="BJ76" s="17">
        <v>20.81</v>
      </c>
      <c r="BK76" s="17">
        <v>0.65</v>
      </c>
      <c r="BL76" s="17">
        <v>18.59</v>
      </c>
      <c r="BM76" s="17">
        <v>3.61</v>
      </c>
      <c r="BN76" s="17">
        <v>0.38</v>
      </c>
      <c r="BO76" s="17">
        <v>0.33</v>
      </c>
      <c r="BP76" s="17">
        <v>0.39</v>
      </c>
      <c r="BQ76" s="35">
        <v>3.08</v>
      </c>
      <c r="BR76" s="17">
        <v>1.1299999999999999</v>
      </c>
      <c r="BS76" s="17">
        <v>1.46</v>
      </c>
      <c r="BT76" s="17">
        <v>1.33</v>
      </c>
      <c r="BU76" s="17">
        <v>0.93</v>
      </c>
      <c r="BV76" s="24">
        <v>54.74</v>
      </c>
      <c r="BW76" s="24">
        <v>52.51</v>
      </c>
      <c r="BX76" s="24">
        <v>55.39</v>
      </c>
      <c r="BY76" s="24">
        <v>56.44</v>
      </c>
      <c r="BZ76" s="25">
        <v>29.99</v>
      </c>
      <c r="CA76" s="25">
        <v>29.99</v>
      </c>
      <c r="CB76" s="25">
        <v>31.59</v>
      </c>
      <c r="CC76" s="25">
        <v>31.36</v>
      </c>
      <c r="CD76" s="18">
        <v>4.6100000000000002E-2</v>
      </c>
      <c r="CE76" s="18">
        <v>3.3099999999999997E-2</v>
      </c>
      <c r="CF76" s="17">
        <v>-2</v>
      </c>
      <c r="CG76" s="17">
        <v>1.51</v>
      </c>
      <c r="CH76" s="17">
        <v>-0.97</v>
      </c>
      <c r="CI76" s="17">
        <v>0.38</v>
      </c>
      <c r="CJ76" s="17">
        <v>-2</v>
      </c>
      <c r="CK76" s="17">
        <v>-7.0000000000000007E-2</v>
      </c>
      <c r="CL76" s="17">
        <v>2</v>
      </c>
      <c r="CM76" s="17">
        <v>0.84</v>
      </c>
      <c r="CN76" s="17">
        <v>0.36</v>
      </c>
      <c r="CO76" s="18">
        <v>5.1000000000000004E-3</v>
      </c>
    </row>
    <row r="77" spans="1:93" ht="19.5">
      <c r="A77" s="28">
        <v>3025</v>
      </c>
      <c r="B77" s="33" t="s">
        <v>1315</v>
      </c>
      <c r="C77" s="11">
        <v>39.35</v>
      </c>
      <c r="D77" s="140">
        <v>0.04</v>
      </c>
      <c r="E77" s="235">
        <v>-1.73</v>
      </c>
      <c r="F77" s="315">
        <v>62.52</v>
      </c>
      <c r="G77" s="16">
        <v>2791</v>
      </c>
      <c r="H77" s="17">
        <v>11.61</v>
      </c>
      <c r="I77" s="17">
        <v>3.39</v>
      </c>
      <c r="J77" s="17">
        <v>36.1</v>
      </c>
      <c r="K77" s="17">
        <v>4.2300000000000004</v>
      </c>
      <c r="L77" s="17">
        <v>20.079999999999998</v>
      </c>
      <c r="M77" s="11">
        <v>0.2</v>
      </c>
      <c r="N77" s="18">
        <v>9.1300000000000006E-2</v>
      </c>
      <c r="O77" s="19">
        <v>2.69E-2</v>
      </c>
      <c r="P77" s="11">
        <v>-0.08</v>
      </c>
      <c r="Q77" s="11">
        <v>0.37</v>
      </c>
      <c r="R77" s="11">
        <v>0.09</v>
      </c>
      <c r="S77" s="11">
        <v>0.38</v>
      </c>
      <c r="T77" s="11">
        <v>-0.14000000000000001</v>
      </c>
      <c r="U77" s="11">
        <v>0.53</v>
      </c>
      <c r="V77" s="34">
        <v>4.8888999999999996</v>
      </c>
      <c r="W77" s="11">
        <v>0.22</v>
      </c>
      <c r="X77" s="11">
        <v>0.02</v>
      </c>
      <c r="Y77" s="11">
        <v>0.7</v>
      </c>
      <c r="Z77" s="11">
        <v>1.3</v>
      </c>
      <c r="AA77" s="19">
        <v>-0.90910000000000002</v>
      </c>
      <c r="AB77" s="19">
        <v>34</v>
      </c>
      <c r="AC77" s="57">
        <v>1.766</v>
      </c>
      <c r="AD77" s="19">
        <v>-5.4999999999999997E-3</v>
      </c>
      <c r="AE77" s="19">
        <v>0.2114</v>
      </c>
      <c r="AF77" s="20">
        <v>1.7198</v>
      </c>
      <c r="AG77" s="21">
        <v>0.28589999999999999</v>
      </c>
      <c r="AH77" s="27">
        <v>545</v>
      </c>
      <c r="AI77" s="28">
        <v>660.21</v>
      </c>
      <c r="AJ77" s="17">
        <v>33.64</v>
      </c>
      <c r="AK77" s="17">
        <v>52.18</v>
      </c>
      <c r="AL77" s="17">
        <v>58.07</v>
      </c>
      <c r="AM77" s="17">
        <v>48.02</v>
      </c>
      <c r="AN77" s="17">
        <v>51.76</v>
      </c>
      <c r="AO77" s="17">
        <v>58.86</v>
      </c>
      <c r="AP77" s="17">
        <v>48.75</v>
      </c>
      <c r="AQ77" s="17">
        <v>62.52</v>
      </c>
      <c r="AR77" s="17">
        <v>8.6999999999999993</v>
      </c>
      <c r="AS77" s="17">
        <v>-8.56</v>
      </c>
      <c r="AT77" s="17">
        <v>18.440000000000001</v>
      </c>
      <c r="AU77" s="17">
        <v>5.15</v>
      </c>
      <c r="AV77" s="17">
        <v>17.12</v>
      </c>
      <c r="AW77" s="17">
        <v>20.48</v>
      </c>
      <c r="AX77" s="17">
        <v>-10.43</v>
      </c>
      <c r="AY77" s="17">
        <v>25.08</v>
      </c>
      <c r="AZ77" s="17">
        <v>8.85</v>
      </c>
      <c r="BA77" s="17">
        <v>-5.75</v>
      </c>
      <c r="BB77" s="17">
        <v>16.43</v>
      </c>
      <c r="BC77" s="17">
        <v>4.9800000000000004</v>
      </c>
      <c r="BD77" s="17">
        <v>13.52</v>
      </c>
      <c r="BE77" s="17">
        <v>18.420000000000002</v>
      </c>
      <c r="BF77" s="17">
        <v>-10.210000000000001</v>
      </c>
      <c r="BG77" s="17">
        <v>23.52</v>
      </c>
      <c r="BH77" s="17">
        <v>62.52</v>
      </c>
      <c r="BI77" s="17">
        <v>13.77</v>
      </c>
      <c r="BJ77" s="17">
        <v>25.08</v>
      </c>
      <c r="BK77" s="17">
        <v>35.51</v>
      </c>
      <c r="BL77" s="17">
        <v>23.52</v>
      </c>
      <c r="BM77" s="17">
        <v>33.729999999999997</v>
      </c>
      <c r="BN77" s="17">
        <v>2.19</v>
      </c>
      <c r="BO77" s="17">
        <v>2.0099999999999998</v>
      </c>
      <c r="BP77" s="17">
        <v>1.49</v>
      </c>
      <c r="BQ77" s="35">
        <v>1.84</v>
      </c>
      <c r="BR77" s="17">
        <v>3.55</v>
      </c>
      <c r="BS77" s="17">
        <v>5.07</v>
      </c>
      <c r="BT77" s="17">
        <v>3.16</v>
      </c>
      <c r="BU77" s="17">
        <v>0.83</v>
      </c>
      <c r="BV77" s="24">
        <v>40.97</v>
      </c>
      <c r="BW77" s="24">
        <v>41.56</v>
      </c>
      <c r="BX77" s="24">
        <v>42.8</v>
      </c>
      <c r="BY77" s="24">
        <v>43</v>
      </c>
      <c r="BZ77" s="25">
        <v>52.47</v>
      </c>
      <c r="CA77" s="25">
        <v>52.41</v>
      </c>
      <c r="CB77" s="25">
        <v>52.43</v>
      </c>
      <c r="CC77" s="25">
        <v>50.9</v>
      </c>
      <c r="CD77" s="18">
        <v>-2.9899999999999999E-2</v>
      </c>
      <c r="CE77" s="18">
        <v>4.8899999999999999E-2</v>
      </c>
      <c r="CF77" s="17">
        <v>-2</v>
      </c>
      <c r="CG77" s="17">
        <v>2</v>
      </c>
      <c r="CH77" s="17">
        <v>-2</v>
      </c>
      <c r="CI77" s="17">
        <v>-4</v>
      </c>
      <c r="CJ77" s="17">
        <v>-0.68</v>
      </c>
      <c r="CK77" s="17">
        <v>2</v>
      </c>
      <c r="CL77" s="17">
        <v>2</v>
      </c>
      <c r="CM77" s="17">
        <v>2</v>
      </c>
      <c r="CN77" s="17">
        <v>0.71</v>
      </c>
      <c r="CO77" s="18">
        <v>-0.44750000000000001</v>
      </c>
    </row>
    <row r="78" spans="1:93" ht="19.5">
      <c r="A78" s="28">
        <v>4961</v>
      </c>
      <c r="B78" s="33" t="s">
        <v>1464</v>
      </c>
      <c r="C78" s="11">
        <v>57.5</v>
      </c>
      <c r="D78" s="297">
        <v>0.04</v>
      </c>
      <c r="E78" s="26">
        <v>7.19</v>
      </c>
      <c r="F78" s="71">
        <v>19.23</v>
      </c>
      <c r="G78" s="16">
        <v>9519</v>
      </c>
      <c r="H78" s="17">
        <v>25.47</v>
      </c>
      <c r="I78" s="17">
        <v>2.2599999999999998</v>
      </c>
      <c r="J78" s="17">
        <v>34.85</v>
      </c>
      <c r="K78" s="17">
        <v>0.9</v>
      </c>
      <c r="L78" s="17">
        <v>8.7200000000000006</v>
      </c>
      <c r="M78" s="11">
        <v>1.34</v>
      </c>
      <c r="N78" s="18">
        <v>6.5000000000000002E-2</v>
      </c>
      <c r="O78" s="19">
        <v>2.8799999999999999E-2</v>
      </c>
      <c r="P78" s="11">
        <v>0.52</v>
      </c>
      <c r="Q78" s="11">
        <v>0.56000000000000005</v>
      </c>
      <c r="R78" s="11">
        <v>0.55000000000000004</v>
      </c>
      <c r="S78" s="11">
        <v>0.41</v>
      </c>
      <c r="T78" s="11">
        <v>0.24</v>
      </c>
      <c r="U78" s="11">
        <v>0.73</v>
      </c>
      <c r="V78" s="34">
        <v>0.32729999999999998</v>
      </c>
      <c r="W78" s="11">
        <v>1.1100000000000001</v>
      </c>
      <c r="X78" s="11">
        <v>2.4300000000000002</v>
      </c>
      <c r="Y78" s="11">
        <v>1.92</v>
      </c>
      <c r="Z78" s="11">
        <v>2.11</v>
      </c>
      <c r="AA78" s="19">
        <v>1.1892</v>
      </c>
      <c r="AB78" s="19">
        <v>-0.2099</v>
      </c>
      <c r="AC78" s="57">
        <v>-3.2099999999999997E-2</v>
      </c>
      <c r="AD78" s="19">
        <v>3.5499999999999997E-2</v>
      </c>
      <c r="AE78" s="19">
        <v>0.1477</v>
      </c>
      <c r="AF78" s="20">
        <v>0.71189999999999998</v>
      </c>
      <c r="AG78" s="21">
        <v>0.18729999999999999</v>
      </c>
      <c r="AH78" s="22">
        <v>9166</v>
      </c>
      <c r="AI78" s="23">
        <v>10519.82</v>
      </c>
      <c r="AJ78" s="17">
        <v>19.98</v>
      </c>
      <c r="AK78" s="17">
        <v>19.739999999999998</v>
      </c>
      <c r="AL78" s="17">
        <v>21.55</v>
      </c>
      <c r="AM78" s="17">
        <v>20.14</v>
      </c>
      <c r="AN78" s="17">
        <v>18.28</v>
      </c>
      <c r="AO78" s="17">
        <v>20.21</v>
      </c>
      <c r="AP78" s="17">
        <v>17.62</v>
      </c>
      <c r="AQ78" s="17">
        <v>19.23</v>
      </c>
      <c r="AR78" s="17">
        <v>3.76</v>
      </c>
      <c r="AS78" s="17">
        <v>3.98</v>
      </c>
      <c r="AT78" s="17">
        <v>4.72</v>
      </c>
      <c r="AU78" s="17">
        <v>4.18</v>
      </c>
      <c r="AV78" s="17">
        <v>2.59</v>
      </c>
      <c r="AW78" s="17">
        <v>3.02</v>
      </c>
      <c r="AX78" s="17">
        <v>1.56</v>
      </c>
      <c r="AY78" s="17">
        <v>5.04</v>
      </c>
      <c r="AZ78" s="17">
        <v>2.82</v>
      </c>
      <c r="BA78" s="17">
        <v>3.89</v>
      </c>
      <c r="BB78" s="17">
        <v>3.9</v>
      </c>
      <c r="BC78" s="17">
        <v>3.75</v>
      </c>
      <c r="BD78" s="17">
        <v>1.98</v>
      </c>
      <c r="BE78" s="17">
        <v>3.21</v>
      </c>
      <c r="BF78" s="17">
        <v>2.1</v>
      </c>
      <c r="BG78" s="17">
        <v>4.1500000000000004</v>
      </c>
      <c r="BH78" s="17">
        <v>19.23</v>
      </c>
      <c r="BI78" s="17">
        <v>1.61</v>
      </c>
      <c r="BJ78" s="17">
        <v>5.04</v>
      </c>
      <c r="BK78" s="17">
        <v>3.48</v>
      </c>
      <c r="BL78" s="17">
        <v>4.1500000000000004</v>
      </c>
      <c r="BM78" s="17">
        <v>2.0499999999999998</v>
      </c>
      <c r="BN78" s="17">
        <v>0.62</v>
      </c>
      <c r="BO78" s="17">
        <v>0.64</v>
      </c>
      <c r="BP78" s="17">
        <v>0.52</v>
      </c>
      <c r="BQ78" s="35">
        <v>0.74</v>
      </c>
      <c r="BR78" s="17">
        <v>0.87</v>
      </c>
      <c r="BS78" s="17">
        <v>0.74</v>
      </c>
      <c r="BT78" s="17">
        <v>0.68</v>
      </c>
      <c r="BU78" s="17">
        <v>1.04</v>
      </c>
      <c r="BV78" s="24">
        <v>47.29</v>
      </c>
      <c r="BW78" s="24">
        <v>46.07</v>
      </c>
      <c r="BX78" s="24">
        <v>44.32</v>
      </c>
      <c r="BY78" s="24">
        <v>40.43</v>
      </c>
      <c r="BZ78" s="25">
        <v>45.95</v>
      </c>
      <c r="CA78" s="25">
        <v>46.78</v>
      </c>
      <c r="CB78" s="25">
        <v>46.24</v>
      </c>
      <c r="CC78" s="25">
        <v>49.54</v>
      </c>
      <c r="CD78" s="18">
        <v>7.7899999999999997E-2</v>
      </c>
      <c r="CE78" s="18">
        <v>-0.15160000000000001</v>
      </c>
      <c r="CF78" s="17">
        <v>-1.08</v>
      </c>
      <c r="CG78" s="17">
        <v>-2</v>
      </c>
      <c r="CH78" s="17">
        <v>-0.96</v>
      </c>
      <c r="CI78" s="17">
        <v>1.59</v>
      </c>
      <c r="CJ78" s="17">
        <v>0.84</v>
      </c>
      <c r="CK78" s="17">
        <v>-0.72</v>
      </c>
      <c r="CL78" s="17">
        <v>0.34</v>
      </c>
      <c r="CM78" s="17">
        <v>1.56</v>
      </c>
      <c r="CN78" s="17">
        <v>0.47</v>
      </c>
      <c r="CO78" s="18">
        <v>0.48170000000000002</v>
      </c>
    </row>
    <row r="79" spans="1:93" ht="19.5">
      <c r="A79" s="28">
        <v>2115</v>
      </c>
      <c r="B79" s="33" t="s">
        <v>103</v>
      </c>
      <c r="C79" s="11">
        <v>45.25</v>
      </c>
      <c r="D79" s="297">
        <v>0.04</v>
      </c>
      <c r="E79" s="463">
        <v>-0.02</v>
      </c>
      <c r="F79" s="85">
        <v>23.94</v>
      </c>
      <c r="G79" s="16">
        <v>4089</v>
      </c>
      <c r="H79" s="17">
        <v>28.16</v>
      </c>
      <c r="I79" s="17">
        <v>1.61</v>
      </c>
      <c r="J79" s="17">
        <v>7.41</v>
      </c>
      <c r="K79" s="17">
        <v>1.63</v>
      </c>
      <c r="L79" s="17">
        <v>151.44</v>
      </c>
      <c r="M79" s="11">
        <v>0.06</v>
      </c>
      <c r="N79" s="18">
        <v>4.6399999999999997E-2</v>
      </c>
      <c r="O79" s="19">
        <v>2.8899999999999999E-2</v>
      </c>
      <c r="P79" s="11">
        <v>0.67</v>
      </c>
      <c r="Q79" s="11">
        <v>0.61</v>
      </c>
      <c r="R79" s="11">
        <v>0.78</v>
      </c>
      <c r="S79" s="11">
        <v>0.46</v>
      </c>
      <c r="T79" s="11">
        <v>4.2300000000000004</v>
      </c>
      <c r="U79" s="11">
        <v>0.86</v>
      </c>
      <c r="V79" s="34">
        <v>0.1026</v>
      </c>
      <c r="W79" s="11">
        <v>3.35</v>
      </c>
      <c r="X79" s="11">
        <v>2.54</v>
      </c>
      <c r="Y79" s="11">
        <v>2.81</v>
      </c>
      <c r="Z79" s="11">
        <v>6.41</v>
      </c>
      <c r="AA79" s="19">
        <v>-0.24179999999999999</v>
      </c>
      <c r="AB79" s="19">
        <v>0.10630000000000001</v>
      </c>
      <c r="AC79" s="57">
        <v>1.2569999999999999</v>
      </c>
      <c r="AD79" s="19">
        <v>3.3500000000000002E-2</v>
      </c>
      <c r="AE79" s="19">
        <v>-7.3999999999999996E-2</v>
      </c>
      <c r="AF79" s="20">
        <v>0.25969999999999999</v>
      </c>
      <c r="AG79" s="21">
        <v>5.4199999999999998E-2</v>
      </c>
      <c r="AH79" s="22">
        <v>2717</v>
      </c>
      <c r="AI79" s="23">
        <v>2515.94</v>
      </c>
      <c r="AJ79" s="17">
        <v>23.82</v>
      </c>
      <c r="AK79" s="17">
        <v>21.44</v>
      </c>
      <c r="AL79" s="17">
        <v>22.16</v>
      </c>
      <c r="AM79" s="17">
        <v>21.99</v>
      </c>
      <c r="AN79" s="17">
        <v>24.95</v>
      </c>
      <c r="AO79" s="17">
        <v>22.82</v>
      </c>
      <c r="AP79" s="17">
        <v>20.72</v>
      </c>
      <c r="AQ79" s="17">
        <v>23.94</v>
      </c>
      <c r="AR79" s="17">
        <v>13.78</v>
      </c>
      <c r="AS79" s="17">
        <v>11.24</v>
      </c>
      <c r="AT79" s="17">
        <v>11.18</v>
      </c>
      <c r="AU79" s="17">
        <v>9.7100000000000009</v>
      </c>
      <c r="AV79" s="17">
        <v>13.93</v>
      </c>
      <c r="AW79" s="17">
        <v>9.5500000000000007</v>
      </c>
      <c r="AX79" s="17">
        <v>5.66</v>
      </c>
      <c r="AY79" s="17">
        <v>14.59</v>
      </c>
      <c r="AZ79" s="17">
        <v>11.14</v>
      </c>
      <c r="BA79" s="17">
        <v>8.1199999999999992</v>
      </c>
      <c r="BB79" s="17">
        <v>7.51</v>
      </c>
      <c r="BC79" s="17">
        <v>9.6300000000000008</v>
      </c>
      <c r="BD79" s="17">
        <v>10.29</v>
      </c>
      <c r="BE79" s="17">
        <v>7.49</v>
      </c>
      <c r="BF79" s="17">
        <v>73.12</v>
      </c>
      <c r="BG79" s="17">
        <v>10.55</v>
      </c>
      <c r="BH79" s="17">
        <v>23.94</v>
      </c>
      <c r="BI79" s="17">
        <v>3.22</v>
      </c>
      <c r="BJ79" s="17">
        <v>14.59</v>
      </c>
      <c r="BK79" s="17">
        <v>8.93</v>
      </c>
      <c r="BL79" s="17">
        <v>10.55</v>
      </c>
      <c r="BM79" s="17">
        <v>-62.57</v>
      </c>
      <c r="BN79" s="17">
        <v>0.99</v>
      </c>
      <c r="BO79" s="17">
        <v>0.86</v>
      </c>
      <c r="BP79" s="17">
        <v>1.38</v>
      </c>
      <c r="BQ79" s="35">
        <v>0.89</v>
      </c>
      <c r="BR79" s="17">
        <v>1.41</v>
      </c>
      <c r="BS79" s="17">
        <v>1.48</v>
      </c>
      <c r="BT79" s="17">
        <v>1.83</v>
      </c>
      <c r="BU79" s="17">
        <v>0.89</v>
      </c>
      <c r="BV79" s="24">
        <v>22.02</v>
      </c>
      <c r="BW79" s="24">
        <v>22.08</v>
      </c>
      <c r="BX79" s="24">
        <v>22.14</v>
      </c>
      <c r="BY79" s="24">
        <v>22.15</v>
      </c>
      <c r="BZ79" s="25">
        <v>70.98</v>
      </c>
      <c r="CA79" s="25">
        <v>70.94</v>
      </c>
      <c r="CB79" s="25">
        <v>70.900000000000006</v>
      </c>
      <c r="CC79" s="25">
        <v>70.89</v>
      </c>
      <c r="CD79" s="18">
        <v>-1.2999999999999999E-3</v>
      </c>
      <c r="CE79" s="18">
        <v>5.8999999999999999E-3</v>
      </c>
      <c r="CF79" s="17">
        <v>-1.37</v>
      </c>
      <c r="CG79" s="17">
        <v>2</v>
      </c>
      <c r="CH79" s="17">
        <v>-0.31</v>
      </c>
      <c r="CI79" s="17">
        <v>-0.33</v>
      </c>
      <c r="CJ79" s="17">
        <v>-2</v>
      </c>
      <c r="CK79" s="17">
        <v>-0.4</v>
      </c>
      <c r="CL79" s="17">
        <v>1.95</v>
      </c>
      <c r="CM79" s="17">
        <v>0.37</v>
      </c>
      <c r="CN79" s="17">
        <v>0.14000000000000001</v>
      </c>
      <c r="CO79" s="18">
        <v>0.1915</v>
      </c>
    </row>
    <row r="80" spans="1:93" ht="19.5">
      <c r="A80" s="28">
        <v>5609</v>
      </c>
      <c r="B80" s="33" t="s">
        <v>1465</v>
      </c>
      <c r="C80" s="11">
        <v>67.8</v>
      </c>
      <c r="D80" s="58">
        <v>0.01</v>
      </c>
      <c r="E80" s="463">
        <v>-0.01</v>
      </c>
      <c r="F80" s="81">
        <v>16.13</v>
      </c>
      <c r="G80" s="16">
        <v>8543</v>
      </c>
      <c r="H80" s="17">
        <v>21.06</v>
      </c>
      <c r="I80" s="17">
        <v>3.22</v>
      </c>
      <c r="J80" s="17">
        <v>9.14</v>
      </c>
      <c r="K80" s="17">
        <v>0.37</v>
      </c>
      <c r="L80" s="17">
        <v>100</v>
      </c>
      <c r="M80" s="11">
        <v>0.05</v>
      </c>
      <c r="N80" s="18">
        <v>0.2036</v>
      </c>
      <c r="O80" s="19">
        <v>6.3200000000000006E-2</v>
      </c>
      <c r="P80" s="11">
        <v>0.59</v>
      </c>
      <c r="Q80" s="11">
        <v>1.04</v>
      </c>
      <c r="R80" s="11">
        <v>0.83</v>
      </c>
      <c r="S80" s="11">
        <v>0.77</v>
      </c>
      <c r="T80" s="11">
        <v>3.74</v>
      </c>
      <c r="U80" s="11">
        <v>2.16</v>
      </c>
      <c r="V80" s="34">
        <v>1.6024</v>
      </c>
      <c r="W80" s="11">
        <v>1.67</v>
      </c>
      <c r="X80" s="11">
        <v>2.09</v>
      </c>
      <c r="Y80" s="11">
        <v>3.2</v>
      </c>
      <c r="Z80" s="11">
        <v>8.83</v>
      </c>
      <c r="AA80" s="19">
        <v>0.2515</v>
      </c>
      <c r="AB80" s="19">
        <v>0.53110000000000002</v>
      </c>
      <c r="AC80" s="57">
        <v>1.6839</v>
      </c>
      <c r="AD80" s="19">
        <v>-3.4799999999999998E-2</v>
      </c>
      <c r="AE80" s="19">
        <v>0.30020000000000002</v>
      </c>
      <c r="AF80" s="20">
        <v>0.28660000000000002</v>
      </c>
      <c r="AG80" s="21">
        <v>5.8500000000000003E-2</v>
      </c>
      <c r="AH80" s="22">
        <v>17803</v>
      </c>
      <c r="AI80" s="23">
        <v>23147.46</v>
      </c>
      <c r="AJ80" s="17">
        <v>11.79</v>
      </c>
      <c r="AK80" s="17">
        <v>16.21</v>
      </c>
      <c r="AL80" s="17">
        <v>17.57</v>
      </c>
      <c r="AM80" s="17">
        <v>16.36</v>
      </c>
      <c r="AN80" s="17">
        <v>16.399999999999999</v>
      </c>
      <c r="AO80" s="17">
        <v>15.95</v>
      </c>
      <c r="AP80" s="17">
        <v>17.63</v>
      </c>
      <c r="AQ80" s="17">
        <v>16.13</v>
      </c>
      <c r="AR80" s="17">
        <v>1.48</v>
      </c>
      <c r="AS80" s="17">
        <v>2.4300000000000002</v>
      </c>
      <c r="AT80" s="17">
        <v>3.83</v>
      </c>
      <c r="AU80" s="17">
        <v>2.58</v>
      </c>
      <c r="AV80" s="17">
        <v>2.54</v>
      </c>
      <c r="AW80" s="17">
        <v>2.56</v>
      </c>
      <c r="AX80" s="17">
        <v>8.42</v>
      </c>
      <c r="AY80" s="17">
        <v>5.43</v>
      </c>
      <c r="AZ80" s="17">
        <v>1.54</v>
      </c>
      <c r="BA80" s="17">
        <v>1.92</v>
      </c>
      <c r="BB80" s="17">
        <v>3.16</v>
      </c>
      <c r="BC80" s="17">
        <v>2.2400000000000002</v>
      </c>
      <c r="BD80" s="17">
        <v>1.83</v>
      </c>
      <c r="BE80" s="17">
        <v>2.42</v>
      </c>
      <c r="BF80" s="17">
        <v>6.85</v>
      </c>
      <c r="BG80" s="17">
        <v>4.87</v>
      </c>
      <c r="BH80" s="17">
        <v>16.13</v>
      </c>
      <c r="BI80" s="17">
        <v>-1.5</v>
      </c>
      <c r="BJ80" s="17">
        <v>5.43</v>
      </c>
      <c r="BK80" s="17">
        <v>-2.99</v>
      </c>
      <c r="BL80" s="17">
        <v>4.87</v>
      </c>
      <c r="BM80" s="17">
        <v>-1.98</v>
      </c>
      <c r="BN80" s="17">
        <v>0.14000000000000001</v>
      </c>
      <c r="BO80" s="17">
        <v>0.13</v>
      </c>
      <c r="BP80" s="17">
        <v>0.15</v>
      </c>
      <c r="BQ80" s="35">
        <v>1.91</v>
      </c>
      <c r="BR80" s="17">
        <v>0.2</v>
      </c>
      <c r="BS80" s="17">
        <v>0.15</v>
      </c>
      <c r="BT80" s="17">
        <v>0.18</v>
      </c>
      <c r="BU80" s="17">
        <v>1.86</v>
      </c>
      <c r="BV80" s="24">
        <v>47.03</v>
      </c>
      <c r="BW80" s="24">
        <v>47.03</v>
      </c>
      <c r="BX80" s="24">
        <v>47.27</v>
      </c>
      <c r="BY80" s="24">
        <v>47.26</v>
      </c>
      <c r="BZ80" s="25">
        <v>44.54</v>
      </c>
      <c r="CA80" s="25">
        <v>43.77</v>
      </c>
      <c r="CB80" s="25">
        <v>43.66</v>
      </c>
      <c r="CC80" s="25">
        <v>43.64</v>
      </c>
      <c r="CD80" s="18">
        <v>-2.0299999999999999E-2</v>
      </c>
      <c r="CE80" s="18">
        <v>4.8999999999999998E-3</v>
      </c>
      <c r="CF80" s="17">
        <v>-2</v>
      </c>
      <c r="CG80" s="17">
        <v>2</v>
      </c>
      <c r="CH80" s="17">
        <v>-1.92</v>
      </c>
      <c r="CI80" s="17">
        <v>3.02</v>
      </c>
      <c r="CJ80" s="17">
        <v>-2</v>
      </c>
      <c r="CK80" s="17">
        <v>-0.92</v>
      </c>
      <c r="CL80" s="17">
        <v>1.1399999999999999</v>
      </c>
      <c r="CM80" s="17">
        <v>0.55000000000000004</v>
      </c>
      <c r="CN80" s="17">
        <v>0.15</v>
      </c>
      <c r="CO80" s="18">
        <v>0.35339999999999999</v>
      </c>
    </row>
    <row r="81" spans="1:93" ht="19.5">
      <c r="A81" s="28">
        <v>4171</v>
      </c>
      <c r="B81" s="33" t="s">
        <v>1630</v>
      </c>
      <c r="C81" s="11">
        <v>163</v>
      </c>
      <c r="D81" s="43">
        <v>0</v>
      </c>
      <c r="E81" s="97">
        <v>-0.15</v>
      </c>
      <c r="F81" s="488">
        <v>79.63</v>
      </c>
      <c r="G81" s="16">
        <v>6616</v>
      </c>
      <c r="H81" s="17">
        <v>17.77</v>
      </c>
      <c r="I81" s="17">
        <v>9.17</v>
      </c>
      <c r="J81" s="17">
        <v>36.47</v>
      </c>
      <c r="K81" s="17">
        <v>7.7</v>
      </c>
      <c r="L81" s="17">
        <v>97.29</v>
      </c>
      <c r="M81" s="11">
        <v>0.21</v>
      </c>
      <c r="N81" s="18">
        <v>0.2656</v>
      </c>
      <c r="O81" s="19">
        <v>2.9000000000000001E-2</v>
      </c>
      <c r="P81" s="11">
        <v>0.56999999999999995</v>
      </c>
      <c r="Q81" s="11">
        <v>0.63</v>
      </c>
      <c r="R81" s="11">
        <v>0.45</v>
      </c>
      <c r="S81" s="11">
        <v>0.33</v>
      </c>
      <c r="T81" s="11">
        <v>2.09</v>
      </c>
      <c r="U81" s="11">
        <v>1.68</v>
      </c>
      <c r="V81" s="34">
        <v>2.7332999999999998</v>
      </c>
      <c r="W81" s="11">
        <v>-1.4</v>
      </c>
      <c r="X81" s="11">
        <v>0.83</v>
      </c>
      <c r="Y81" s="11">
        <v>2</v>
      </c>
      <c r="Z81" s="11">
        <v>5.78</v>
      </c>
      <c r="AA81" s="19">
        <v>1.5929</v>
      </c>
      <c r="AB81" s="19">
        <v>1.4096</v>
      </c>
      <c r="AC81" s="57">
        <v>1.7524</v>
      </c>
      <c r="AD81" s="19">
        <v>0.95720000000000005</v>
      </c>
      <c r="AE81" s="19">
        <v>1.3482000000000001</v>
      </c>
      <c r="AF81" s="20">
        <v>2.1002000000000001</v>
      </c>
      <c r="AG81" s="21">
        <v>1.1752</v>
      </c>
      <c r="AH81" s="27">
        <v>366</v>
      </c>
      <c r="AI81" s="28">
        <v>859.44</v>
      </c>
      <c r="AJ81" s="17">
        <v>67.459999999999994</v>
      </c>
      <c r="AK81" s="17">
        <v>91.58</v>
      </c>
      <c r="AL81" s="17">
        <v>89.88</v>
      </c>
      <c r="AM81" s="17">
        <v>84.59</v>
      </c>
      <c r="AN81" s="17">
        <v>70.36</v>
      </c>
      <c r="AO81" s="17">
        <v>75.12</v>
      </c>
      <c r="AP81" s="17">
        <v>76.69</v>
      </c>
      <c r="AQ81" s="17">
        <v>79.63</v>
      </c>
      <c r="AR81" s="17">
        <v>-1.32</v>
      </c>
      <c r="AS81" s="17">
        <v>30.75</v>
      </c>
      <c r="AT81" s="17">
        <v>30.08</v>
      </c>
      <c r="AU81" s="17">
        <v>28.34</v>
      </c>
      <c r="AV81" s="17">
        <v>32.299999999999997</v>
      </c>
      <c r="AW81" s="17">
        <v>18.57</v>
      </c>
      <c r="AX81" s="17">
        <v>48.75</v>
      </c>
      <c r="AY81" s="17">
        <v>44.55</v>
      </c>
      <c r="AZ81" s="17">
        <v>5.91</v>
      </c>
      <c r="BA81" s="17">
        <v>31.37</v>
      </c>
      <c r="BB81" s="17">
        <v>29.8</v>
      </c>
      <c r="BC81" s="17">
        <v>25.41</v>
      </c>
      <c r="BD81" s="17">
        <v>19.04</v>
      </c>
      <c r="BE81" s="17">
        <v>16.399999999999999</v>
      </c>
      <c r="BF81" s="17">
        <v>35.72</v>
      </c>
      <c r="BG81" s="17">
        <v>37.229999999999997</v>
      </c>
      <c r="BH81" s="17">
        <v>79.63</v>
      </c>
      <c r="BI81" s="17">
        <v>2.94</v>
      </c>
      <c r="BJ81" s="17">
        <v>44.55</v>
      </c>
      <c r="BK81" s="17">
        <v>-4.2</v>
      </c>
      <c r="BL81" s="17">
        <v>37.229999999999997</v>
      </c>
      <c r="BM81" s="17">
        <v>1.51</v>
      </c>
      <c r="BN81" s="17">
        <v>3.57</v>
      </c>
      <c r="BO81" s="17">
        <v>3.06</v>
      </c>
      <c r="BP81" s="17">
        <v>4.2300000000000004</v>
      </c>
      <c r="BQ81" s="35">
        <v>1.51</v>
      </c>
      <c r="BR81" s="17">
        <v>7.73</v>
      </c>
      <c r="BS81" s="17">
        <v>7.9</v>
      </c>
      <c r="BT81" s="17">
        <v>5.67</v>
      </c>
      <c r="BU81" s="17">
        <v>0.97</v>
      </c>
      <c r="BV81" s="24">
        <v>40.549999999999997</v>
      </c>
      <c r="BW81" s="24">
        <v>40.630000000000003</v>
      </c>
      <c r="BX81" s="24">
        <v>41.28</v>
      </c>
      <c r="BY81" s="24">
        <v>41.35</v>
      </c>
      <c r="BZ81" s="25">
        <v>41.11</v>
      </c>
      <c r="CA81" s="25">
        <v>41.03</v>
      </c>
      <c r="CB81" s="25">
        <v>40.99</v>
      </c>
      <c r="CC81" s="25">
        <v>40.909999999999997</v>
      </c>
      <c r="CD81" s="18">
        <v>-4.8999999999999998E-3</v>
      </c>
      <c r="CE81" s="18">
        <v>1.9699999999999999E-2</v>
      </c>
      <c r="CF81" s="17">
        <v>-2</v>
      </c>
      <c r="CG81" s="17">
        <v>2</v>
      </c>
      <c r="CH81" s="17">
        <v>-2</v>
      </c>
      <c r="CI81" s="17">
        <v>-4</v>
      </c>
      <c r="CJ81" s="17">
        <v>-2</v>
      </c>
      <c r="CK81" s="17">
        <v>2</v>
      </c>
      <c r="CL81" s="17">
        <v>2</v>
      </c>
      <c r="CM81" s="17">
        <v>2</v>
      </c>
      <c r="CN81" s="17">
        <v>2</v>
      </c>
      <c r="CO81" s="18">
        <v>1.7594000000000001</v>
      </c>
    </row>
    <row r="82" spans="1:93" ht="19.5">
      <c r="A82" s="28">
        <v>4919</v>
      </c>
      <c r="B82" s="33" t="s">
        <v>1629</v>
      </c>
      <c r="C82" s="11">
        <v>50.2</v>
      </c>
      <c r="D82" s="41">
        <v>-7.0000000000000007E-2</v>
      </c>
      <c r="E82" s="30">
        <v>0.01</v>
      </c>
      <c r="F82" s="444">
        <v>36.869999999999997</v>
      </c>
      <c r="G82" s="16">
        <v>18999</v>
      </c>
      <c r="H82" s="17">
        <v>26.63</v>
      </c>
      <c r="I82" s="17">
        <v>1.89</v>
      </c>
      <c r="J82" s="17">
        <v>22.82</v>
      </c>
      <c r="K82" s="17">
        <v>1</v>
      </c>
      <c r="L82" s="17">
        <v>5.56</v>
      </c>
      <c r="M82" s="11">
        <v>1.34</v>
      </c>
      <c r="N82" s="18">
        <v>7.2900000000000006E-2</v>
      </c>
      <c r="O82" s="19">
        <v>3.8699999999999998E-2</v>
      </c>
      <c r="P82" s="11">
        <v>0.15</v>
      </c>
      <c r="Q82" s="11">
        <v>0.88</v>
      </c>
      <c r="R82" s="11">
        <v>0.85</v>
      </c>
      <c r="S82" s="11">
        <v>0.04</v>
      </c>
      <c r="T82" s="11">
        <v>1.1599999999999999</v>
      </c>
      <c r="U82" s="11">
        <v>0.41</v>
      </c>
      <c r="V82" s="34">
        <v>-0.51759999999999995</v>
      </c>
      <c r="W82" s="11">
        <v>3.32</v>
      </c>
      <c r="X82" s="11">
        <v>3.42</v>
      </c>
      <c r="Y82" s="11">
        <v>2.5299999999999998</v>
      </c>
      <c r="Z82" s="11">
        <v>2.02</v>
      </c>
      <c r="AA82" s="19">
        <v>3.0099999999999998E-2</v>
      </c>
      <c r="AB82" s="19">
        <v>-0.26019999999999999</v>
      </c>
      <c r="AC82" s="57">
        <v>-0.2601</v>
      </c>
      <c r="AD82" s="19">
        <v>3.2599999999999997E-2</v>
      </c>
      <c r="AE82" s="19">
        <v>0.82979999999999998</v>
      </c>
      <c r="AF82" s="20">
        <v>2.6194999999999999</v>
      </c>
      <c r="AG82" s="21">
        <v>-1.7999999999999999E-2</v>
      </c>
      <c r="AH82" s="22">
        <v>10367</v>
      </c>
      <c r="AI82" s="23">
        <v>18969.54</v>
      </c>
      <c r="AJ82" s="17">
        <v>39.450000000000003</v>
      </c>
      <c r="AK82" s="17">
        <v>38.630000000000003</v>
      </c>
      <c r="AL82" s="17">
        <v>40.31</v>
      </c>
      <c r="AM82" s="17">
        <v>40.01</v>
      </c>
      <c r="AN82" s="17">
        <v>40.020000000000003</v>
      </c>
      <c r="AO82" s="17">
        <v>39.57</v>
      </c>
      <c r="AP82" s="17">
        <v>41.24</v>
      </c>
      <c r="AQ82" s="17">
        <v>36.869999999999997</v>
      </c>
      <c r="AR82" s="17">
        <v>8.06</v>
      </c>
      <c r="AS82" s="17">
        <v>1.88</v>
      </c>
      <c r="AT82" s="17">
        <v>5.65</v>
      </c>
      <c r="AU82" s="17">
        <v>7.43</v>
      </c>
      <c r="AV82" s="17">
        <v>6.49</v>
      </c>
      <c r="AW82" s="17">
        <v>0.47</v>
      </c>
      <c r="AX82" s="17">
        <v>11.02</v>
      </c>
      <c r="AY82" s="17">
        <v>-1.1200000000000001</v>
      </c>
      <c r="AZ82" s="17">
        <v>6.28</v>
      </c>
      <c r="BA82" s="17">
        <v>1.5</v>
      </c>
      <c r="BB82" s="17">
        <v>7.11</v>
      </c>
      <c r="BC82" s="17">
        <v>5.97</v>
      </c>
      <c r="BD82" s="17">
        <v>6.03</v>
      </c>
      <c r="BE82" s="17">
        <v>0.53</v>
      </c>
      <c r="BF82" s="17">
        <v>10.87</v>
      </c>
      <c r="BG82" s="17">
        <v>2.13</v>
      </c>
      <c r="BH82" s="17">
        <v>36.869999999999997</v>
      </c>
      <c r="BI82" s="17">
        <v>-4.37</v>
      </c>
      <c r="BJ82" s="17">
        <v>-1.1200000000000001</v>
      </c>
      <c r="BK82" s="17">
        <v>-12.14</v>
      </c>
      <c r="BL82" s="17">
        <v>2.13</v>
      </c>
      <c r="BM82" s="17">
        <v>-8.74</v>
      </c>
      <c r="BN82" s="17">
        <v>0.76</v>
      </c>
      <c r="BO82" s="17">
        <v>0.69</v>
      </c>
      <c r="BP82" s="17">
        <v>0.85</v>
      </c>
      <c r="BQ82" s="35">
        <v>0.44</v>
      </c>
      <c r="BR82" s="17">
        <v>1.44</v>
      </c>
      <c r="BS82" s="17">
        <v>1.59</v>
      </c>
      <c r="BT82" s="17">
        <v>1.81</v>
      </c>
      <c r="BU82" s="17">
        <v>0.55000000000000004</v>
      </c>
      <c r="BV82" s="24">
        <v>36.42</v>
      </c>
      <c r="BW82" s="24">
        <v>36.36</v>
      </c>
      <c r="BX82" s="24">
        <v>36.4</v>
      </c>
      <c r="BY82" s="24">
        <v>36.18</v>
      </c>
      <c r="BZ82" s="25">
        <v>61.79</v>
      </c>
      <c r="CA82" s="25">
        <v>61.85</v>
      </c>
      <c r="CB82" s="25">
        <v>61.83</v>
      </c>
      <c r="CC82" s="25">
        <v>61.62</v>
      </c>
      <c r="CD82" s="18">
        <v>-2.7000000000000001E-3</v>
      </c>
      <c r="CE82" s="18">
        <v>-6.6E-3</v>
      </c>
      <c r="CF82" s="17">
        <v>-0.48</v>
      </c>
      <c r="CG82" s="17">
        <v>-2</v>
      </c>
      <c r="CH82" s="17">
        <v>-0.59</v>
      </c>
      <c r="CI82" s="17">
        <v>1.33</v>
      </c>
      <c r="CJ82" s="17">
        <v>1.26</v>
      </c>
      <c r="CK82" s="17">
        <v>0.46</v>
      </c>
      <c r="CL82" s="17">
        <v>-2</v>
      </c>
      <c r="CM82" s="17">
        <v>2</v>
      </c>
      <c r="CN82" s="17">
        <v>-0.05</v>
      </c>
      <c r="CO82" s="18">
        <v>2.3896000000000002</v>
      </c>
    </row>
    <row r="83" spans="1:93" ht="19.5">
      <c r="A83" s="28">
        <v>6203</v>
      </c>
      <c r="B83" s="33" t="s">
        <v>1641</v>
      </c>
      <c r="C83" s="11">
        <v>82.6</v>
      </c>
      <c r="D83" s="84">
        <v>-0.08</v>
      </c>
      <c r="E83" s="318">
        <v>-2.11</v>
      </c>
      <c r="F83" s="84">
        <v>33.17</v>
      </c>
      <c r="G83" s="16">
        <v>6604</v>
      </c>
      <c r="H83" s="17">
        <v>24.5</v>
      </c>
      <c r="I83" s="17">
        <v>3.37</v>
      </c>
      <c r="J83" s="17">
        <v>13.63</v>
      </c>
      <c r="K83" s="17">
        <v>1.78</v>
      </c>
      <c r="L83" s="17">
        <v>103.19</v>
      </c>
      <c r="M83" s="11">
        <v>0.16</v>
      </c>
      <c r="N83" s="18">
        <v>0.1807</v>
      </c>
      <c r="O83" s="19">
        <v>5.3600000000000002E-2</v>
      </c>
      <c r="P83" s="11">
        <v>0.84</v>
      </c>
      <c r="Q83" s="11">
        <v>1.0900000000000001</v>
      </c>
      <c r="R83" s="11">
        <v>1.1000000000000001</v>
      </c>
      <c r="S83" s="11">
        <v>1.42</v>
      </c>
      <c r="T83" s="11">
        <v>1.63</v>
      </c>
      <c r="U83" s="11">
        <v>2.34</v>
      </c>
      <c r="V83" s="34">
        <v>1.1273</v>
      </c>
      <c r="W83" s="11">
        <v>1.31</v>
      </c>
      <c r="X83" s="11">
        <v>3.76</v>
      </c>
      <c r="Y83" s="11">
        <v>3.7</v>
      </c>
      <c r="Z83" s="11">
        <v>7.73</v>
      </c>
      <c r="AA83" s="19">
        <v>1.8702000000000001</v>
      </c>
      <c r="AB83" s="19">
        <v>-1.6E-2</v>
      </c>
      <c r="AC83" s="57">
        <v>0.87170000000000003</v>
      </c>
      <c r="AD83" s="19">
        <v>-1.06E-2</v>
      </c>
      <c r="AE83" s="19">
        <v>0.65339999999999998</v>
      </c>
      <c r="AF83" s="20">
        <v>0.92200000000000004</v>
      </c>
      <c r="AG83" s="21">
        <v>-8.2000000000000003E-2</v>
      </c>
      <c r="AH83" s="22">
        <v>2242</v>
      </c>
      <c r="AI83" s="23">
        <v>3706.92</v>
      </c>
      <c r="AJ83" s="17">
        <v>30.26</v>
      </c>
      <c r="AK83" s="17">
        <v>30.98</v>
      </c>
      <c r="AL83" s="17">
        <v>30.9</v>
      </c>
      <c r="AM83" s="17">
        <v>31.91</v>
      </c>
      <c r="AN83" s="17">
        <v>32.5</v>
      </c>
      <c r="AO83" s="17">
        <v>34.950000000000003</v>
      </c>
      <c r="AP83" s="17">
        <v>30.01</v>
      </c>
      <c r="AQ83" s="17">
        <v>33.17</v>
      </c>
      <c r="AR83" s="17">
        <v>12.95</v>
      </c>
      <c r="AS83" s="17">
        <v>14.32</v>
      </c>
      <c r="AT83" s="17">
        <v>16.3</v>
      </c>
      <c r="AU83" s="17">
        <v>18.93</v>
      </c>
      <c r="AV83" s="17">
        <v>17.75</v>
      </c>
      <c r="AW83" s="17">
        <v>23.58</v>
      </c>
      <c r="AX83" s="17">
        <v>21.07</v>
      </c>
      <c r="AY83" s="17">
        <v>24.43</v>
      </c>
      <c r="AZ83" s="17">
        <v>10.24</v>
      </c>
      <c r="BA83" s="17">
        <v>15.09</v>
      </c>
      <c r="BB83" s="17">
        <v>15.47</v>
      </c>
      <c r="BC83" s="17">
        <v>13.98</v>
      </c>
      <c r="BD83" s="17">
        <v>8.8000000000000007</v>
      </c>
      <c r="BE83" s="17">
        <v>18.02</v>
      </c>
      <c r="BF83" s="17">
        <v>14.7</v>
      </c>
      <c r="BG83" s="17">
        <v>17.829999999999998</v>
      </c>
      <c r="BH83" s="17">
        <v>33.17</v>
      </c>
      <c r="BI83" s="17">
        <v>3.16</v>
      </c>
      <c r="BJ83" s="17">
        <v>24.43</v>
      </c>
      <c r="BK83" s="17">
        <v>3.36</v>
      </c>
      <c r="BL83" s="17">
        <v>17.829999999999998</v>
      </c>
      <c r="BM83" s="17">
        <v>3.13</v>
      </c>
      <c r="BN83" s="17">
        <v>1.07</v>
      </c>
      <c r="BO83" s="17">
        <v>0.95</v>
      </c>
      <c r="BP83" s="17">
        <v>1.34</v>
      </c>
      <c r="BQ83" s="35">
        <v>0.87</v>
      </c>
      <c r="BR83" s="17">
        <v>1.49</v>
      </c>
      <c r="BS83" s="17">
        <v>1.75</v>
      </c>
      <c r="BT83" s="17">
        <v>1.5</v>
      </c>
      <c r="BU83" s="17">
        <v>1.02</v>
      </c>
      <c r="BV83" s="24">
        <v>33.979999999999997</v>
      </c>
      <c r="BW83" s="24">
        <v>33.92</v>
      </c>
      <c r="BX83" s="24">
        <v>32.979999999999997</v>
      </c>
      <c r="BY83" s="24">
        <v>33.72</v>
      </c>
      <c r="BZ83" s="25">
        <v>61.8</v>
      </c>
      <c r="CA83" s="25">
        <v>61.92</v>
      </c>
      <c r="CB83" s="25">
        <v>60.45</v>
      </c>
      <c r="CC83" s="25">
        <v>59.08</v>
      </c>
      <c r="CD83" s="18">
        <v>-4.4499999999999998E-2</v>
      </c>
      <c r="CE83" s="18">
        <v>-7.0000000000000001E-3</v>
      </c>
      <c r="CF83" s="17">
        <v>-1.34</v>
      </c>
      <c r="CG83" s="17">
        <v>2</v>
      </c>
      <c r="CH83" s="17">
        <v>-2</v>
      </c>
      <c r="CI83" s="17">
        <v>-0.75</v>
      </c>
      <c r="CJ83" s="17">
        <v>-2</v>
      </c>
      <c r="CK83" s="17">
        <v>0.21</v>
      </c>
      <c r="CL83" s="17">
        <v>2</v>
      </c>
      <c r="CM83" s="17">
        <v>2</v>
      </c>
      <c r="CN83" s="17">
        <v>-0.21</v>
      </c>
      <c r="CO83" s="18">
        <v>1.0397000000000001</v>
      </c>
    </row>
    <row r="84" spans="1:93" ht="19.5">
      <c r="A84" s="28">
        <v>4735</v>
      </c>
      <c r="B84" s="33" t="s">
        <v>862</v>
      </c>
      <c r="C84" s="11">
        <v>120</v>
      </c>
      <c r="D84" s="41">
        <v>-0.11</v>
      </c>
      <c r="E84" s="136">
        <v>-3.05</v>
      </c>
      <c r="F84" s="213">
        <v>40.03</v>
      </c>
      <c r="G84" s="16">
        <v>4533</v>
      </c>
      <c r="H84" s="17">
        <v>25.87</v>
      </c>
      <c r="I84" s="17">
        <v>4.6399999999999997</v>
      </c>
      <c r="J84" s="17">
        <v>12.45</v>
      </c>
      <c r="K84" s="17">
        <v>1.83</v>
      </c>
      <c r="L84" s="17">
        <v>82.42</v>
      </c>
      <c r="M84" s="11">
        <v>0.05</v>
      </c>
      <c r="N84" s="18">
        <v>0.2707</v>
      </c>
      <c r="O84" s="19">
        <v>5.8400000000000001E-2</v>
      </c>
      <c r="P84" s="11">
        <v>0.82</v>
      </c>
      <c r="Q84" s="11">
        <v>0.9</v>
      </c>
      <c r="R84" s="11">
        <v>1.52</v>
      </c>
      <c r="S84" s="11">
        <v>0.91</v>
      </c>
      <c r="T84" s="11">
        <v>2.41</v>
      </c>
      <c r="U84" s="11">
        <v>6.2</v>
      </c>
      <c r="V84" s="34">
        <v>3.0789</v>
      </c>
      <c r="W84" s="11">
        <v>3.18</v>
      </c>
      <c r="X84" s="11">
        <v>3.06</v>
      </c>
      <c r="Y84" s="11">
        <v>4.2</v>
      </c>
      <c r="Z84" s="11">
        <v>15.72</v>
      </c>
      <c r="AA84" s="19">
        <v>-3.7699999999999997E-2</v>
      </c>
      <c r="AB84" s="19">
        <v>0.3725</v>
      </c>
      <c r="AC84" s="57">
        <v>2.3025000000000002</v>
      </c>
      <c r="AD84" s="19">
        <v>-5.9499999999999997E-2</v>
      </c>
      <c r="AE84" s="19">
        <v>0.98229999999999995</v>
      </c>
      <c r="AF84" s="20">
        <v>2.5084</v>
      </c>
      <c r="AG84" s="21">
        <v>4.4900000000000002E-2</v>
      </c>
      <c r="AH84" s="22">
        <v>1248</v>
      </c>
      <c r="AI84" s="23">
        <v>2473.91</v>
      </c>
      <c r="AJ84" s="17">
        <v>29.54</v>
      </c>
      <c r="AK84" s="17">
        <v>27.8</v>
      </c>
      <c r="AL84" s="17">
        <v>30.35</v>
      </c>
      <c r="AM84" s="17">
        <v>33.840000000000003</v>
      </c>
      <c r="AN84" s="17">
        <v>32.630000000000003</v>
      </c>
      <c r="AO84" s="17">
        <v>36.64</v>
      </c>
      <c r="AP84" s="17">
        <v>39.79</v>
      </c>
      <c r="AQ84" s="17">
        <v>40.03</v>
      </c>
      <c r="AR84" s="17">
        <v>15.11</v>
      </c>
      <c r="AS84" s="17">
        <v>9.9700000000000006</v>
      </c>
      <c r="AT84" s="17">
        <v>13.3</v>
      </c>
      <c r="AU84" s="17">
        <v>17.89</v>
      </c>
      <c r="AV84" s="17">
        <v>14.72</v>
      </c>
      <c r="AW84" s="17">
        <v>17.010000000000002</v>
      </c>
      <c r="AX84" s="17">
        <v>25.69</v>
      </c>
      <c r="AY84" s="17">
        <v>30</v>
      </c>
      <c r="AZ84" s="17">
        <v>11.91</v>
      </c>
      <c r="BA84" s="17">
        <v>9.31</v>
      </c>
      <c r="BB84" s="17">
        <v>9.3000000000000007</v>
      </c>
      <c r="BC84" s="17">
        <v>14.37</v>
      </c>
      <c r="BD84" s="17">
        <v>8.7899999999999991</v>
      </c>
      <c r="BE84" s="17">
        <v>11.71</v>
      </c>
      <c r="BF84" s="17">
        <v>21.69</v>
      </c>
      <c r="BG84" s="17">
        <v>24.18</v>
      </c>
      <c r="BH84" s="17">
        <v>40.03</v>
      </c>
      <c r="BI84" s="17">
        <v>0.24</v>
      </c>
      <c r="BJ84" s="17">
        <v>30</v>
      </c>
      <c r="BK84" s="17">
        <v>4.3099999999999996</v>
      </c>
      <c r="BL84" s="17">
        <v>24.18</v>
      </c>
      <c r="BM84" s="17">
        <v>2.4900000000000002</v>
      </c>
      <c r="BN84" s="17">
        <v>1.06</v>
      </c>
      <c r="BO84" s="17">
        <v>0.72</v>
      </c>
      <c r="BP84" s="17">
        <v>1.07</v>
      </c>
      <c r="BQ84" s="35">
        <v>1.55</v>
      </c>
      <c r="BR84" s="17">
        <v>1.33</v>
      </c>
      <c r="BS84" s="17">
        <v>1.31</v>
      </c>
      <c r="BT84" s="17">
        <v>1.72</v>
      </c>
      <c r="BU84" s="17">
        <v>1.07</v>
      </c>
      <c r="BV84" s="24">
        <v>46.92</v>
      </c>
      <c r="BW84" s="24">
        <v>47.18</v>
      </c>
      <c r="BX84" s="24">
        <v>48.64</v>
      </c>
      <c r="BY84" s="24">
        <v>51.23</v>
      </c>
      <c r="BZ84" s="25">
        <v>37.909999999999997</v>
      </c>
      <c r="CA84" s="25">
        <v>35.130000000000003</v>
      </c>
      <c r="CB84" s="25">
        <v>34.94</v>
      </c>
      <c r="CC84" s="25">
        <v>34.479999999999997</v>
      </c>
      <c r="CD84" s="18">
        <v>-9.1899999999999996E-2</v>
      </c>
      <c r="CE84" s="18">
        <v>8.9700000000000002E-2</v>
      </c>
      <c r="CF84" s="17">
        <v>-2</v>
      </c>
      <c r="CG84" s="17">
        <v>2</v>
      </c>
      <c r="CH84" s="17">
        <v>-2</v>
      </c>
      <c r="CI84" s="17">
        <v>-0.89</v>
      </c>
      <c r="CJ84" s="17">
        <v>-2</v>
      </c>
      <c r="CK84" s="17">
        <v>0.67</v>
      </c>
      <c r="CL84" s="17">
        <v>2</v>
      </c>
      <c r="CM84" s="17">
        <v>2</v>
      </c>
      <c r="CN84" s="17">
        <v>0.11</v>
      </c>
      <c r="CO84" s="18">
        <v>2.4298999999999999</v>
      </c>
    </row>
    <row r="85" spans="1:93" ht="19.5">
      <c r="A85" s="28">
        <v>6207</v>
      </c>
      <c r="B85" s="33" t="s">
        <v>1516</v>
      </c>
      <c r="C85" s="11">
        <v>27.95</v>
      </c>
      <c r="D85" s="574">
        <v>-0.14000000000000001</v>
      </c>
      <c r="E85" s="387">
        <v>0.03</v>
      </c>
      <c r="F85" s="31">
        <v>30.28</v>
      </c>
      <c r="G85" s="16">
        <v>2344</v>
      </c>
      <c r="H85" s="17">
        <v>17.510000000000002</v>
      </c>
      <c r="I85" s="17">
        <v>1.6</v>
      </c>
      <c r="J85" s="17">
        <v>14.19</v>
      </c>
      <c r="K85" s="17">
        <v>1.99</v>
      </c>
      <c r="L85" s="17">
        <v>71.03</v>
      </c>
      <c r="M85" s="11">
        <v>0.21</v>
      </c>
      <c r="N85" s="18">
        <v>5.4600000000000003E-2</v>
      </c>
      <c r="O85" s="19">
        <v>3.4200000000000001E-2</v>
      </c>
      <c r="P85" s="11">
        <v>0.37</v>
      </c>
      <c r="Q85" s="11">
        <v>0.2</v>
      </c>
      <c r="R85" s="11">
        <v>0.2</v>
      </c>
      <c r="S85" s="11">
        <v>0.31</v>
      </c>
      <c r="T85" s="11">
        <v>0.77</v>
      </c>
      <c r="U85" s="11">
        <v>0.27</v>
      </c>
      <c r="V85" s="34">
        <v>0.35</v>
      </c>
      <c r="W85" s="11">
        <v>2.74</v>
      </c>
      <c r="X85" s="11">
        <v>4</v>
      </c>
      <c r="Y85" s="11">
        <v>1.4</v>
      </c>
      <c r="Z85" s="11">
        <v>1.62</v>
      </c>
      <c r="AA85" s="19">
        <v>0.45989999999999998</v>
      </c>
      <c r="AB85" s="19">
        <v>-0.65</v>
      </c>
      <c r="AC85" s="57">
        <v>0.67010000000000003</v>
      </c>
      <c r="AD85" s="19">
        <v>-0.51239999999999997</v>
      </c>
      <c r="AE85" s="19">
        <v>9.3299999999999994E-2</v>
      </c>
      <c r="AF85" s="20">
        <v>0.27179999999999999</v>
      </c>
      <c r="AG85" s="21">
        <v>0.34279999999999999</v>
      </c>
      <c r="AH85" s="22">
        <v>1078</v>
      </c>
      <c r="AI85" s="23">
        <v>1178.58</v>
      </c>
      <c r="AJ85" s="17">
        <v>33.46</v>
      </c>
      <c r="AK85" s="17">
        <v>29.25</v>
      </c>
      <c r="AL85" s="17">
        <v>23.98</v>
      </c>
      <c r="AM85" s="17">
        <v>26.47</v>
      </c>
      <c r="AN85" s="17">
        <v>24.84</v>
      </c>
      <c r="AO85" s="17">
        <v>28.72</v>
      </c>
      <c r="AP85" s="17">
        <v>31.8</v>
      </c>
      <c r="AQ85" s="17">
        <v>30.28</v>
      </c>
      <c r="AR85" s="17">
        <v>13.46</v>
      </c>
      <c r="AS85" s="17">
        <v>7.42</v>
      </c>
      <c r="AT85" s="17">
        <v>1.24</v>
      </c>
      <c r="AU85" s="17">
        <v>2.77</v>
      </c>
      <c r="AV85" s="17">
        <v>4.6399999999999997</v>
      </c>
      <c r="AW85" s="17">
        <v>5.09</v>
      </c>
      <c r="AX85" s="17">
        <v>13.09</v>
      </c>
      <c r="AY85" s="17">
        <v>7.85</v>
      </c>
      <c r="AZ85" s="17">
        <v>19.59</v>
      </c>
      <c r="BA85" s="17">
        <v>10</v>
      </c>
      <c r="BB85" s="17">
        <v>5.87</v>
      </c>
      <c r="BC85" s="17">
        <v>6.55</v>
      </c>
      <c r="BD85" s="17">
        <v>21.77</v>
      </c>
      <c r="BE85" s="17">
        <v>9.73</v>
      </c>
      <c r="BF85" s="17">
        <v>17.72</v>
      </c>
      <c r="BG85" s="17">
        <v>7.38</v>
      </c>
      <c r="BH85" s="17">
        <v>30.28</v>
      </c>
      <c r="BI85" s="17">
        <v>-1.52</v>
      </c>
      <c r="BJ85" s="17">
        <v>7.85</v>
      </c>
      <c r="BK85" s="17">
        <v>-5.24</v>
      </c>
      <c r="BL85" s="17">
        <v>7.38</v>
      </c>
      <c r="BM85" s="17">
        <v>-10.34</v>
      </c>
      <c r="BN85" s="17">
        <v>1.88</v>
      </c>
      <c r="BO85" s="17">
        <v>1.06</v>
      </c>
      <c r="BP85" s="17">
        <v>0.77</v>
      </c>
      <c r="BQ85" s="35">
        <v>1.59</v>
      </c>
      <c r="BR85" s="17">
        <v>2.5099999999999998</v>
      </c>
      <c r="BS85" s="17">
        <v>2.12</v>
      </c>
      <c r="BT85" s="17">
        <v>1.33</v>
      </c>
      <c r="BU85" s="17">
        <v>0.79</v>
      </c>
      <c r="BV85" s="24">
        <v>70.040000000000006</v>
      </c>
      <c r="BW85" s="24">
        <v>70.06</v>
      </c>
      <c r="BX85" s="24">
        <v>69.91</v>
      </c>
      <c r="BY85" s="24">
        <v>69.849999999999994</v>
      </c>
      <c r="BZ85" s="25">
        <v>21.9</v>
      </c>
      <c r="CA85" s="25">
        <v>21.9</v>
      </c>
      <c r="CB85" s="25">
        <v>22.14</v>
      </c>
      <c r="CC85" s="25">
        <v>22.11</v>
      </c>
      <c r="CD85" s="18">
        <v>9.5999999999999992E-3</v>
      </c>
      <c r="CE85" s="18">
        <v>-2.7000000000000001E-3</v>
      </c>
      <c r="CF85" s="17">
        <v>-2</v>
      </c>
      <c r="CG85" s="17">
        <v>2</v>
      </c>
      <c r="CH85" s="17">
        <v>-0.3</v>
      </c>
      <c r="CI85" s="17">
        <v>-1.3</v>
      </c>
      <c r="CJ85" s="17">
        <v>-2</v>
      </c>
      <c r="CK85" s="17">
        <v>0.02</v>
      </c>
      <c r="CL85" s="17">
        <v>2</v>
      </c>
      <c r="CM85" s="17">
        <v>0.57999999999999996</v>
      </c>
      <c r="CN85" s="17">
        <v>0.86</v>
      </c>
      <c r="CO85" s="18">
        <v>0.25469999999999998</v>
      </c>
    </row>
    <row r="86" spans="1:93" ht="19.5">
      <c r="A86" s="28">
        <v>3264</v>
      </c>
      <c r="B86" s="33" t="s">
        <v>1475</v>
      </c>
      <c r="C86" s="11">
        <v>39</v>
      </c>
      <c r="D86" s="436">
        <v>-0.19</v>
      </c>
      <c r="E86" s="532">
        <v>1.51</v>
      </c>
      <c r="F86" s="79">
        <v>36.07</v>
      </c>
      <c r="G86" s="16">
        <v>19120</v>
      </c>
      <c r="H86" s="17">
        <v>25.09</v>
      </c>
      <c r="I86" s="17">
        <v>1.55</v>
      </c>
      <c r="J86" s="17">
        <v>12.34</v>
      </c>
      <c r="K86" s="17">
        <v>2</v>
      </c>
      <c r="L86" s="17">
        <v>48.9</v>
      </c>
      <c r="M86" s="11">
        <v>0.26</v>
      </c>
      <c r="N86" s="18">
        <v>0.18859999999999999</v>
      </c>
      <c r="O86" s="19">
        <v>0.12130000000000001</v>
      </c>
      <c r="P86" s="11">
        <v>0.39</v>
      </c>
      <c r="Q86" s="11">
        <v>0.56000000000000005</v>
      </c>
      <c r="R86" s="11">
        <v>0.74</v>
      </c>
      <c r="S86" s="11">
        <v>0.68</v>
      </c>
      <c r="T86" s="11">
        <v>0.97</v>
      </c>
      <c r="U86" s="11">
        <v>0.97</v>
      </c>
      <c r="V86" s="34">
        <v>0.31080000000000002</v>
      </c>
      <c r="W86" s="11">
        <v>2.73</v>
      </c>
      <c r="X86" s="11">
        <v>3.31</v>
      </c>
      <c r="Y86" s="11">
        <v>2.36</v>
      </c>
      <c r="Z86" s="11">
        <v>3.59</v>
      </c>
      <c r="AA86" s="19">
        <v>0.21249999999999999</v>
      </c>
      <c r="AB86" s="19">
        <v>-0.28699999999999998</v>
      </c>
      <c r="AC86" s="57">
        <v>0.47739999999999999</v>
      </c>
      <c r="AD86" s="19">
        <v>-4.6699999999999998E-2</v>
      </c>
      <c r="AE86" s="19">
        <v>0.188</v>
      </c>
      <c r="AF86" s="20">
        <v>0.31469999999999998</v>
      </c>
      <c r="AG86" s="21">
        <v>3.2099999999999997E-2</v>
      </c>
      <c r="AH86" s="22">
        <v>8050</v>
      </c>
      <c r="AI86" s="23">
        <v>9563.4</v>
      </c>
      <c r="AJ86" s="17">
        <v>34.82</v>
      </c>
      <c r="AK86" s="17">
        <v>24.84</v>
      </c>
      <c r="AL86" s="17">
        <v>32.07</v>
      </c>
      <c r="AM86" s="17">
        <v>33.57</v>
      </c>
      <c r="AN86" s="17">
        <v>34.630000000000003</v>
      </c>
      <c r="AO86" s="17">
        <v>31.22</v>
      </c>
      <c r="AP86" s="17">
        <v>35.06</v>
      </c>
      <c r="AQ86" s="17">
        <v>36.07</v>
      </c>
      <c r="AR86" s="17">
        <v>21.71</v>
      </c>
      <c r="AS86" s="17">
        <v>13</v>
      </c>
      <c r="AT86" s="17">
        <v>19.62</v>
      </c>
      <c r="AU86" s="17">
        <v>21.56</v>
      </c>
      <c r="AV86" s="17">
        <v>22.91</v>
      </c>
      <c r="AW86" s="17">
        <v>19.53</v>
      </c>
      <c r="AX86" s="17">
        <v>23.74</v>
      </c>
      <c r="AY86" s="17">
        <v>23.3</v>
      </c>
      <c r="AZ86" s="17">
        <v>19.47</v>
      </c>
      <c r="BA86" s="17">
        <v>10.220000000000001</v>
      </c>
      <c r="BB86" s="17">
        <v>13.19</v>
      </c>
      <c r="BC86" s="17">
        <v>16.25</v>
      </c>
      <c r="BD86" s="17">
        <v>14.8</v>
      </c>
      <c r="BE86" s="17">
        <v>15.44</v>
      </c>
      <c r="BF86" s="17">
        <v>20.07</v>
      </c>
      <c r="BG86" s="17">
        <v>18.059999999999999</v>
      </c>
      <c r="BH86" s="17">
        <v>36.07</v>
      </c>
      <c r="BI86" s="17">
        <v>1.01</v>
      </c>
      <c r="BJ86" s="17">
        <v>23.3</v>
      </c>
      <c r="BK86" s="17">
        <v>-0.44</v>
      </c>
      <c r="BL86" s="17">
        <v>18.059999999999999</v>
      </c>
      <c r="BM86" s="17">
        <v>-2.0099999999999998</v>
      </c>
      <c r="BN86" s="17">
        <v>1.54</v>
      </c>
      <c r="BO86" s="17">
        <v>1.46</v>
      </c>
      <c r="BP86" s="17">
        <v>1.44</v>
      </c>
      <c r="BQ86" s="35">
        <v>0.39</v>
      </c>
      <c r="BR86" s="17">
        <v>1.99</v>
      </c>
      <c r="BS86" s="17">
        <v>2.37</v>
      </c>
      <c r="BT86" s="17">
        <v>2.57</v>
      </c>
      <c r="BU86" s="17">
        <v>0.78</v>
      </c>
      <c r="BV86" s="24">
        <v>33.51</v>
      </c>
      <c r="BW86" s="24">
        <v>33.090000000000003</v>
      </c>
      <c r="BX86" s="24">
        <v>32.53</v>
      </c>
      <c r="BY86" s="24">
        <v>31.93</v>
      </c>
      <c r="BZ86" s="25">
        <v>60.51</v>
      </c>
      <c r="CA86" s="25">
        <v>60.94</v>
      </c>
      <c r="CB86" s="25">
        <v>61.59</v>
      </c>
      <c r="CC86" s="25">
        <v>62.5</v>
      </c>
      <c r="CD86" s="18">
        <v>3.2500000000000001E-2</v>
      </c>
      <c r="CE86" s="18">
        <v>-4.7899999999999998E-2</v>
      </c>
      <c r="CF86" s="17">
        <v>-0.38</v>
      </c>
      <c r="CG86" s="17">
        <v>2</v>
      </c>
      <c r="CH86" s="17">
        <v>-0.25</v>
      </c>
      <c r="CI86" s="17">
        <v>-1.33</v>
      </c>
      <c r="CJ86" s="17">
        <v>-2</v>
      </c>
      <c r="CK86" s="17">
        <v>0.4</v>
      </c>
      <c r="CL86" s="17">
        <v>0.7</v>
      </c>
      <c r="CM86" s="17">
        <v>0.6</v>
      </c>
      <c r="CN86" s="17">
        <v>0.08</v>
      </c>
      <c r="CO86" s="18">
        <v>0.29859999999999998</v>
      </c>
    </row>
    <row r="87" spans="1:93" ht="39">
      <c r="A87" s="28">
        <v>6235</v>
      </c>
      <c r="B87" s="33" t="s">
        <v>1390</v>
      </c>
      <c r="C87" s="11">
        <v>18.8</v>
      </c>
      <c r="D87" s="445">
        <v>-0.21</v>
      </c>
      <c r="E87" s="356">
        <v>0.3</v>
      </c>
      <c r="F87" s="52">
        <v>25.7</v>
      </c>
      <c r="G87" s="16">
        <v>3176</v>
      </c>
      <c r="H87" s="17">
        <v>13.56</v>
      </c>
      <c r="I87" s="17">
        <v>1.39</v>
      </c>
      <c r="J87" s="17">
        <v>5.55</v>
      </c>
      <c r="K87" s="17">
        <v>1.67</v>
      </c>
      <c r="L87" s="17">
        <v>46.71</v>
      </c>
      <c r="M87" s="11">
        <v>0.03</v>
      </c>
      <c r="N87" s="18">
        <v>3.9699999999999999E-2</v>
      </c>
      <c r="O87" s="19">
        <v>2.86E-2</v>
      </c>
      <c r="P87" s="11">
        <v>0.04</v>
      </c>
      <c r="Q87" s="11">
        <v>-2.1</v>
      </c>
      <c r="R87" s="11">
        <v>-0.93</v>
      </c>
      <c r="S87" s="11">
        <v>-0.14000000000000001</v>
      </c>
      <c r="T87" s="11">
        <v>3.49</v>
      </c>
      <c r="U87" s="11">
        <v>0.06</v>
      </c>
      <c r="V87" s="34">
        <v>1.0645</v>
      </c>
      <c r="W87" s="11">
        <v>0.5</v>
      </c>
      <c r="X87" s="11">
        <v>1.01</v>
      </c>
      <c r="Y87" s="11">
        <v>-3</v>
      </c>
      <c r="Z87" s="11">
        <v>3.47</v>
      </c>
      <c r="AA87" s="19">
        <v>1.02</v>
      </c>
      <c r="AB87" s="19">
        <v>-3.9702999999999999</v>
      </c>
      <c r="AC87" s="57">
        <v>1.8852</v>
      </c>
      <c r="AD87" s="19">
        <v>-0.42680000000000001</v>
      </c>
      <c r="AE87" s="19">
        <v>-0.12970000000000001</v>
      </c>
      <c r="AF87" s="20">
        <v>0.23810000000000001</v>
      </c>
      <c r="AG87" s="21">
        <v>7.6399999999999996E-2</v>
      </c>
      <c r="AH87" s="22">
        <v>2188</v>
      </c>
      <c r="AI87" s="23">
        <v>1904.22</v>
      </c>
      <c r="AJ87" s="17">
        <v>21.69</v>
      </c>
      <c r="AK87" s="17">
        <v>16.61</v>
      </c>
      <c r="AL87" s="17">
        <v>-25.81</v>
      </c>
      <c r="AM87" s="17">
        <v>6.83</v>
      </c>
      <c r="AN87" s="17">
        <v>17.39</v>
      </c>
      <c r="AO87" s="17">
        <v>19.72</v>
      </c>
      <c r="AP87" s="17">
        <v>17.88</v>
      </c>
      <c r="AQ87" s="17">
        <v>25.7</v>
      </c>
      <c r="AR87" s="17">
        <v>6.86</v>
      </c>
      <c r="AS87" s="17">
        <v>-0.21</v>
      </c>
      <c r="AT87" s="17">
        <v>-88.48</v>
      </c>
      <c r="AU87" s="17">
        <v>-30.4</v>
      </c>
      <c r="AV87" s="17">
        <v>10.06</v>
      </c>
      <c r="AW87" s="17">
        <v>-3.75</v>
      </c>
      <c r="AX87" s="17">
        <v>-17.420000000000002</v>
      </c>
      <c r="AY87" s="17">
        <v>2.2799999999999998</v>
      </c>
      <c r="AZ87" s="17">
        <v>6.05</v>
      </c>
      <c r="BA87" s="17">
        <v>0.92</v>
      </c>
      <c r="BB87" s="17">
        <v>-91.91</v>
      </c>
      <c r="BC87" s="17">
        <v>-31.55</v>
      </c>
      <c r="BD87" s="17">
        <v>-0.26</v>
      </c>
      <c r="BE87" s="17">
        <v>-5.22</v>
      </c>
      <c r="BF87" s="17">
        <v>155.18</v>
      </c>
      <c r="BG87" s="17">
        <v>2.13</v>
      </c>
      <c r="BH87" s="17">
        <v>25.7</v>
      </c>
      <c r="BI87" s="17">
        <v>7.82</v>
      </c>
      <c r="BJ87" s="17">
        <v>2.2799999999999998</v>
      </c>
      <c r="BK87" s="17">
        <v>19.7</v>
      </c>
      <c r="BL87" s="17">
        <v>2.13</v>
      </c>
      <c r="BM87" s="17">
        <v>-153.05000000000001</v>
      </c>
      <c r="BN87" s="17">
        <v>0.87</v>
      </c>
      <c r="BO87" s="17">
        <v>0.63</v>
      </c>
      <c r="BP87" s="17">
        <v>0.72</v>
      </c>
      <c r="BQ87" s="35">
        <v>1.64</v>
      </c>
      <c r="BR87" s="17">
        <v>1.41</v>
      </c>
      <c r="BS87" s="17">
        <v>0.91</v>
      </c>
      <c r="BT87" s="17">
        <v>1.18</v>
      </c>
      <c r="BU87" s="17">
        <v>1.19</v>
      </c>
      <c r="BV87" s="24">
        <v>49.94</v>
      </c>
      <c r="BW87" s="24">
        <v>49.47</v>
      </c>
      <c r="BX87" s="24">
        <v>49.15</v>
      </c>
      <c r="BY87" s="24">
        <v>49.01</v>
      </c>
      <c r="BZ87" s="25">
        <v>41.69</v>
      </c>
      <c r="CA87" s="25">
        <v>41.74</v>
      </c>
      <c r="CB87" s="25">
        <v>42.33</v>
      </c>
      <c r="CC87" s="25">
        <v>42.49</v>
      </c>
      <c r="CD87" s="18">
        <v>1.9099999999999999E-2</v>
      </c>
      <c r="CE87" s="18">
        <v>-1.8700000000000001E-2</v>
      </c>
      <c r="CF87" s="17">
        <v>-2</v>
      </c>
      <c r="CG87" s="17">
        <v>2</v>
      </c>
      <c r="CH87" s="17">
        <v>-0.09</v>
      </c>
      <c r="CI87" s="17">
        <v>-0.45</v>
      </c>
      <c r="CJ87" s="17">
        <v>-2</v>
      </c>
      <c r="CK87" s="17">
        <v>-0.28999999999999998</v>
      </c>
      <c r="CL87" s="17">
        <v>2</v>
      </c>
      <c r="CM87" s="17">
        <v>0.42</v>
      </c>
      <c r="CN87" s="17">
        <v>0.19</v>
      </c>
      <c r="CO87" s="18">
        <v>9.5699999999999993E-2</v>
      </c>
    </row>
    <row r="88" spans="1:93" ht="19.5">
      <c r="A88" s="28">
        <v>8111</v>
      </c>
      <c r="B88" s="33" t="s">
        <v>1674</v>
      </c>
      <c r="C88" s="11">
        <v>17.2</v>
      </c>
      <c r="D88" s="86">
        <v>-0.24</v>
      </c>
      <c r="E88" s="260">
        <v>1.34</v>
      </c>
      <c r="F88" s="71">
        <v>38.46</v>
      </c>
      <c r="G88" s="16">
        <v>1877</v>
      </c>
      <c r="H88" s="17">
        <v>11.18</v>
      </c>
      <c r="I88" s="17">
        <v>1.54</v>
      </c>
      <c r="J88" s="17">
        <v>18.489999999999998</v>
      </c>
      <c r="K88" s="17">
        <v>2</v>
      </c>
      <c r="L88" s="17">
        <v>49.39</v>
      </c>
      <c r="M88" s="11">
        <v>0.19</v>
      </c>
      <c r="N88" s="18">
        <v>8.0100000000000005E-2</v>
      </c>
      <c r="O88" s="19">
        <v>5.21E-2</v>
      </c>
      <c r="P88" s="11">
        <v>0.56000000000000005</v>
      </c>
      <c r="Q88" s="11">
        <v>0.04</v>
      </c>
      <c r="R88" s="11">
        <v>0.08</v>
      </c>
      <c r="S88" s="11">
        <v>0.11</v>
      </c>
      <c r="T88" s="11">
        <v>0.36</v>
      </c>
      <c r="U88" s="11">
        <v>0.51</v>
      </c>
      <c r="V88" s="34">
        <v>5.375</v>
      </c>
      <c r="W88" s="11">
        <v>0.1</v>
      </c>
      <c r="X88" s="11">
        <v>1.89</v>
      </c>
      <c r="Y88" s="11">
        <v>0.62</v>
      </c>
      <c r="Z88" s="11">
        <v>1.49</v>
      </c>
      <c r="AA88" s="19">
        <v>17.899999999999999</v>
      </c>
      <c r="AB88" s="19">
        <v>-0.67200000000000004</v>
      </c>
      <c r="AC88" s="57">
        <v>0.96050000000000002</v>
      </c>
      <c r="AD88" s="19">
        <v>-0.14549999999999999</v>
      </c>
      <c r="AE88" s="19">
        <v>0.2019</v>
      </c>
      <c r="AF88" s="20">
        <v>0.29220000000000002</v>
      </c>
      <c r="AG88" s="21">
        <v>7.9600000000000004E-2</v>
      </c>
      <c r="AH88" s="27">
        <v>781</v>
      </c>
      <c r="AI88" s="28">
        <v>938.68</v>
      </c>
      <c r="AJ88" s="17">
        <v>29.87</v>
      </c>
      <c r="AK88" s="17">
        <v>29.15</v>
      </c>
      <c r="AL88" s="17">
        <v>28.63</v>
      </c>
      <c r="AM88" s="17">
        <v>30.97</v>
      </c>
      <c r="AN88" s="17">
        <v>30.24</v>
      </c>
      <c r="AO88" s="17">
        <v>32.03</v>
      </c>
      <c r="AP88" s="17">
        <v>37.19</v>
      </c>
      <c r="AQ88" s="17">
        <v>38.46</v>
      </c>
      <c r="AR88" s="17">
        <v>3.46</v>
      </c>
      <c r="AS88" s="17">
        <v>4.1399999999999997</v>
      </c>
      <c r="AT88" s="17">
        <v>3.51</v>
      </c>
      <c r="AU88" s="17">
        <v>5.26</v>
      </c>
      <c r="AV88" s="17">
        <v>5.32</v>
      </c>
      <c r="AW88" s="17">
        <v>7.36</v>
      </c>
      <c r="AX88" s="17">
        <v>16.399999999999999</v>
      </c>
      <c r="AY88" s="17">
        <v>18.77</v>
      </c>
      <c r="AZ88" s="17">
        <v>-0.11</v>
      </c>
      <c r="BA88" s="17">
        <v>33.54</v>
      </c>
      <c r="BB88" s="17">
        <v>2.08</v>
      </c>
      <c r="BC88" s="17">
        <v>4.79</v>
      </c>
      <c r="BD88" s="17">
        <v>-3.14</v>
      </c>
      <c r="BE88" s="17">
        <v>6.74</v>
      </c>
      <c r="BF88" s="17">
        <v>17.47</v>
      </c>
      <c r="BG88" s="17">
        <v>20.6</v>
      </c>
      <c r="BH88" s="17">
        <v>38.46</v>
      </c>
      <c r="BI88" s="17">
        <v>1.27</v>
      </c>
      <c r="BJ88" s="17">
        <v>18.77</v>
      </c>
      <c r="BK88" s="17">
        <v>2.37</v>
      </c>
      <c r="BL88" s="17">
        <v>20.6</v>
      </c>
      <c r="BM88" s="17">
        <v>3.13</v>
      </c>
      <c r="BN88" s="17">
        <v>1.36</v>
      </c>
      <c r="BO88" s="17">
        <v>1.04</v>
      </c>
      <c r="BP88" s="17">
        <v>0.54</v>
      </c>
      <c r="BQ88" s="35">
        <v>2.71</v>
      </c>
      <c r="BR88" s="17">
        <v>1.67</v>
      </c>
      <c r="BS88" s="17">
        <v>2.17</v>
      </c>
      <c r="BT88" s="17">
        <v>1.71</v>
      </c>
      <c r="BU88" s="17">
        <v>0.92</v>
      </c>
      <c r="BV88" s="24">
        <v>63.73</v>
      </c>
      <c r="BW88" s="24">
        <v>63.11</v>
      </c>
      <c r="BX88" s="24">
        <v>64.11</v>
      </c>
      <c r="BY88" s="24">
        <v>62.77</v>
      </c>
      <c r="BZ88" s="25">
        <v>27.33</v>
      </c>
      <c r="CA88" s="25">
        <v>27.33</v>
      </c>
      <c r="CB88" s="25">
        <v>27.33</v>
      </c>
      <c r="CC88" s="25">
        <v>27.33</v>
      </c>
      <c r="CD88" s="18">
        <v>0</v>
      </c>
      <c r="CE88" s="18">
        <v>-1.4800000000000001E-2</v>
      </c>
      <c r="CF88" s="17">
        <v>-2</v>
      </c>
      <c r="CG88" s="17">
        <v>2</v>
      </c>
      <c r="CH88" s="17">
        <v>-0.24</v>
      </c>
      <c r="CI88" s="17">
        <v>-1.33</v>
      </c>
      <c r="CJ88" s="17">
        <v>-2</v>
      </c>
      <c r="CK88" s="17">
        <v>0.56000000000000005</v>
      </c>
      <c r="CL88" s="17">
        <v>2</v>
      </c>
      <c r="CM88" s="17">
        <v>0.56999999999999995</v>
      </c>
      <c r="CN88" s="17">
        <v>0.2</v>
      </c>
      <c r="CO88" s="18">
        <v>0.2268</v>
      </c>
    </row>
    <row r="89" spans="1:93" ht="19.5">
      <c r="A89" s="28">
        <v>8081</v>
      </c>
      <c r="B89" s="33" t="s">
        <v>1692</v>
      </c>
      <c r="C89" s="11">
        <v>167</v>
      </c>
      <c r="D89" s="86">
        <v>-0.25</v>
      </c>
      <c r="E89" s="597">
        <v>-1.1100000000000001</v>
      </c>
      <c r="F89" s="80">
        <v>38.01</v>
      </c>
      <c r="G89" s="16">
        <v>14391</v>
      </c>
      <c r="H89" s="17">
        <v>50.34</v>
      </c>
      <c r="I89" s="17">
        <v>3.32</v>
      </c>
      <c r="J89" s="17">
        <v>14.91</v>
      </c>
      <c r="K89" s="17">
        <v>1.94</v>
      </c>
      <c r="L89" s="17">
        <v>16.71</v>
      </c>
      <c r="M89" s="11">
        <v>0.45</v>
      </c>
      <c r="N89" s="18">
        <v>0.14419999999999999</v>
      </c>
      <c r="O89" s="19">
        <v>4.3499999999999997E-2</v>
      </c>
      <c r="P89" s="11">
        <v>1.67</v>
      </c>
      <c r="Q89" s="11">
        <v>2.83</v>
      </c>
      <c r="R89" s="11">
        <v>2.4700000000000002</v>
      </c>
      <c r="S89" s="11">
        <v>2.73</v>
      </c>
      <c r="T89" s="11">
        <v>2.73</v>
      </c>
      <c r="U89" s="11">
        <v>3.55</v>
      </c>
      <c r="V89" s="34">
        <v>0.43719999999999998</v>
      </c>
      <c r="W89" s="11">
        <v>3.7</v>
      </c>
      <c r="X89" s="11">
        <v>5.53</v>
      </c>
      <c r="Y89" s="11">
        <v>8.74</v>
      </c>
      <c r="Z89" s="11">
        <v>12.56</v>
      </c>
      <c r="AA89" s="19">
        <v>0.49459999999999998</v>
      </c>
      <c r="AB89" s="19">
        <v>0.58050000000000002</v>
      </c>
      <c r="AC89" s="57">
        <v>0.33050000000000002</v>
      </c>
      <c r="AD89" s="19">
        <v>0.27029999999999998</v>
      </c>
      <c r="AE89" s="19">
        <v>0.30740000000000001</v>
      </c>
      <c r="AF89" s="20">
        <v>0.22109999999999999</v>
      </c>
      <c r="AG89" s="21">
        <v>3.2599999999999997E-2</v>
      </c>
      <c r="AH89" s="22">
        <v>5673</v>
      </c>
      <c r="AI89" s="23">
        <v>7416.88</v>
      </c>
      <c r="AJ89" s="17">
        <v>32.64</v>
      </c>
      <c r="AK89" s="17">
        <v>35.409999999999997</v>
      </c>
      <c r="AL89" s="17">
        <v>37.229999999999997</v>
      </c>
      <c r="AM89" s="17">
        <v>36.54</v>
      </c>
      <c r="AN89" s="17">
        <v>35.08</v>
      </c>
      <c r="AO89" s="17">
        <v>37.200000000000003</v>
      </c>
      <c r="AP89" s="17">
        <v>37.6</v>
      </c>
      <c r="AQ89" s="17">
        <v>38.01</v>
      </c>
      <c r="AR89" s="17">
        <v>12.21</v>
      </c>
      <c r="AS89" s="17">
        <v>14.71</v>
      </c>
      <c r="AT89" s="17">
        <v>17.37</v>
      </c>
      <c r="AU89" s="17">
        <v>14.6</v>
      </c>
      <c r="AV89" s="17">
        <v>13.61</v>
      </c>
      <c r="AW89" s="17">
        <v>16.579999999999998</v>
      </c>
      <c r="AX89" s="17">
        <v>17.52</v>
      </c>
      <c r="AY89" s="17">
        <v>19.36</v>
      </c>
      <c r="AZ89" s="17">
        <v>10.51</v>
      </c>
      <c r="BA89" s="17">
        <v>12.81</v>
      </c>
      <c r="BB89" s="17">
        <v>18.37</v>
      </c>
      <c r="BC89" s="17">
        <v>12.95</v>
      </c>
      <c r="BD89" s="17">
        <v>9.3800000000000008</v>
      </c>
      <c r="BE89" s="17">
        <v>14.95</v>
      </c>
      <c r="BF89" s="17">
        <v>13.9</v>
      </c>
      <c r="BG89" s="17">
        <v>15.53</v>
      </c>
      <c r="BH89" s="17">
        <v>38.01</v>
      </c>
      <c r="BI89" s="17">
        <v>0.41</v>
      </c>
      <c r="BJ89" s="17">
        <v>19.36</v>
      </c>
      <c r="BK89" s="17">
        <v>1.84</v>
      </c>
      <c r="BL89" s="17">
        <v>15.53</v>
      </c>
      <c r="BM89" s="17">
        <v>1.63</v>
      </c>
      <c r="BN89" s="17">
        <v>0.95</v>
      </c>
      <c r="BO89" s="17">
        <v>1.1200000000000001</v>
      </c>
      <c r="BP89" s="17">
        <v>1.38</v>
      </c>
      <c r="BQ89" s="35">
        <v>1.04</v>
      </c>
      <c r="BR89" s="17">
        <v>2.1</v>
      </c>
      <c r="BS89" s="17">
        <v>1.35</v>
      </c>
      <c r="BT89" s="17">
        <v>1.63</v>
      </c>
      <c r="BU89" s="17">
        <v>0.92</v>
      </c>
      <c r="BV89" s="24">
        <v>55.25</v>
      </c>
      <c r="BW89" s="24">
        <v>54.14</v>
      </c>
      <c r="BX89" s="24">
        <v>53.64</v>
      </c>
      <c r="BY89" s="24">
        <v>54.48</v>
      </c>
      <c r="BZ89" s="25">
        <v>28.34</v>
      </c>
      <c r="CA89" s="25">
        <v>28.4</v>
      </c>
      <c r="CB89" s="25">
        <v>28.56</v>
      </c>
      <c r="CC89" s="25">
        <v>28.29</v>
      </c>
      <c r="CD89" s="18">
        <v>-1.6999999999999999E-3</v>
      </c>
      <c r="CE89" s="18">
        <v>-1.37E-2</v>
      </c>
      <c r="CF89" s="17">
        <v>-1.67</v>
      </c>
      <c r="CG89" s="17">
        <v>2</v>
      </c>
      <c r="CH89" s="17">
        <v>-2</v>
      </c>
      <c r="CI89" s="17">
        <v>-1.17</v>
      </c>
      <c r="CJ89" s="17">
        <v>-0.23</v>
      </c>
      <c r="CK89" s="17">
        <v>0.53</v>
      </c>
      <c r="CL89" s="17">
        <v>1.9</v>
      </c>
      <c r="CM89" s="17">
        <v>0.31</v>
      </c>
      <c r="CN89" s="17">
        <v>0.08</v>
      </c>
      <c r="CO89" s="18">
        <v>0.27860000000000001</v>
      </c>
    </row>
    <row r="90" spans="1:93" ht="19.5">
      <c r="A90" s="28">
        <v>2108</v>
      </c>
      <c r="B90" s="33" t="s">
        <v>1438</v>
      </c>
      <c r="C90" s="11">
        <v>61.1</v>
      </c>
      <c r="D90" s="176">
        <v>-0.34</v>
      </c>
      <c r="E90" s="251">
        <v>-0.34</v>
      </c>
      <c r="F90" s="54">
        <v>45.9</v>
      </c>
      <c r="G90" s="16">
        <v>30087</v>
      </c>
      <c r="H90" s="17">
        <v>17.940000000000001</v>
      </c>
      <c r="I90" s="17">
        <v>3.41</v>
      </c>
      <c r="J90" s="17">
        <v>15.83</v>
      </c>
      <c r="K90" s="17">
        <v>2.2799999999999998</v>
      </c>
      <c r="L90" s="17">
        <v>313.41000000000003</v>
      </c>
      <c r="M90" s="11">
        <v>0.22</v>
      </c>
      <c r="N90" s="18">
        <v>0.2006</v>
      </c>
      <c r="O90" s="19">
        <v>5.8900000000000001E-2</v>
      </c>
      <c r="P90" s="11">
        <v>0.91</v>
      </c>
      <c r="Q90" s="11">
        <v>0.82</v>
      </c>
      <c r="R90" s="11">
        <v>0.55000000000000004</v>
      </c>
      <c r="S90" s="11">
        <v>0.73</v>
      </c>
      <c r="T90" s="11">
        <v>0.85</v>
      </c>
      <c r="U90" s="11">
        <v>1.66</v>
      </c>
      <c r="V90" s="34">
        <v>2.0182000000000002</v>
      </c>
      <c r="W90" s="11">
        <v>1.74</v>
      </c>
      <c r="X90" s="11">
        <v>3.12</v>
      </c>
      <c r="Y90" s="11">
        <v>2.9</v>
      </c>
      <c r="Z90" s="11">
        <v>4.9000000000000004</v>
      </c>
      <c r="AA90" s="19">
        <v>0.79310000000000003</v>
      </c>
      <c r="AB90" s="19">
        <v>-7.0499999999999993E-2</v>
      </c>
      <c r="AC90" s="57">
        <v>0.73140000000000005</v>
      </c>
      <c r="AD90" s="19">
        <v>-0.1027</v>
      </c>
      <c r="AE90" s="19">
        <v>6.3299999999999995E-2</v>
      </c>
      <c r="AF90" s="20">
        <v>0.85519999999999996</v>
      </c>
      <c r="AG90" s="21">
        <v>0.3049</v>
      </c>
      <c r="AH90" s="22">
        <v>12392</v>
      </c>
      <c r="AI90" s="23">
        <v>13176.41</v>
      </c>
      <c r="AJ90" s="17">
        <v>25.04</v>
      </c>
      <c r="AK90" s="17">
        <v>28.52</v>
      </c>
      <c r="AL90" s="17">
        <v>26.88</v>
      </c>
      <c r="AM90" s="17">
        <v>23.13</v>
      </c>
      <c r="AN90" s="17">
        <v>25.47</v>
      </c>
      <c r="AO90" s="17">
        <v>27.97</v>
      </c>
      <c r="AP90" s="17">
        <v>34.81</v>
      </c>
      <c r="AQ90" s="17">
        <v>45.9</v>
      </c>
      <c r="AR90" s="17">
        <v>14.61</v>
      </c>
      <c r="AS90" s="17">
        <v>18.579999999999998</v>
      </c>
      <c r="AT90" s="17">
        <v>15.75</v>
      </c>
      <c r="AU90" s="17">
        <v>13.55</v>
      </c>
      <c r="AV90" s="17">
        <v>16.03</v>
      </c>
      <c r="AW90" s="17">
        <v>15.73</v>
      </c>
      <c r="AX90" s="17">
        <v>22.32</v>
      </c>
      <c r="AY90" s="17">
        <v>34.22</v>
      </c>
      <c r="AZ90" s="17">
        <v>10.86</v>
      </c>
      <c r="BA90" s="17">
        <v>14.61</v>
      </c>
      <c r="BB90" s="17">
        <v>13.72</v>
      </c>
      <c r="BC90" s="17">
        <v>8.8000000000000007</v>
      </c>
      <c r="BD90" s="17">
        <v>10.72</v>
      </c>
      <c r="BE90" s="17">
        <v>14.2</v>
      </c>
      <c r="BF90" s="17">
        <v>16.170000000000002</v>
      </c>
      <c r="BG90" s="17">
        <v>24.14</v>
      </c>
      <c r="BH90" s="17">
        <v>45.9</v>
      </c>
      <c r="BI90" s="17">
        <v>11.09</v>
      </c>
      <c r="BJ90" s="17">
        <v>34.22</v>
      </c>
      <c r="BK90" s="17">
        <v>11.9</v>
      </c>
      <c r="BL90" s="17">
        <v>24.14</v>
      </c>
      <c r="BM90" s="17">
        <v>7.97</v>
      </c>
      <c r="BN90" s="17">
        <v>1.1000000000000001</v>
      </c>
      <c r="BO90" s="17">
        <v>0.75</v>
      </c>
      <c r="BP90" s="17">
        <v>0.84</v>
      </c>
      <c r="BQ90" s="35">
        <v>2.06</v>
      </c>
      <c r="BR90" s="17">
        <v>1.48</v>
      </c>
      <c r="BS90" s="17">
        <v>1.18</v>
      </c>
      <c r="BT90" s="17">
        <v>1.01</v>
      </c>
      <c r="BU90" s="17">
        <v>1.55</v>
      </c>
      <c r="BV90" s="24">
        <v>20.54</v>
      </c>
      <c r="BW90" s="24">
        <v>20.74</v>
      </c>
      <c r="BX90" s="24">
        <v>21.3</v>
      </c>
      <c r="BY90" s="24">
        <v>21.19</v>
      </c>
      <c r="BZ90" s="25">
        <v>71.09</v>
      </c>
      <c r="CA90" s="25">
        <v>71.73</v>
      </c>
      <c r="CB90" s="25">
        <v>71.150000000000006</v>
      </c>
      <c r="CC90" s="25">
        <v>70.7</v>
      </c>
      <c r="CD90" s="18">
        <v>-5.4000000000000003E-3</v>
      </c>
      <c r="CE90" s="18">
        <v>3.1600000000000003E-2</v>
      </c>
      <c r="CF90" s="17">
        <v>-2</v>
      </c>
      <c r="CG90" s="17">
        <v>2</v>
      </c>
      <c r="CH90" s="17">
        <v>-2</v>
      </c>
      <c r="CI90" s="17">
        <v>-2.09</v>
      </c>
      <c r="CJ90" s="17">
        <v>-2</v>
      </c>
      <c r="CK90" s="17">
        <v>1.06</v>
      </c>
      <c r="CL90" s="17">
        <v>2</v>
      </c>
      <c r="CM90" s="17">
        <v>1.93</v>
      </c>
      <c r="CN90" s="17">
        <v>0.76</v>
      </c>
      <c r="CO90" s="18">
        <v>0.91790000000000005</v>
      </c>
    </row>
    <row r="91" spans="1:93" ht="19.5">
      <c r="A91" s="28">
        <v>2458</v>
      </c>
      <c r="B91" s="33" t="s">
        <v>1441</v>
      </c>
      <c r="C91" s="11">
        <v>136</v>
      </c>
      <c r="D91" s="176">
        <v>-0.34</v>
      </c>
      <c r="E91" s="528">
        <v>-2.0499999999999998</v>
      </c>
      <c r="F91" s="74">
        <v>45.54</v>
      </c>
      <c r="G91" s="16">
        <v>41328</v>
      </c>
      <c r="H91" s="17">
        <v>26.85</v>
      </c>
      <c r="I91" s="17">
        <v>5.07</v>
      </c>
      <c r="J91" s="17">
        <v>13.06</v>
      </c>
      <c r="K91" s="17">
        <v>2.81</v>
      </c>
      <c r="L91" s="17">
        <v>23.32</v>
      </c>
      <c r="M91" s="11">
        <v>0.31</v>
      </c>
      <c r="N91" s="18">
        <v>0.2601</v>
      </c>
      <c r="O91" s="19">
        <v>5.1400000000000001E-2</v>
      </c>
      <c r="P91" s="11">
        <v>1.36</v>
      </c>
      <c r="Q91" s="11">
        <v>1.49</v>
      </c>
      <c r="R91" s="11">
        <v>2.35</v>
      </c>
      <c r="S91" s="11">
        <v>0.18</v>
      </c>
      <c r="T91" s="11">
        <v>3.15</v>
      </c>
      <c r="U91" s="11">
        <v>3.7</v>
      </c>
      <c r="V91" s="34">
        <v>0.57450000000000001</v>
      </c>
      <c r="W91" s="11">
        <v>2.58</v>
      </c>
      <c r="X91" s="11">
        <v>4.16</v>
      </c>
      <c r="Y91" s="11">
        <v>8.57</v>
      </c>
      <c r="Z91" s="11">
        <v>10.73</v>
      </c>
      <c r="AA91" s="19">
        <v>0.61240000000000006</v>
      </c>
      <c r="AB91" s="19">
        <v>1.0601</v>
      </c>
      <c r="AC91" s="57">
        <v>0.42120000000000002</v>
      </c>
      <c r="AD91" s="19">
        <v>9.6799999999999997E-2</v>
      </c>
      <c r="AE91" s="19">
        <v>0.55259999999999998</v>
      </c>
      <c r="AF91" s="20">
        <v>0.74850000000000005</v>
      </c>
      <c r="AG91" s="21">
        <v>6.93E-2</v>
      </c>
      <c r="AH91" s="22">
        <v>9488</v>
      </c>
      <c r="AI91" s="23">
        <v>14731.07</v>
      </c>
      <c r="AJ91" s="17">
        <v>46.46</v>
      </c>
      <c r="AK91" s="17">
        <v>45.38</v>
      </c>
      <c r="AL91" s="17">
        <v>46.07</v>
      </c>
      <c r="AM91" s="17">
        <v>47.39</v>
      </c>
      <c r="AN91" s="17">
        <v>46.81</v>
      </c>
      <c r="AO91" s="17">
        <v>47.28</v>
      </c>
      <c r="AP91" s="17">
        <v>47.57</v>
      </c>
      <c r="AQ91" s="17">
        <v>45.54</v>
      </c>
      <c r="AR91" s="17">
        <v>21.38</v>
      </c>
      <c r="AS91" s="17">
        <v>18.440000000000001</v>
      </c>
      <c r="AT91" s="17">
        <v>20.93</v>
      </c>
      <c r="AU91" s="17">
        <v>24.03</v>
      </c>
      <c r="AV91" s="17">
        <v>23.08</v>
      </c>
      <c r="AW91" s="17">
        <v>23.29</v>
      </c>
      <c r="AX91" s="17">
        <v>27.46</v>
      </c>
      <c r="AY91" s="17">
        <v>29.11</v>
      </c>
      <c r="AZ91" s="17">
        <v>19.059999999999999</v>
      </c>
      <c r="BA91" s="17">
        <v>20.43</v>
      </c>
      <c r="BB91" s="17">
        <v>19.440000000000001</v>
      </c>
      <c r="BC91" s="17">
        <v>24.96</v>
      </c>
      <c r="BD91" s="17">
        <v>36.1</v>
      </c>
      <c r="BE91" s="17">
        <v>1.98</v>
      </c>
      <c r="BF91" s="17">
        <v>25.23</v>
      </c>
      <c r="BG91" s="17">
        <v>22.66</v>
      </c>
      <c r="BH91" s="17">
        <v>45.54</v>
      </c>
      <c r="BI91" s="17">
        <v>-2.0299999999999998</v>
      </c>
      <c r="BJ91" s="17">
        <v>29.11</v>
      </c>
      <c r="BK91" s="17">
        <v>1.65</v>
      </c>
      <c r="BL91" s="17">
        <v>22.66</v>
      </c>
      <c r="BM91" s="17">
        <v>-2.57</v>
      </c>
      <c r="BN91" s="17">
        <v>2.1800000000000002</v>
      </c>
      <c r="BO91" s="17">
        <v>1.82</v>
      </c>
      <c r="BP91" s="17">
        <v>1.96</v>
      </c>
      <c r="BQ91" s="35">
        <v>0.54</v>
      </c>
      <c r="BR91" s="17">
        <v>3.07</v>
      </c>
      <c r="BS91" s="17">
        <v>2.8</v>
      </c>
      <c r="BT91" s="17">
        <v>3.05</v>
      </c>
      <c r="BU91" s="17">
        <v>0.91</v>
      </c>
      <c r="BV91" s="24">
        <v>43.41</v>
      </c>
      <c r="BW91" s="24">
        <v>43.48</v>
      </c>
      <c r="BX91" s="24">
        <v>44.14</v>
      </c>
      <c r="BY91" s="24">
        <v>45.32</v>
      </c>
      <c r="BZ91" s="25">
        <v>43.2</v>
      </c>
      <c r="CA91" s="25">
        <v>43.5</v>
      </c>
      <c r="CB91" s="25">
        <v>42.88</v>
      </c>
      <c r="CC91" s="25">
        <v>42.01</v>
      </c>
      <c r="CD91" s="18">
        <v>-2.76E-2</v>
      </c>
      <c r="CE91" s="18">
        <v>4.3499999999999997E-2</v>
      </c>
      <c r="CF91" s="17">
        <v>-0.69</v>
      </c>
      <c r="CG91" s="17">
        <v>2</v>
      </c>
      <c r="CH91" s="17">
        <v>-2</v>
      </c>
      <c r="CI91" s="17">
        <v>-3.48</v>
      </c>
      <c r="CJ91" s="17">
        <v>-1.1100000000000001</v>
      </c>
      <c r="CK91" s="17">
        <v>1.04</v>
      </c>
      <c r="CL91" s="17">
        <v>2</v>
      </c>
      <c r="CM91" s="17">
        <v>1.74</v>
      </c>
      <c r="CN91" s="17">
        <v>0.17</v>
      </c>
      <c r="CO91" s="18">
        <v>0.80669999999999997</v>
      </c>
    </row>
    <row r="92" spans="1:93" ht="19.5">
      <c r="A92" s="28">
        <v>7402</v>
      </c>
      <c r="B92" s="33" t="s">
        <v>1282</v>
      </c>
      <c r="C92" s="11">
        <v>28.35</v>
      </c>
      <c r="D92" s="73">
        <v>-0.53</v>
      </c>
      <c r="E92" s="42">
        <v>0</v>
      </c>
      <c r="F92" s="71">
        <v>34.72</v>
      </c>
      <c r="G92" s="17">
        <v>671</v>
      </c>
      <c r="H92" s="17">
        <v>13.21</v>
      </c>
      <c r="I92" s="17">
        <v>2.15</v>
      </c>
      <c r="J92" s="17">
        <v>67.5</v>
      </c>
      <c r="K92" s="17">
        <v>1.69</v>
      </c>
      <c r="L92" s="17">
        <v>21.65</v>
      </c>
      <c r="M92" s="11">
        <v>1.34</v>
      </c>
      <c r="N92" s="18">
        <v>6.5799999999999997E-2</v>
      </c>
      <c r="O92" s="19">
        <v>3.0700000000000002E-2</v>
      </c>
      <c r="P92" s="11">
        <v>0.36</v>
      </c>
      <c r="Q92" s="11">
        <v>0.84</v>
      </c>
      <c r="R92" s="11">
        <v>0.17</v>
      </c>
      <c r="S92" s="11">
        <v>0.03</v>
      </c>
      <c r="T92" s="11">
        <v>0.16</v>
      </c>
      <c r="U92" s="11">
        <v>0.54</v>
      </c>
      <c r="V92" s="34">
        <v>2.1764999999999999</v>
      </c>
      <c r="W92" s="11">
        <v>0.77</v>
      </c>
      <c r="X92" s="11">
        <v>1.43</v>
      </c>
      <c r="Y92" s="11">
        <v>1.07</v>
      </c>
      <c r="Z92" s="11">
        <v>1.27</v>
      </c>
      <c r="AA92" s="19">
        <v>0.85709999999999997</v>
      </c>
      <c r="AB92" s="19">
        <v>-0.25169999999999998</v>
      </c>
      <c r="AC92" s="57">
        <v>-0.17530000000000001</v>
      </c>
      <c r="AD92" s="19">
        <v>0.14369999999999999</v>
      </c>
      <c r="AE92" s="19">
        <v>-0.31609999999999999</v>
      </c>
      <c r="AF92" s="20">
        <v>0.43669999999999998</v>
      </c>
      <c r="AG92" s="21">
        <v>0.19900000000000001</v>
      </c>
      <c r="AH92" s="27">
        <v>581</v>
      </c>
      <c r="AI92" s="28">
        <v>397.35</v>
      </c>
      <c r="AJ92" s="17">
        <v>30.14</v>
      </c>
      <c r="AK92" s="17">
        <v>28.75</v>
      </c>
      <c r="AL92" s="17">
        <v>32.840000000000003</v>
      </c>
      <c r="AM92" s="17">
        <v>30.15</v>
      </c>
      <c r="AN92" s="17">
        <v>34.56</v>
      </c>
      <c r="AO92" s="17">
        <v>30.66</v>
      </c>
      <c r="AP92" s="17">
        <v>31.54</v>
      </c>
      <c r="AQ92" s="17">
        <v>34.72</v>
      </c>
      <c r="AR92" s="17">
        <v>7.99</v>
      </c>
      <c r="AS92" s="17">
        <v>5.98</v>
      </c>
      <c r="AT92" s="17">
        <v>11.19</v>
      </c>
      <c r="AU92" s="17">
        <v>3.63</v>
      </c>
      <c r="AV92" s="17">
        <v>3.5</v>
      </c>
      <c r="AW92" s="17">
        <v>0.8</v>
      </c>
      <c r="AX92" s="17">
        <v>-2.61</v>
      </c>
      <c r="AY92" s="17">
        <v>13.33</v>
      </c>
      <c r="AZ92" s="17">
        <v>7.11</v>
      </c>
      <c r="BA92" s="17">
        <v>4.99</v>
      </c>
      <c r="BB92" s="17">
        <v>10.24</v>
      </c>
      <c r="BC92" s="17">
        <v>2.75</v>
      </c>
      <c r="BD92" s="17">
        <v>-7.18</v>
      </c>
      <c r="BE92" s="17">
        <v>0.78</v>
      </c>
      <c r="BF92" s="17">
        <v>4.74</v>
      </c>
      <c r="BG92" s="17">
        <v>9.73</v>
      </c>
      <c r="BH92" s="17">
        <v>34.72</v>
      </c>
      <c r="BI92" s="17">
        <v>3.18</v>
      </c>
      <c r="BJ92" s="17">
        <v>13.33</v>
      </c>
      <c r="BK92" s="17">
        <v>15.94</v>
      </c>
      <c r="BL92" s="17">
        <v>9.73</v>
      </c>
      <c r="BM92" s="17">
        <v>4.99</v>
      </c>
      <c r="BN92" s="17">
        <v>1.51</v>
      </c>
      <c r="BO92" s="17">
        <v>1.65</v>
      </c>
      <c r="BP92" s="17">
        <v>1.88</v>
      </c>
      <c r="BQ92" s="35">
        <v>0.12</v>
      </c>
      <c r="BR92" s="17">
        <v>2.3199999999999998</v>
      </c>
      <c r="BS92" s="17">
        <v>2.4</v>
      </c>
      <c r="BT92" s="17">
        <v>3.29</v>
      </c>
      <c r="BU92" s="17">
        <v>0.51</v>
      </c>
      <c r="BV92" s="24">
        <v>47.78</v>
      </c>
      <c r="BW92" s="24">
        <v>47.78</v>
      </c>
      <c r="BX92" s="24">
        <v>47.78</v>
      </c>
      <c r="BY92" s="24">
        <v>47.78</v>
      </c>
      <c r="BZ92" s="25">
        <v>33.729999999999997</v>
      </c>
      <c r="CA92" s="25">
        <v>33.729999999999997</v>
      </c>
      <c r="CB92" s="25">
        <v>33.729999999999997</v>
      </c>
      <c r="CC92" s="25">
        <v>33.729999999999997</v>
      </c>
      <c r="CD92" s="18">
        <v>0</v>
      </c>
      <c r="CE92" s="18">
        <v>0</v>
      </c>
      <c r="CF92" s="17">
        <v>0.17</v>
      </c>
      <c r="CG92" s="17">
        <v>-2</v>
      </c>
      <c r="CH92" s="17">
        <v>-0.85</v>
      </c>
      <c r="CI92" s="17">
        <v>-0.5</v>
      </c>
      <c r="CJ92" s="17">
        <v>-0.89</v>
      </c>
      <c r="CK92" s="17">
        <v>0.31</v>
      </c>
      <c r="CL92" s="17">
        <v>2</v>
      </c>
      <c r="CM92" s="17">
        <v>0.73</v>
      </c>
      <c r="CN92" s="17">
        <v>0.5</v>
      </c>
      <c r="CO92" s="18">
        <v>6.0199999999999997E-2</v>
      </c>
    </row>
    <row r="93" spans="1:93" ht="19.5">
      <c r="A93" s="28">
        <v>5276</v>
      </c>
      <c r="B93" s="33" t="s">
        <v>1180</v>
      </c>
      <c r="C93" s="11">
        <v>14.8</v>
      </c>
      <c r="D93" s="436">
        <v>-0.56999999999999995</v>
      </c>
      <c r="E93" s="517">
        <v>0.02</v>
      </c>
      <c r="F93" s="71">
        <v>16.309999999999999</v>
      </c>
      <c r="G93" s="17">
        <v>585</v>
      </c>
      <c r="H93" s="17">
        <v>12.4</v>
      </c>
      <c r="I93" s="17">
        <v>1.19</v>
      </c>
      <c r="J93" s="17" t="s">
        <v>82</v>
      </c>
      <c r="K93" s="17">
        <v>1</v>
      </c>
      <c r="L93" s="17">
        <v>117</v>
      </c>
      <c r="M93" s="11">
        <v>1.34</v>
      </c>
      <c r="N93" s="18">
        <v>1.5299999999999999E-2</v>
      </c>
      <c r="O93" s="19">
        <v>1.2800000000000001E-2</v>
      </c>
      <c r="P93" s="11">
        <v>-0.08</v>
      </c>
      <c r="Q93" s="11">
        <v>-0.1</v>
      </c>
      <c r="R93" s="11">
        <v>-0.14000000000000001</v>
      </c>
      <c r="S93" s="11">
        <v>-0.16</v>
      </c>
      <c r="T93" s="11">
        <v>-0.42</v>
      </c>
      <c r="U93" s="11">
        <v>0.28999999999999998</v>
      </c>
      <c r="V93" s="34">
        <v>3.0714000000000001</v>
      </c>
      <c r="W93" s="11">
        <v>0.25</v>
      </c>
      <c r="X93" s="11">
        <v>0.62</v>
      </c>
      <c r="Y93" s="11">
        <v>-0.28999999999999998</v>
      </c>
      <c r="Z93" s="11">
        <v>0</v>
      </c>
      <c r="AA93" s="19">
        <v>1.48</v>
      </c>
      <c r="AB93" s="19">
        <v>-1.4677</v>
      </c>
      <c r="AC93" s="57">
        <v>1</v>
      </c>
      <c r="AD93" s="19">
        <v>-7.2599999999999998E-2</v>
      </c>
      <c r="AE93" s="19">
        <v>6.9800000000000001E-2</v>
      </c>
      <c r="AF93" s="20">
        <v>0.6966</v>
      </c>
      <c r="AG93" s="21">
        <v>-7.1999999999999998E-3</v>
      </c>
      <c r="AH93" s="27">
        <v>549</v>
      </c>
      <c r="AI93" s="28">
        <v>587.32000000000005</v>
      </c>
      <c r="AJ93" s="17">
        <v>15.89</v>
      </c>
      <c r="AK93" s="17">
        <v>11.44</v>
      </c>
      <c r="AL93" s="17">
        <v>13.6</v>
      </c>
      <c r="AM93" s="17">
        <v>14.61</v>
      </c>
      <c r="AN93" s="17">
        <v>22.25</v>
      </c>
      <c r="AO93" s="17">
        <v>13.48</v>
      </c>
      <c r="AP93" s="17">
        <v>1.66</v>
      </c>
      <c r="AQ93" s="17">
        <v>16.309999999999999</v>
      </c>
      <c r="AR93" s="17">
        <v>0.15</v>
      </c>
      <c r="AS93" s="17">
        <v>-3.72</v>
      </c>
      <c r="AT93" s="17">
        <v>-3.04</v>
      </c>
      <c r="AU93" s="17">
        <v>-2.2999999999999998</v>
      </c>
      <c r="AV93" s="17">
        <v>4.42</v>
      </c>
      <c r="AW93" s="17">
        <v>-6.18</v>
      </c>
      <c r="AX93" s="17">
        <v>-24.55</v>
      </c>
      <c r="AY93" s="17">
        <v>4.42</v>
      </c>
      <c r="AZ93" s="17">
        <v>3.31</v>
      </c>
      <c r="BA93" s="17">
        <v>-2.27</v>
      </c>
      <c r="BB93" s="17">
        <v>-2.99</v>
      </c>
      <c r="BC93" s="17">
        <v>-3.88</v>
      </c>
      <c r="BD93" s="17">
        <v>0.65</v>
      </c>
      <c r="BE93" s="17">
        <v>-5.84</v>
      </c>
      <c r="BF93" s="17">
        <v>-24.34</v>
      </c>
      <c r="BG93" s="17">
        <v>6.04</v>
      </c>
      <c r="BH93" s="17">
        <v>16.309999999999999</v>
      </c>
      <c r="BI93" s="17">
        <v>14.65</v>
      </c>
      <c r="BJ93" s="17">
        <v>4.42</v>
      </c>
      <c r="BK93" s="17">
        <v>28.97</v>
      </c>
      <c r="BL93" s="17">
        <v>6.04</v>
      </c>
      <c r="BM93" s="17">
        <v>30.38</v>
      </c>
      <c r="BN93" s="17">
        <v>0.74</v>
      </c>
      <c r="BO93" s="17">
        <v>0.64</v>
      </c>
      <c r="BP93" s="17">
        <v>1.01</v>
      </c>
      <c r="BQ93" s="35">
        <v>0.56000000000000005</v>
      </c>
      <c r="BR93" s="17">
        <v>1.04</v>
      </c>
      <c r="BS93" s="17">
        <v>1.4</v>
      </c>
      <c r="BT93" s="17">
        <v>1.65</v>
      </c>
      <c r="BU93" s="17">
        <v>0.6</v>
      </c>
      <c r="BV93" s="24">
        <v>13.5</v>
      </c>
      <c r="BW93" s="24">
        <v>13.5</v>
      </c>
      <c r="BX93" s="24">
        <v>13.5</v>
      </c>
      <c r="BY93" s="24">
        <v>13.48</v>
      </c>
      <c r="BZ93" s="25">
        <v>85.3</v>
      </c>
      <c r="CA93" s="25">
        <v>85.3</v>
      </c>
      <c r="CB93" s="25">
        <v>85.3</v>
      </c>
      <c r="CC93" s="25">
        <v>85.3</v>
      </c>
      <c r="CD93" s="18">
        <v>0</v>
      </c>
      <c r="CE93" s="18">
        <v>-1.5E-3</v>
      </c>
      <c r="CF93" s="17">
        <v>-0.73</v>
      </c>
      <c r="CG93" s="17">
        <v>-2</v>
      </c>
      <c r="CH93" s="17">
        <v>0.21</v>
      </c>
      <c r="CI93" s="17">
        <v>1.34</v>
      </c>
      <c r="CJ93" s="17">
        <v>-2</v>
      </c>
      <c r="CK93" s="17">
        <v>-0.91</v>
      </c>
      <c r="CL93" s="17">
        <v>2</v>
      </c>
      <c r="CM93" s="17">
        <v>1.53</v>
      </c>
      <c r="CN93" s="17">
        <v>-0.02</v>
      </c>
      <c r="CO93" s="18">
        <v>0.62180000000000002</v>
      </c>
    </row>
    <row r="94" spans="1:93" ht="19.5">
      <c r="A94" s="28">
        <v>3227</v>
      </c>
      <c r="B94" s="33" t="s">
        <v>1476</v>
      </c>
      <c r="C94" s="11">
        <v>199</v>
      </c>
      <c r="D94" s="137">
        <v>-0.73</v>
      </c>
      <c r="E94" s="572">
        <v>-2.95</v>
      </c>
      <c r="F94" s="83">
        <v>59.01</v>
      </c>
      <c r="G94" s="16">
        <v>28154</v>
      </c>
      <c r="H94" s="17">
        <v>55.94</v>
      </c>
      <c r="I94" s="17">
        <v>3.56</v>
      </c>
      <c r="J94" s="17">
        <v>21.13</v>
      </c>
      <c r="K94" s="17">
        <v>3.41</v>
      </c>
      <c r="L94" s="17">
        <v>15.16</v>
      </c>
      <c r="M94" s="11">
        <v>0.31</v>
      </c>
      <c r="N94" s="18">
        <v>0.17</v>
      </c>
      <c r="O94" s="19">
        <v>4.7800000000000002E-2</v>
      </c>
      <c r="P94" s="11">
        <v>0.16</v>
      </c>
      <c r="Q94" s="11">
        <v>1.26</v>
      </c>
      <c r="R94" s="11">
        <v>2.35</v>
      </c>
      <c r="S94" s="11">
        <v>1.98</v>
      </c>
      <c r="T94" s="11">
        <v>2.0299999999999998</v>
      </c>
      <c r="U94" s="11">
        <v>3.16</v>
      </c>
      <c r="V94" s="34">
        <v>0.34470000000000001</v>
      </c>
      <c r="W94" s="11">
        <v>5.52</v>
      </c>
      <c r="X94" s="11">
        <v>6.57</v>
      </c>
      <c r="Y94" s="11">
        <v>6.23</v>
      </c>
      <c r="Z94" s="11">
        <v>10.33</v>
      </c>
      <c r="AA94" s="19">
        <v>0.19020000000000001</v>
      </c>
      <c r="AB94" s="19">
        <v>-5.1799999999999999E-2</v>
      </c>
      <c r="AC94" s="57">
        <v>0.68789999999999996</v>
      </c>
      <c r="AD94" s="19">
        <v>0.1019</v>
      </c>
      <c r="AE94" s="19">
        <v>0.35830000000000001</v>
      </c>
      <c r="AF94" s="20">
        <v>0.36099999999999999</v>
      </c>
      <c r="AG94" s="21">
        <v>5.9299999999999999E-2</v>
      </c>
      <c r="AH94" s="22">
        <v>6075</v>
      </c>
      <c r="AI94" s="23">
        <v>8251.67</v>
      </c>
      <c r="AJ94" s="17">
        <v>57.03</v>
      </c>
      <c r="AK94" s="17">
        <v>56.86</v>
      </c>
      <c r="AL94" s="17">
        <v>57.81</v>
      </c>
      <c r="AM94" s="17">
        <v>58.02</v>
      </c>
      <c r="AN94" s="17">
        <v>58.23</v>
      </c>
      <c r="AO94" s="17">
        <v>57.46</v>
      </c>
      <c r="AP94" s="17">
        <v>56.53</v>
      </c>
      <c r="AQ94" s="17">
        <v>59.01</v>
      </c>
      <c r="AR94" s="17">
        <v>9.6300000000000008</v>
      </c>
      <c r="AS94" s="17">
        <v>0.89</v>
      </c>
      <c r="AT94" s="17">
        <v>13.26</v>
      </c>
      <c r="AU94" s="17">
        <v>19.510000000000002</v>
      </c>
      <c r="AV94" s="17">
        <v>21.6</v>
      </c>
      <c r="AW94" s="17">
        <v>17.7</v>
      </c>
      <c r="AX94" s="17">
        <v>19.32</v>
      </c>
      <c r="AY94" s="17">
        <v>24.79</v>
      </c>
      <c r="AZ94" s="17">
        <v>9.0299999999999994</v>
      </c>
      <c r="BA94" s="17">
        <v>2.0499999999999998</v>
      </c>
      <c r="BB94" s="17">
        <v>12.2</v>
      </c>
      <c r="BC94" s="17">
        <v>17.23</v>
      </c>
      <c r="BD94" s="17">
        <v>17.14</v>
      </c>
      <c r="BE94" s="17">
        <v>15.65</v>
      </c>
      <c r="BF94" s="17">
        <v>15.38</v>
      </c>
      <c r="BG94" s="17">
        <v>19.72</v>
      </c>
      <c r="BH94" s="17">
        <v>59.01</v>
      </c>
      <c r="BI94" s="17">
        <v>2.48</v>
      </c>
      <c r="BJ94" s="17">
        <v>24.79</v>
      </c>
      <c r="BK94" s="17">
        <v>5.47</v>
      </c>
      <c r="BL94" s="17">
        <v>19.72</v>
      </c>
      <c r="BM94" s="17">
        <v>4.34</v>
      </c>
      <c r="BN94" s="17">
        <v>1.85</v>
      </c>
      <c r="BO94" s="17">
        <v>1.86</v>
      </c>
      <c r="BP94" s="17">
        <v>1.75</v>
      </c>
      <c r="BQ94" s="35">
        <v>0.95</v>
      </c>
      <c r="BR94" s="17">
        <v>3.45</v>
      </c>
      <c r="BS94" s="17">
        <v>3.65</v>
      </c>
      <c r="BT94" s="17">
        <v>4.3899999999999997</v>
      </c>
      <c r="BU94" s="17">
        <v>0.78</v>
      </c>
      <c r="BV94" s="24">
        <v>60.58</v>
      </c>
      <c r="BW94" s="24">
        <v>60.68</v>
      </c>
      <c r="BX94" s="24">
        <v>60.82</v>
      </c>
      <c r="BY94" s="24">
        <v>62.55</v>
      </c>
      <c r="BZ94" s="25">
        <v>28.24</v>
      </c>
      <c r="CA94" s="25">
        <v>28.6</v>
      </c>
      <c r="CB94" s="25">
        <v>27.64</v>
      </c>
      <c r="CC94" s="25">
        <v>26.42</v>
      </c>
      <c r="CD94" s="18">
        <v>-6.5000000000000002E-2</v>
      </c>
      <c r="CE94" s="18">
        <v>3.2399999999999998E-2</v>
      </c>
      <c r="CF94" s="17">
        <v>-1.51</v>
      </c>
      <c r="CG94" s="17">
        <v>2</v>
      </c>
      <c r="CH94" s="17">
        <v>-2</v>
      </c>
      <c r="CI94" s="17">
        <v>-4</v>
      </c>
      <c r="CJ94" s="17">
        <v>-0.02</v>
      </c>
      <c r="CK94" s="17">
        <v>1.93</v>
      </c>
      <c r="CL94" s="17">
        <v>2</v>
      </c>
      <c r="CM94" s="17">
        <v>0.72</v>
      </c>
      <c r="CN94" s="17">
        <v>0.15</v>
      </c>
      <c r="CO94" s="18">
        <v>0.25440000000000002</v>
      </c>
    </row>
    <row r="95" spans="1:93" ht="19.5">
      <c r="A95" s="28">
        <v>2070</v>
      </c>
      <c r="B95" s="33" t="s">
        <v>1653</v>
      </c>
      <c r="C95" s="11">
        <v>25.7</v>
      </c>
      <c r="D95" s="46">
        <v>-0.74</v>
      </c>
      <c r="E95" s="30">
        <v>-0.03</v>
      </c>
      <c r="F95" s="83">
        <v>40.270000000000003</v>
      </c>
      <c r="G95" s="17">
        <v>920</v>
      </c>
      <c r="H95" s="17">
        <v>21.62</v>
      </c>
      <c r="I95" s="17">
        <v>1.19</v>
      </c>
      <c r="J95" s="17" t="s">
        <v>82</v>
      </c>
      <c r="K95" s="17">
        <v>2</v>
      </c>
      <c r="L95" s="17">
        <v>27.88</v>
      </c>
      <c r="M95" s="11">
        <v>1.34</v>
      </c>
      <c r="N95" s="18">
        <v>2.2599999999999999E-2</v>
      </c>
      <c r="O95" s="19">
        <v>1.9E-2</v>
      </c>
      <c r="P95" s="11">
        <v>0.66</v>
      </c>
      <c r="Q95" s="11">
        <v>0.09</v>
      </c>
      <c r="R95" s="11">
        <v>-0.25</v>
      </c>
      <c r="S95" s="11">
        <v>-0.64</v>
      </c>
      <c r="T95" s="11">
        <v>-1.1499999999999999</v>
      </c>
      <c r="U95" s="11">
        <v>-0.02</v>
      </c>
      <c r="V95" s="34">
        <v>0.92</v>
      </c>
      <c r="W95" s="11">
        <v>3.11</v>
      </c>
      <c r="X95" s="11">
        <v>2.6</v>
      </c>
      <c r="Y95" s="11">
        <v>0.56000000000000005</v>
      </c>
      <c r="Z95" s="11">
        <v>-1.83</v>
      </c>
      <c r="AA95" s="19">
        <v>-0.16400000000000001</v>
      </c>
      <c r="AB95" s="19">
        <v>-0.78459999999999996</v>
      </c>
      <c r="AC95" s="57">
        <v>-8.32</v>
      </c>
      <c r="AD95" s="19">
        <v>-0.31290000000000001</v>
      </c>
      <c r="AE95" s="19">
        <v>-0.24060000000000001</v>
      </c>
      <c r="AF95" s="20">
        <v>0.49930000000000002</v>
      </c>
      <c r="AG95" s="21">
        <v>0.41160000000000002</v>
      </c>
      <c r="AH95" s="27">
        <v>606</v>
      </c>
      <c r="AI95" s="28">
        <v>460.2</v>
      </c>
      <c r="AJ95" s="17">
        <v>32.020000000000003</v>
      </c>
      <c r="AK95" s="17">
        <v>46.48</v>
      </c>
      <c r="AL95" s="17">
        <v>44.91</v>
      </c>
      <c r="AM95" s="17">
        <v>29.19</v>
      </c>
      <c r="AN95" s="17">
        <v>34.86</v>
      </c>
      <c r="AO95" s="17">
        <v>19.18</v>
      </c>
      <c r="AP95" s="17">
        <v>20.46</v>
      </c>
      <c r="AQ95" s="17">
        <v>40.270000000000003</v>
      </c>
      <c r="AR95" s="17">
        <v>9.0299999999999994</v>
      </c>
      <c r="AS95" s="17">
        <v>14.59</v>
      </c>
      <c r="AT95" s="17">
        <v>6.32</v>
      </c>
      <c r="AU95" s="17">
        <v>-0.93</v>
      </c>
      <c r="AV95" s="17">
        <v>4.9000000000000004</v>
      </c>
      <c r="AW95" s="17">
        <v>-17.3</v>
      </c>
      <c r="AX95" s="17">
        <v>-28.46</v>
      </c>
      <c r="AY95" s="17">
        <v>3.2</v>
      </c>
      <c r="AZ95" s="17">
        <v>10.37</v>
      </c>
      <c r="BA95" s="17">
        <v>14.62</v>
      </c>
      <c r="BB95" s="17">
        <v>2.14</v>
      </c>
      <c r="BC95" s="17">
        <v>-6.21</v>
      </c>
      <c r="BD95" s="17">
        <v>1.51</v>
      </c>
      <c r="BE95" s="17">
        <v>-17.34</v>
      </c>
      <c r="BF95" s="17">
        <v>-47.68</v>
      </c>
      <c r="BG95" s="17">
        <v>-0.9</v>
      </c>
      <c r="BH95" s="17">
        <v>40.270000000000003</v>
      </c>
      <c r="BI95" s="17">
        <v>19.809999999999999</v>
      </c>
      <c r="BJ95" s="17">
        <v>3.2</v>
      </c>
      <c r="BK95" s="17">
        <v>31.66</v>
      </c>
      <c r="BL95" s="17">
        <v>-0.9</v>
      </c>
      <c r="BM95" s="17">
        <v>46.78</v>
      </c>
      <c r="BN95" s="17">
        <v>1.64</v>
      </c>
      <c r="BO95" s="17">
        <v>1.48</v>
      </c>
      <c r="BP95" s="17">
        <v>1.69</v>
      </c>
      <c r="BQ95" s="35">
        <v>0.35</v>
      </c>
      <c r="BR95" s="17">
        <v>2.5</v>
      </c>
      <c r="BS95" s="17">
        <v>2.38</v>
      </c>
      <c r="BT95" s="17">
        <v>2.7</v>
      </c>
      <c r="BU95" s="17">
        <v>0.74</v>
      </c>
      <c r="BV95" s="24">
        <v>29.31</v>
      </c>
      <c r="BW95" s="24">
        <v>29.34</v>
      </c>
      <c r="BX95" s="24">
        <v>29.41</v>
      </c>
      <c r="BY95" s="24">
        <v>29.44</v>
      </c>
      <c r="BZ95" s="25">
        <v>62.03</v>
      </c>
      <c r="CA95" s="25">
        <v>62.03</v>
      </c>
      <c r="CB95" s="25">
        <v>62.03</v>
      </c>
      <c r="CC95" s="25">
        <v>62.03</v>
      </c>
      <c r="CD95" s="18">
        <v>0</v>
      </c>
      <c r="CE95" s="18">
        <v>4.4000000000000003E-3</v>
      </c>
      <c r="CF95" s="17">
        <v>-0.28999999999999998</v>
      </c>
      <c r="CG95" s="17">
        <v>-2</v>
      </c>
      <c r="CH95" s="17">
        <v>0.22</v>
      </c>
      <c r="CI95" s="17">
        <v>-1.33</v>
      </c>
      <c r="CJ95" s="17">
        <v>-1.72</v>
      </c>
      <c r="CK95" s="17">
        <v>0.68</v>
      </c>
      <c r="CL95" s="17">
        <v>1.65</v>
      </c>
      <c r="CM95" s="17">
        <v>1.02</v>
      </c>
      <c r="CN95" s="17">
        <v>1.03</v>
      </c>
      <c r="CO95" s="18">
        <v>-0.25059999999999999</v>
      </c>
    </row>
    <row r="96" spans="1:93" ht="19.5">
      <c r="A96" s="28">
        <v>3501</v>
      </c>
      <c r="B96" s="33" t="s">
        <v>1683</v>
      </c>
      <c r="C96" s="11">
        <v>48.7</v>
      </c>
      <c r="D96" s="80">
        <v>-0.86</v>
      </c>
      <c r="E96" s="594">
        <v>-0.06</v>
      </c>
      <c r="F96" s="71">
        <v>27.27</v>
      </c>
      <c r="G96" s="16">
        <v>5759</v>
      </c>
      <c r="H96" s="17">
        <v>49.11</v>
      </c>
      <c r="I96" s="17">
        <v>0.99</v>
      </c>
      <c r="J96" s="17">
        <v>12.55</v>
      </c>
      <c r="K96" s="17">
        <v>1.27</v>
      </c>
      <c r="L96" s="17">
        <v>143.97999999999999</v>
      </c>
      <c r="M96" s="11">
        <v>1.34</v>
      </c>
      <c r="N96" s="18">
        <v>6.6500000000000004E-2</v>
      </c>
      <c r="O96" s="19">
        <v>6.7100000000000007E-2</v>
      </c>
      <c r="P96" s="11">
        <v>0.67</v>
      </c>
      <c r="Q96" s="11">
        <v>1.62</v>
      </c>
      <c r="R96" s="11">
        <v>1.38</v>
      </c>
      <c r="S96" s="11">
        <v>0.66</v>
      </c>
      <c r="T96" s="11">
        <v>0.87</v>
      </c>
      <c r="U96" s="11">
        <v>1.61</v>
      </c>
      <c r="V96" s="34">
        <v>0.16669999999999999</v>
      </c>
      <c r="W96" s="11">
        <v>4.46</v>
      </c>
      <c r="X96" s="11">
        <v>5.99</v>
      </c>
      <c r="Y96" s="11">
        <v>4.4000000000000004</v>
      </c>
      <c r="Z96" s="11">
        <v>4.75</v>
      </c>
      <c r="AA96" s="19">
        <v>0.34300000000000003</v>
      </c>
      <c r="AB96" s="19">
        <v>-0.26540000000000002</v>
      </c>
      <c r="AC96" s="57">
        <v>-5.9400000000000001E-2</v>
      </c>
      <c r="AD96" s="19">
        <v>-0.1195</v>
      </c>
      <c r="AE96" s="19">
        <v>-7.0000000000000007E-2</v>
      </c>
      <c r="AF96" s="20">
        <v>0.2394</v>
      </c>
      <c r="AG96" s="21">
        <v>3.0800000000000001E-2</v>
      </c>
      <c r="AH96" s="22">
        <v>4862</v>
      </c>
      <c r="AI96" s="23">
        <v>4521.66</v>
      </c>
      <c r="AJ96" s="17">
        <v>26.63</v>
      </c>
      <c r="AK96" s="17">
        <v>25.46</v>
      </c>
      <c r="AL96" s="17">
        <v>26.68</v>
      </c>
      <c r="AM96" s="17">
        <v>24.58</v>
      </c>
      <c r="AN96" s="17">
        <v>25.54</v>
      </c>
      <c r="AO96" s="17">
        <v>20.57</v>
      </c>
      <c r="AP96" s="17">
        <v>25.71</v>
      </c>
      <c r="AQ96" s="17">
        <v>27.27</v>
      </c>
      <c r="AR96" s="17">
        <v>11.5</v>
      </c>
      <c r="AS96" s="17">
        <v>9.75</v>
      </c>
      <c r="AT96" s="17">
        <v>14.78</v>
      </c>
      <c r="AU96" s="17">
        <v>11.67</v>
      </c>
      <c r="AV96" s="17">
        <v>14.24</v>
      </c>
      <c r="AW96" s="17">
        <v>7.2</v>
      </c>
      <c r="AX96" s="17">
        <v>12.39</v>
      </c>
      <c r="AY96" s="17">
        <v>16.38</v>
      </c>
      <c r="AZ96" s="17">
        <v>9.6</v>
      </c>
      <c r="BA96" s="17">
        <v>6.89</v>
      </c>
      <c r="BB96" s="17">
        <v>14.24</v>
      </c>
      <c r="BC96" s="17">
        <v>13</v>
      </c>
      <c r="BD96" s="17">
        <v>8.4600000000000009</v>
      </c>
      <c r="BE96" s="17">
        <v>8.69</v>
      </c>
      <c r="BF96" s="17">
        <v>9.36</v>
      </c>
      <c r="BG96" s="17">
        <v>13.46</v>
      </c>
      <c r="BH96" s="17">
        <v>27.27</v>
      </c>
      <c r="BI96" s="17">
        <v>1.56</v>
      </c>
      <c r="BJ96" s="17">
        <v>16.38</v>
      </c>
      <c r="BK96" s="17">
        <v>3.99</v>
      </c>
      <c r="BL96" s="17">
        <v>13.46</v>
      </c>
      <c r="BM96" s="17">
        <v>4.0999999999999996</v>
      </c>
      <c r="BN96" s="17">
        <v>1.19</v>
      </c>
      <c r="BO96" s="17">
        <v>0.97</v>
      </c>
      <c r="BP96" s="17">
        <v>1.1499999999999999</v>
      </c>
      <c r="BQ96" s="35">
        <v>0.31</v>
      </c>
      <c r="BR96" s="17">
        <v>1.44</v>
      </c>
      <c r="BS96" s="17">
        <v>1.27</v>
      </c>
      <c r="BT96" s="17">
        <v>1.62</v>
      </c>
      <c r="BU96" s="17">
        <v>0.79</v>
      </c>
      <c r="BV96" s="24">
        <v>47.1</v>
      </c>
      <c r="BW96" s="24">
        <v>47.06</v>
      </c>
      <c r="BX96" s="24">
        <v>47.07</v>
      </c>
      <c r="BY96" s="24">
        <v>47.13</v>
      </c>
      <c r="BZ96" s="25">
        <v>46.83</v>
      </c>
      <c r="CA96" s="25">
        <v>46.83</v>
      </c>
      <c r="CB96" s="25">
        <v>46.83</v>
      </c>
      <c r="CC96" s="25">
        <v>46.83</v>
      </c>
      <c r="CD96" s="18">
        <v>0</v>
      </c>
      <c r="CE96" s="18">
        <v>5.9999999999999995E-4</v>
      </c>
      <c r="CF96" s="17">
        <v>-0.22</v>
      </c>
      <c r="CG96" s="17">
        <v>-2</v>
      </c>
      <c r="CH96" s="17">
        <v>0.62</v>
      </c>
      <c r="CI96" s="17">
        <v>0.6</v>
      </c>
      <c r="CJ96" s="17">
        <v>-2</v>
      </c>
      <c r="CK96" s="17">
        <v>-0.18</v>
      </c>
      <c r="CL96" s="17">
        <v>1.88</v>
      </c>
      <c r="CM96" s="17">
        <v>0.36</v>
      </c>
      <c r="CN96" s="17">
        <v>0.08</v>
      </c>
      <c r="CO96" s="18">
        <v>0.37719999999999998</v>
      </c>
    </row>
    <row r="97" spans="1:93" ht="19.5">
      <c r="A97" s="28">
        <v>6113</v>
      </c>
      <c r="B97" s="33" t="s">
        <v>818</v>
      </c>
      <c r="C97" s="11">
        <v>12.9</v>
      </c>
      <c r="D97" s="213">
        <v>-0.89</v>
      </c>
      <c r="E97" s="525">
        <v>0.2</v>
      </c>
      <c r="F97" s="61">
        <v>5.14</v>
      </c>
      <c r="G97" s="17">
        <v>646</v>
      </c>
      <c r="H97" s="17">
        <v>9.06</v>
      </c>
      <c r="I97" s="17">
        <v>1.42</v>
      </c>
      <c r="J97" s="17" t="s">
        <v>82</v>
      </c>
      <c r="K97" s="17">
        <v>0.45</v>
      </c>
      <c r="L97" s="17">
        <v>100</v>
      </c>
      <c r="M97" s="11">
        <v>1.34</v>
      </c>
      <c r="N97" s="18">
        <v>1.2800000000000001E-2</v>
      </c>
      <c r="O97" s="19">
        <v>8.9999999999999993E-3</v>
      </c>
      <c r="P97" s="11">
        <v>-0.16</v>
      </c>
      <c r="Q97" s="11">
        <v>-7.0000000000000007E-2</v>
      </c>
      <c r="R97" s="11">
        <v>-0.26</v>
      </c>
      <c r="S97" s="11">
        <v>-0.13</v>
      </c>
      <c r="T97" s="11">
        <v>-0.1</v>
      </c>
      <c r="U97" s="11">
        <v>-0.12</v>
      </c>
      <c r="V97" s="34">
        <v>0.53849999999999998</v>
      </c>
      <c r="W97" s="11">
        <v>-0.76</v>
      </c>
      <c r="X97" s="11">
        <v>-0.69</v>
      </c>
      <c r="Y97" s="11">
        <v>-0.69</v>
      </c>
      <c r="Z97" s="11">
        <v>-0.47</v>
      </c>
      <c r="AA97" s="19">
        <v>9.2100000000000001E-2</v>
      </c>
      <c r="AB97" s="19">
        <v>0</v>
      </c>
      <c r="AC97" s="57">
        <v>0.37330000000000002</v>
      </c>
      <c r="AD97" s="19">
        <v>-1.38E-2</v>
      </c>
      <c r="AE97" s="19">
        <v>6.1100000000000002E-2</v>
      </c>
      <c r="AF97" s="20">
        <v>0.80530000000000002</v>
      </c>
      <c r="AG97" s="21">
        <v>0.14419999999999999</v>
      </c>
      <c r="AH97" s="22">
        <v>1358</v>
      </c>
      <c r="AI97" s="23">
        <v>1440.97</v>
      </c>
      <c r="AJ97" s="17">
        <v>6.86</v>
      </c>
      <c r="AK97" s="17">
        <v>5.57</v>
      </c>
      <c r="AL97" s="17">
        <v>5.98</v>
      </c>
      <c r="AM97" s="17">
        <v>4.59</v>
      </c>
      <c r="AN97" s="17">
        <v>4.45</v>
      </c>
      <c r="AO97" s="17">
        <v>10.7</v>
      </c>
      <c r="AP97" s="17">
        <v>6.86</v>
      </c>
      <c r="AQ97" s="17">
        <v>5.14</v>
      </c>
      <c r="AR97" s="17">
        <v>-2.63</v>
      </c>
      <c r="AS97" s="17">
        <v>-4.63</v>
      </c>
      <c r="AT97" s="17">
        <v>-3.03</v>
      </c>
      <c r="AU97" s="17">
        <v>-9.9600000000000009</v>
      </c>
      <c r="AV97" s="17">
        <v>0.65</v>
      </c>
      <c r="AW97" s="17">
        <v>-2.91</v>
      </c>
      <c r="AX97" s="17">
        <v>-3.27</v>
      </c>
      <c r="AY97" s="17">
        <v>-2.52</v>
      </c>
      <c r="AZ97" s="17">
        <v>-1.88</v>
      </c>
      <c r="BA97" s="17">
        <v>-2.15</v>
      </c>
      <c r="BB97" s="17">
        <v>-0.9</v>
      </c>
      <c r="BC97" s="17">
        <v>-4.97</v>
      </c>
      <c r="BD97" s="17">
        <v>-3.19</v>
      </c>
      <c r="BE97" s="17">
        <v>-2.84</v>
      </c>
      <c r="BF97" s="17">
        <v>-1.74</v>
      </c>
      <c r="BG97" s="17">
        <v>-1.43</v>
      </c>
      <c r="BH97" s="17">
        <v>5.14</v>
      </c>
      <c r="BI97" s="17">
        <v>-1.72</v>
      </c>
      <c r="BJ97" s="17">
        <v>-2.52</v>
      </c>
      <c r="BK97" s="17">
        <v>0.75</v>
      </c>
      <c r="BL97" s="17">
        <v>-1.43</v>
      </c>
      <c r="BM97" s="17">
        <v>0.31</v>
      </c>
      <c r="BN97" s="17">
        <v>0.23</v>
      </c>
      <c r="BO97" s="17">
        <v>0.22</v>
      </c>
      <c r="BP97" s="17">
        <v>0.35</v>
      </c>
      <c r="BQ97" s="35">
        <v>1.06</v>
      </c>
      <c r="BR97" s="17">
        <v>0.3</v>
      </c>
      <c r="BS97" s="17">
        <v>0.42</v>
      </c>
      <c r="BT97" s="17">
        <v>0.43</v>
      </c>
      <c r="BU97" s="17">
        <v>1.04</v>
      </c>
      <c r="BV97" s="24">
        <v>48.9</v>
      </c>
      <c r="BW97" s="24">
        <v>48.9</v>
      </c>
      <c r="BX97" s="24">
        <v>48.9</v>
      </c>
      <c r="BY97" s="24">
        <v>48.8</v>
      </c>
      <c r="BZ97" s="25">
        <v>49.69</v>
      </c>
      <c r="CA97" s="25">
        <v>49.69</v>
      </c>
      <c r="CB97" s="25">
        <v>49.69</v>
      </c>
      <c r="CC97" s="25">
        <v>49.79</v>
      </c>
      <c r="CD97" s="18">
        <v>2E-3</v>
      </c>
      <c r="CE97" s="18">
        <v>-2E-3</v>
      </c>
      <c r="CF97" s="17">
        <v>-1.72</v>
      </c>
      <c r="CG97" s="17">
        <v>-2</v>
      </c>
      <c r="CH97" s="17">
        <v>-0.12</v>
      </c>
      <c r="CI97" s="17">
        <v>2.8</v>
      </c>
      <c r="CJ97" s="17">
        <v>-2</v>
      </c>
      <c r="CK97" s="17">
        <v>-2</v>
      </c>
      <c r="CL97" s="17">
        <v>2</v>
      </c>
      <c r="CM97" s="17">
        <v>1.78</v>
      </c>
      <c r="CN97" s="17">
        <v>0.36</v>
      </c>
      <c r="CO97" s="18">
        <v>1.0987</v>
      </c>
    </row>
    <row r="98" spans="1:93" ht="19.5">
      <c r="A98" s="28">
        <v>3339</v>
      </c>
      <c r="B98" s="33" t="s">
        <v>1664</v>
      </c>
      <c r="C98" s="11">
        <v>13.95</v>
      </c>
      <c r="D98" s="451">
        <v>-0.89</v>
      </c>
      <c r="E98" s="483">
        <v>-2.29</v>
      </c>
      <c r="F98" s="31">
        <v>11.16</v>
      </c>
      <c r="G98" s="17">
        <v>604</v>
      </c>
      <c r="H98" s="17">
        <v>8.7799999999999994</v>
      </c>
      <c r="I98" s="17">
        <v>1.59</v>
      </c>
      <c r="J98" s="17" t="s">
        <v>82</v>
      </c>
      <c r="K98" s="17">
        <v>0.97</v>
      </c>
      <c r="L98" s="17">
        <v>16.78</v>
      </c>
      <c r="M98" s="11">
        <v>1.34</v>
      </c>
      <c r="N98" s="18">
        <v>-6.7999999999999996E-3</v>
      </c>
      <c r="O98" s="19">
        <v>-4.3E-3</v>
      </c>
      <c r="P98" s="11">
        <v>-0.27</v>
      </c>
      <c r="Q98" s="11">
        <v>-0.17</v>
      </c>
      <c r="R98" s="11">
        <v>-0.31</v>
      </c>
      <c r="S98" s="11">
        <v>-0.34</v>
      </c>
      <c r="T98" s="11">
        <v>-0.24</v>
      </c>
      <c r="U98" s="11">
        <v>0.14000000000000001</v>
      </c>
      <c r="V98" s="34">
        <v>1.4516</v>
      </c>
      <c r="W98" s="11">
        <v>-0.69</v>
      </c>
      <c r="X98" s="11">
        <v>-0.23</v>
      </c>
      <c r="Y98" s="11">
        <v>-1.24</v>
      </c>
      <c r="Z98" s="11">
        <v>-0.3</v>
      </c>
      <c r="AA98" s="19">
        <v>0.66669999999999996</v>
      </c>
      <c r="AB98" s="19">
        <v>-4.3913000000000002</v>
      </c>
      <c r="AC98" s="57">
        <v>0.71699999999999997</v>
      </c>
      <c r="AD98" s="19">
        <v>-0.19800000000000001</v>
      </c>
      <c r="AE98" s="19">
        <v>0.1216</v>
      </c>
      <c r="AF98" s="20">
        <v>0.35980000000000001</v>
      </c>
      <c r="AG98" s="21">
        <v>1.4200000000000001E-2</v>
      </c>
      <c r="AH98" s="27">
        <v>555</v>
      </c>
      <c r="AI98" s="28">
        <v>622.49</v>
      </c>
      <c r="AJ98" s="17">
        <v>-1.5</v>
      </c>
      <c r="AK98" s="17">
        <v>-5.32</v>
      </c>
      <c r="AL98" s="17">
        <v>-5.32</v>
      </c>
      <c r="AM98" s="17">
        <v>-5.24</v>
      </c>
      <c r="AN98" s="17">
        <v>-13.41</v>
      </c>
      <c r="AO98" s="17">
        <v>-8.5299999999999994</v>
      </c>
      <c r="AP98" s="17">
        <v>-1.0900000000000001</v>
      </c>
      <c r="AQ98" s="17">
        <v>11.16</v>
      </c>
      <c r="AR98" s="17">
        <v>-13.48</v>
      </c>
      <c r="AS98" s="17">
        <v>-18.760000000000002</v>
      </c>
      <c r="AT98" s="17">
        <v>-18.82</v>
      </c>
      <c r="AU98" s="17">
        <v>-19.48</v>
      </c>
      <c r="AV98" s="17">
        <v>-30.58</v>
      </c>
      <c r="AW98" s="17">
        <v>-25.44</v>
      </c>
      <c r="AX98" s="17">
        <v>-16.27</v>
      </c>
      <c r="AY98" s="17">
        <v>0.45</v>
      </c>
      <c r="AZ98" s="17">
        <v>-13.71</v>
      </c>
      <c r="BA98" s="17">
        <v>-18.739999999999998</v>
      </c>
      <c r="BB98" s="17">
        <v>-11.16</v>
      </c>
      <c r="BC98" s="17">
        <v>-21</v>
      </c>
      <c r="BD98" s="17">
        <v>-37.17</v>
      </c>
      <c r="BE98" s="17">
        <v>-25.99</v>
      </c>
      <c r="BF98" s="17">
        <v>-16.690000000000001</v>
      </c>
      <c r="BG98" s="17">
        <v>2.99</v>
      </c>
      <c r="BH98" s="17">
        <v>11.16</v>
      </c>
      <c r="BI98" s="17">
        <v>12.25</v>
      </c>
      <c r="BJ98" s="17">
        <v>0.45</v>
      </c>
      <c r="BK98" s="17">
        <v>16.72</v>
      </c>
      <c r="BL98" s="17">
        <v>2.99</v>
      </c>
      <c r="BM98" s="17">
        <v>19.68</v>
      </c>
      <c r="BN98" s="17">
        <v>0.68</v>
      </c>
      <c r="BO98" s="17">
        <v>0.74</v>
      </c>
      <c r="BP98" s="17">
        <v>0.53</v>
      </c>
      <c r="BQ98" s="35">
        <v>0.84</v>
      </c>
      <c r="BR98" s="17">
        <v>1.04</v>
      </c>
      <c r="BS98" s="17">
        <v>1.95</v>
      </c>
      <c r="BT98" s="17">
        <v>1.1200000000000001</v>
      </c>
      <c r="BU98" s="17">
        <v>0.5</v>
      </c>
      <c r="BV98" s="24">
        <v>35.9</v>
      </c>
      <c r="BW98" s="24">
        <v>35.9</v>
      </c>
      <c r="BX98" s="24">
        <v>35.96</v>
      </c>
      <c r="BY98" s="24">
        <v>37.090000000000003</v>
      </c>
      <c r="BZ98" s="25">
        <v>53.16</v>
      </c>
      <c r="CA98" s="25">
        <v>53.16</v>
      </c>
      <c r="CB98" s="25">
        <v>53.16</v>
      </c>
      <c r="CC98" s="25">
        <v>52</v>
      </c>
      <c r="CD98" s="18">
        <v>-2.18E-2</v>
      </c>
      <c r="CE98" s="18">
        <v>3.3099999999999997E-2</v>
      </c>
      <c r="CF98" s="17">
        <v>-1.29</v>
      </c>
      <c r="CG98" s="17">
        <v>-2</v>
      </c>
      <c r="CH98" s="17">
        <v>-0.28999999999999998</v>
      </c>
      <c r="CI98" s="17">
        <v>1.41</v>
      </c>
      <c r="CJ98" s="17">
        <v>-0.24</v>
      </c>
      <c r="CK98" s="17">
        <v>-1.26</v>
      </c>
      <c r="CL98" s="17">
        <v>2</v>
      </c>
      <c r="CM98" s="17">
        <v>0.73</v>
      </c>
      <c r="CN98" s="17">
        <v>0.04</v>
      </c>
      <c r="CO98" s="18">
        <v>0.29699999999999999</v>
      </c>
    </row>
    <row r="99" spans="1:93" ht="19.5">
      <c r="A99" s="28">
        <v>4952</v>
      </c>
      <c r="B99" s="33" t="s">
        <v>1460</v>
      </c>
      <c r="C99" s="11">
        <v>40.049999999999997</v>
      </c>
      <c r="D99" s="451">
        <v>-0.89</v>
      </c>
      <c r="E99" s="359">
        <v>-0.86</v>
      </c>
      <c r="F99" s="54">
        <v>33.770000000000003</v>
      </c>
      <c r="G99" s="16">
        <v>4358</v>
      </c>
      <c r="H99" s="17">
        <v>18.52</v>
      </c>
      <c r="I99" s="17">
        <v>2.16</v>
      </c>
      <c r="J99" s="17">
        <v>19.350000000000001</v>
      </c>
      <c r="K99" s="17">
        <v>1.55</v>
      </c>
      <c r="L99" s="17">
        <v>10</v>
      </c>
      <c r="M99" s="11">
        <v>1.46</v>
      </c>
      <c r="N99" s="18">
        <v>0.11</v>
      </c>
      <c r="O99" s="19">
        <v>5.0900000000000001E-2</v>
      </c>
      <c r="P99" s="11">
        <v>0.3</v>
      </c>
      <c r="Q99" s="11">
        <v>0.9</v>
      </c>
      <c r="R99" s="11">
        <v>0.61</v>
      </c>
      <c r="S99" s="11">
        <v>0.18</v>
      </c>
      <c r="T99" s="11">
        <v>0.74</v>
      </c>
      <c r="U99" s="11">
        <v>0.91</v>
      </c>
      <c r="V99" s="34">
        <v>0.49180000000000001</v>
      </c>
      <c r="W99" s="11">
        <v>3.3</v>
      </c>
      <c r="X99" s="11">
        <v>2.61</v>
      </c>
      <c r="Y99" s="11">
        <v>2.0499999999999998</v>
      </c>
      <c r="Z99" s="11">
        <v>2.74</v>
      </c>
      <c r="AA99" s="19">
        <v>-0.20910000000000001</v>
      </c>
      <c r="AB99" s="19">
        <v>-0.21460000000000001</v>
      </c>
      <c r="AC99" s="57">
        <v>0.13220000000000001</v>
      </c>
      <c r="AD99" s="19">
        <v>-7.4200000000000002E-2</v>
      </c>
      <c r="AE99" s="19">
        <v>6.8599999999999994E-2</v>
      </c>
      <c r="AF99" s="20">
        <v>0.35499999999999998</v>
      </c>
      <c r="AG99" s="21">
        <v>-0.1197</v>
      </c>
      <c r="AH99" s="22">
        <v>2634</v>
      </c>
      <c r="AI99" s="23">
        <v>2814.69</v>
      </c>
      <c r="AJ99" s="17">
        <v>34.549999999999997</v>
      </c>
      <c r="AK99" s="17">
        <v>34.9</v>
      </c>
      <c r="AL99" s="17">
        <v>35.119999999999997</v>
      </c>
      <c r="AM99" s="17">
        <v>33.33</v>
      </c>
      <c r="AN99" s="17">
        <v>30.4</v>
      </c>
      <c r="AO99" s="17">
        <v>34.96</v>
      </c>
      <c r="AP99" s="17">
        <v>33.840000000000003</v>
      </c>
      <c r="AQ99" s="17">
        <v>33.770000000000003</v>
      </c>
      <c r="AR99" s="17">
        <v>8.1300000000000008</v>
      </c>
      <c r="AS99" s="17">
        <v>5.04</v>
      </c>
      <c r="AT99" s="17">
        <v>12.41</v>
      </c>
      <c r="AU99" s="17">
        <v>9.43</v>
      </c>
      <c r="AV99" s="17">
        <v>4.95</v>
      </c>
      <c r="AW99" s="17">
        <v>4.1900000000000004</v>
      </c>
      <c r="AX99" s="17">
        <v>11.79</v>
      </c>
      <c r="AY99" s="17">
        <v>12.78</v>
      </c>
      <c r="AZ99" s="17">
        <v>8.49</v>
      </c>
      <c r="BA99" s="17">
        <v>6.11</v>
      </c>
      <c r="BB99" s="17">
        <v>12.16</v>
      </c>
      <c r="BC99" s="17">
        <v>9.33</v>
      </c>
      <c r="BD99" s="17">
        <v>4.55</v>
      </c>
      <c r="BE99" s="17">
        <v>4.08</v>
      </c>
      <c r="BF99" s="17">
        <v>10.75</v>
      </c>
      <c r="BG99" s="17">
        <v>11.58</v>
      </c>
      <c r="BH99" s="17">
        <v>33.770000000000003</v>
      </c>
      <c r="BI99" s="17">
        <v>-7.0000000000000007E-2</v>
      </c>
      <c r="BJ99" s="17">
        <v>12.78</v>
      </c>
      <c r="BK99" s="17">
        <v>0.99</v>
      </c>
      <c r="BL99" s="17">
        <v>11.58</v>
      </c>
      <c r="BM99" s="17">
        <v>0.83</v>
      </c>
      <c r="BN99" s="17">
        <v>1.2</v>
      </c>
      <c r="BO99" s="17">
        <v>1.06</v>
      </c>
      <c r="BP99" s="17">
        <v>1.24</v>
      </c>
      <c r="BQ99" s="35">
        <v>0.46</v>
      </c>
      <c r="BR99" s="17">
        <v>1.58</v>
      </c>
      <c r="BS99" s="17">
        <v>2.13</v>
      </c>
      <c r="BT99" s="17">
        <v>2.31</v>
      </c>
      <c r="BU99" s="17">
        <v>0.67</v>
      </c>
      <c r="BV99" s="24">
        <v>45.68</v>
      </c>
      <c r="BW99" s="24">
        <v>45.63</v>
      </c>
      <c r="BX99" s="24">
        <v>45.85</v>
      </c>
      <c r="BY99" s="24">
        <v>46.71</v>
      </c>
      <c r="BZ99" s="25">
        <v>51.12</v>
      </c>
      <c r="CA99" s="25">
        <v>51.19</v>
      </c>
      <c r="CB99" s="25">
        <v>51.16</v>
      </c>
      <c r="CC99" s="25">
        <v>51.16</v>
      </c>
      <c r="CD99" s="18">
        <v>8.0000000000000004E-4</v>
      </c>
      <c r="CE99" s="18">
        <v>2.2499999999999999E-2</v>
      </c>
      <c r="CF99" s="17">
        <v>-0.53</v>
      </c>
      <c r="CG99" s="17">
        <v>-2</v>
      </c>
      <c r="CH99" s="17">
        <v>-0.86</v>
      </c>
      <c r="CI99" s="17">
        <v>-0.13</v>
      </c>
      <c r="CJ99" s="17">
        <v>0.67</v>
      </c>
      <c r="CK99" s="17">
        <v>0.25</v>
      </c>
      <c r="CL99" s="17">
        <v>1.34</v>
      </c>
      <c r="CM99" s="17">
        <v>0.67</v>
      </c>
      <c r="CN99" s="17">
        <v>-0.3</v>
      </c>
      <c r="CO99" s="18">
        <v>0.60960000000000003</v>
      </c>
    </row>
    <row r="100" spans="1:93" ht="19.5">
      <c r="A100" s="28">
        <v>8104</v>
      </c>
      <c r="B100" s="33" t="s">
        <v>1677</v>
      </c>
      <c r="C100" s="11">
        <v>53.3</v>
      </c>
      <c r="D100" s="197">
        <v>-0.94</v>
      </c>
      <c r="E100" s="594">
        <v>-0.08</v>
      </c>
      <c r="F100" s="47">
        <v>29.76</v>
      </c>
      <c r="G100" s="16">
        <v>3605</v>
      </c>
      <c r="H100" s="17">
        <v>29.17</v>
      </c>
      <c r="I100" s="17">
        <v>1.83</v>
      </c>
      <c r="J100" s="17">
        <v>27.62</v>
      </c>
      <c r="K100" s="17">
        <v>2.2599999999999998</v>
      </c>
      <c r="L100" s="17">
        <v>39.619999999999997</v>
      </c>
      <c r="M100" s="11">
        <v>0.23</v>
      </c>
      <c r="N100" s="18">
        <v>7.5200000000000003E-2</v>
      </c>
      <c r="O100" s="19">
        <v>4.1200000000000001E-2</v>
      </c>
      <c r="P100" s="11">
        <v>0.43</v>
      </c>
      <c r="Q100" s="11">
        <v>0.27</v>
      </c>
      <c r="R100" s="11">
        <v>0.44</v>
      </c>
      <c r="S100" s="11">
        <v>7.0000000000000007E-2</v>
      </c>
      <c r="T100" s="11">
        <v>1.04</v>
      </c>
      <c r="U100" s="11">
        <v>1.2</v>
      </c>
      <c r="V100" s="34">
        <v>1.7273000000000001</v>
      </c>
      <c r="W100" s="11">
        <v>9.19</v>
      </c>
      <c r="X100" s="11">
        <v>5.66</v>
      </c>
      <c r="Y100" s="11">
        <v>0.76</v>
      </c>
      <c r="Z100" s="11">
        <v>3.51</v>
      </c>
      <c r="AA100" s="19">
        <v>-0.3841</v>
      </c>
      <c r="AB100" s="19">
        <v>-0.86570000000000003</v>
      </c>
      <c r="AC100" s="57">
        <v>1.2215</v>
      </c>
      <c r="AD100" s="19">
        <v>-0.33610000000000001</v>
      </c>
      <c r="AE100" s="19">
        <v>-4.7E-2</v>
      </c>
      <c r="AF100" s="20">
        <v>0.25040000000000001</v>
      </c>
      <c r="AG100" s="21">
        <v>-5.5800000000000002E-2</v>
      </c>
      <c r="AH100" s="22">
        <v>1673</v>
      </c>
      <c r="AI100" s="23">
        <v>1594.37</v>
      </c>
      <c r="AJ100" s="17">
        <v>16.23</v>
      </c>
      <c r="AK100" s="17">
        <v>21.02</v>
      </c>
      <c r="AL100" s="17">
        <v>13.71</v>
      </c>
      <c r="AM100" s="17">
        <v>13.22</v>
      </c>
      <c r="AN100" s="17">
        <v>14.86</v>
      </c>
      <c r="AO100" s="17">
        <v>14.55</v>
      </c>
      <c r="AP100" s="17">
        <v>26.77</v>
      </c>
      <c r="AQ100" s="17">
        <v>29.76</v>
      </c>
      <c r="AR100" s="17">
        <v>6.29</v>
      </c>
      <c r="AS100" s="17">
        <v>3.61</v>
      </c>
      <c r="AT100" s="17">
        <v>0.51</v>
      </c>
      <c r="AU100" s="17">
        <v>-1.27</v>
      </c>
      <c r="AV100" s="17">
        <v>-1.22</v>
      </c>
      <c r="AW100" s="17">
        <v>-3.21</v>
      </c>
      <c r="AX100" s="17">
        <v>14.08</v>
      </c>
      <c r="AY100" s="17">
        <v>17.72</v>
      </c>
      <c r="AZ100" s="17">
        <v>8.9499999999999993</v>
      </c>
      <c r="BA100" s="17">
        <v>5.72</v>
      </c>
      <c r="BB100" s="17">
        <v>4.62</v>
      </c>
      <c r="BC100" s="17">
        <v>7.49</v>
      </c>
      <c r="BD100" s="17">
        <v>-6.73</v>
      </c>
      <c r="BE100" s="17">
        <v>2.2200000000000002</v>
      </c>
      <c r="BF100" s="17">
        <v>16.04</v>
      </c>
      <c r="BG100" s="17">
        <v>17.440000000000001</v>
      </c>
      <c r="BH100" s="17">
        <v>29.76</v>
      </c>
      <c r="BI100" s="17">
        <v>2.99</v>
      </c>
      <c r="BJ100" s="17">
        <v>17.72</v>
      </c>
      <c r="BK100" s="17">
        <v>3.64</v>
      </c>
      <c r="BL100" s="17">
        <v>17.440000000000001</v>
      </c>
      <c r="BM100" s="17">
        <v>1.4</v>
      </c>
      <c r="BN100" s="17">
        <v>2.0699999999999998</v>
      </c>
      <c r="BO100" s="17">
        <v>1.47</v>
      </c>
      <c r="BP100" s="17">
        <v>1.48</v>
      </c>
      <c r="BQ100" s="35">
        <v>0.54</v>
      </c>
      <c r="BR100" s="17">
        <v>3.29</v>
      </c>
      <c r="BS100" s="17">
        <v>2.38</v>
      </c>
      <c r="BT100" s="17">
        <v>2.2200000000000002</v>
      </c>
      <c r="BU100" s="17">
        <v>0.69</v>
      </c>
      <c r="BV100" s="24">
        <v>43.07</v>
      </c>
      <c r="BW100" s="24">
        <v>43.7</v>
      </c>
      <c r="BX100" s="24">
        <v>42.75</v>
      </c>
      <c r="BY100" s="24">
        <v>42.83</v>
      </c>
      <c r="BZ100" s="25">
        <v>54.49</v>
      </c>
      <c r="CA100" s="25">
        <v>54.49</v>
      </c>
      <c r="CB100" s="25">
        <v>54.49</v>
      </c>
      <c r="CC100" s="25">
        <v>54.49</v>
      </c>
      <c r="CD100" s="18">
        <v>0</v>
      </c>
      <c r="CE100" s="18">
        <v>-5.1999999999999998E-3</v>
      </c>
      <c r="CF100" s="17">
        <v>-0.67</v>
      </c>
      <c r="CG100" s="17">
        <v>2</v>
      </c>
      <c r="CH100" s="17">
        <v>-0.53</v>
      </c>
      <c r="CI100" s="17">
        <v>-2.0299999999999998</v>
      </c>
      <c r="CJ100" s="17">
        <v>-2</v>
      </c>
      <c r="CK100" s="17">
        <v>-0.02</v>
      </c>
      <c r="CL100" s="17">
        <v>2</v>
      </c>
      <c r="CM100" s="17">
        <v>0.45</v>
      </c>
      <c r="CN100" s="17">
        <v>-0.14000000000000001</v>
      </c>
      <c r="CO100" s="18">
        <v>0.48949999999999999</v>
      </c>
    </row>
    <row r="101" spans="1:93" ht="19.5">
      <c r="A101" s="28">
        <v>8215</v>
      </c>
      <c r="B101" s="33" t="s">
        <v>1505</v>
      </c>
      <c r="C101" s="11">
        <v>26.95</v>
      </c>
      <c r="D101" s="55">
        <v>-1.1000000000000001</v>
      </c>
      <c r="E101" s="361">
        <v>-0.73</v>
      </c>
      <c r="F101" s="80">
        <v>14.91</v>
      </c>
      <c r="G101" s="16">
        <v>8642</v>
      </c>
      <c r="H101" s="17">
        <v>13.01</v>
      </c>
      <c r="I101" s="17">
        <v>2.0699999999999998</v>
      </c>
      <c r="J101" s="17">
        <v>33.69</v>
      </c>
      <c r="K101" s="17">
        <v>0.57999999999999996</v>
      </c>
      <c r="L101" s="17">
        <v>13.3</v>
      </c>
      <c r="M101" s="11">
        <v>2.04</v>
      </c>
      <c r="N101" s="18">
        <v>7.3400000000000007E-2</v>
      </c>
      <c r="O101" s="19">
        <v>3.5400000000000001E-2</v>
      </c>
      <c r="P101" s="11">
        <v>0.22</v>
      </c>
      <c r="Q101" s="11">
        <v>0.27</v>
      </c>
      <c r="R101" s="11">
        <v>0.21</v>
      </c>
      <c r="S101" s="11">
        <v>0.1</v>
      </c>
      <c r="T101" s="11">
        <v>0.24</v>
      </c>
      <c r="U101" s="11">
        <v>0.36</v>
      </c>
      <c r="V101" s="34">
        <v>0.71430000000000005</v>
      </c>
      <c r="W101" s="11">
        <v>1.64</v>
      </c>
      <c r="X101" s="11">
        <v>1.02</v>
      </c>
      <c r="Y101" s="11">
        <v>0.8</v>
      </c>
      <c r="Z101" s="11">
        <v>1.06</v>
      </c>
      <c r="AA101" s="19">
        <v>-0.378</v>
      </c>
      <c r="AB101" s="19">
        <v>-0.2157</v>
      </c>
      <c r="AC101" s="57">
        <v>0.1648</v>
      </c>
      <c r="AD101" s="19">
        <v>9.2399999999999996E-2</v>
      </c>
      <c r="AE101" s="19">
        <v>6.7199999999999996E-2</v>
      </c>
      <c r="AF101" s="20">
        <v>0.22140000000000001</v>
      </c>
      <c r="AG101" s="21">
        <v>-3.3999999999999998E-3</v>
      </c>
      <c r="AH101" s="22">
        <v>13943</v>
      </c>
      <c r="AI101" s="23">
        <v>14879.97</v>
      </c>
      <c r="AJ101" s="17">
        <v>14.93</v>
      </c>
      <c r="AK101" s="17">
        <v>15.67</v>
      </c>
      <c r="AL101" s="17">
        <v>17.510000000000002</v>
      </c>
      <c r="AM101" s="17">
        <v>15.42</v>
      </c>
      <c r="AN101" s="17">
        <v>12.65</v>
      </c>
      <c r="AO101" s="17">
        <v>14.43</v>
      </c>
      <c r="AP101" s="17">
        <v>14.4</v>
      </c>
      <c r="AQ101" s="17">
        <v>14.91</v>
      </c>
      <c r="AR101" s="17">
        <v>3.06</v>
      </c>
      <c r="AS101" s="17">
        <v>3.72</v>
      </c>
      <c r="AT101" s="17">
        <v>5.07</v>
      </c>
      <c r="AU101" s="17">
        <v>2.35</v>
      </c>
      <c r="AV101" s="17">
        <v>-1.21</v>
      </c>
      <c r="AW101" s="17">
        <v>2.41</v>
      </c>
      <c r="AX101" s="17">
        <v>2.68</v>
      </c>
      <c r="AY101" s="17">
        <v>3.96</v>
      </c>
      <c r="AZ101" s="17">
        <v>2.5299999999999998</v>
      </c>
      <c r="BA101" s="17">
        <v>2.0499999999999998</v>
      </c>
      <c r="BB101" s="17">
        <v>2.37</v>
      </c>
      <c r="BC101" s="17">
        <v>1.95</v>
      </c>
      <c r="BD101" s="17">
        <v>0.94</v>
      </c>
      <c r="BE101" s="17">
        <v>0.95</v>
      </c>
      <c r="BF101" s="17">
        <v>2.0699999999999998</v>
      </c>
      <c r="BG101" s="17">
        <v>3.04</v>
      </c>
      <c r="BH101" s="17">
        <v>14.91</v>
      </c>
      <c r="BI101" s="17">
        <v>0.51</v>
      </c>
      <c r="BJ101" s="17">
        <v>3.96</v>
      </c>
      <c r="BK101" s="17">
        <v>1.28</v>
      </c>
      <c r="BL101" s="17">
        <v>3.04</v>
      </c>
      <c r="BM101" s="17">
        <v>0.97</v>
      </c>
      <c r="BN101" s="17">
        <v>0.38</v>
      </c>
      <c r="BO101" s="17">
        <v>0.35</v>
      </c>
      <c r="BP101" s="17">
        <v>0.41</v>
      </c>
      <c r="BQ101" s="35">
        <v>0.67</v>
      </c>
      <c r="BR101" s="17">
        <v>0.71</v>
      </c>
      <c r="BS101" s="17">
        <v>0.54</v>
      </c>
      <c r="BT101" s="17">
        <v>0.61</v>
      </c>
      <c r="BU101" s="17">
        <v>0.82</v>
      </c>
      <c r="BV101" s="24">
        <v>41.14</v>
      </c>
      <c r="BW101" s="24">
        <v>40.89</v>
      </c>
      <c r="BX101" s="24">
        <v>40.98</v>
      </c>
      <c r="BY101" s="24">
        <v>41.39</v>
      </c>
      <c r="BZ101" s="25">
        <v>55.45</v>
      </c>
      <c r="CA101" s="25">
        <v>55.75</v>
      </c>
      <c r="CB101" s="25">
        <v>55.76</v>
      </c>
      <c r="CC101" s="25">
        <v>55.44</v>
      </c>
      <c r="CD101" s="18">
        <v>-1E-4</v>
      </c>
      <c r="CE101" s="18">
        <v>6.1000000000000004E-3</v>
      </c>
      <c r="CF101" s="17">
        <v>-0.94</v>
      </c>
      <c r="CG101" s="17">
        <v>-2</v>
      </c>
      <c r="CH101" s="17">
        <v>-0.77</v>
      </c>
      <c r="CI101" s="17">
        <v>2.4500000000000002</v>
      </c>
      <c r="CJ101" s="17">
        <v>0.23</v>
      </c>
      <c r="CK101" s="17">
        <v>-1.01</v>
      </c>
      <c r="CL101" s="17">
        <v>0.64</v>
      </c>
      <c r="CM101" s="17">
        <v>0.3</v>
      </c>
      <c r="CN101" s="17">
        <v>-0.01</v>
      </c>
      <c r="CO101" s="18">
        <v>0.1512</v>
      </c>
    </row>
    <row r="102" spans="1:93" ht="19.5">
      <c r="A102" s="28">
        <v>6242</v>
      </c>
      <c r="B102" s="33" t="s">
        <v>1689</v>
      </c>
      <c r="C102" s="11">
        <v>38.1</v>
      </c>
      <c r="D102" s="55">
        <v>-1.1100000000000001</v>
      </c>
      <c r="E102" s="387">
        <v>0</v>
      </c>
      <c r="F102" s="80">
        <v>61.54</v>
      </c>
      <c r="G102" s="17">
        <v>846</v>
      </c>
      <c r="H102" s="17">
        <v>21.48</v>
      </c>
      <c r="I102" s="17">
        <v>1.77</v>
      </c>
      <c r="J102" s="17">
        <v>14.01</v>
      </c>
      <c r="K102" s="17">
        <v>1.88</v>
      </c>
      <c r="L102" s="17">
        <v>100</v>
      </c>
      <c r="M102" s="11">
        <v>3.19</v>
      </c>
      <c r="N102" s="18">
        <v>0.1229</v>
      </c>
      <c r="O102" s="19">
        <v>6.93E-2</v>
      </c>
      <c r="P102" s="11">
        <v>0.79</v>
      </c>
      <c r="Q102" s="11">
        <v>0.94</v>
      </c>
      <c r="R102" s="11">
        <v>0.5</v>
      </c>
      <c r="S102" s="11">
        <v>0.2</v>
      </c>
      <c r="T102" s="11">
        <v>0.37</v>
      </c>
      <c r="U102" s="11">
        <v>1.1399999999999999</v>
      </c>
      <c r="V102" s="34">
        <v>1.28</v>
      </c>
      <c r="W102" s="11">
        <v>6.02</v>
      </c>
      <c r="X102" s="11">
        <v>3.46</v>
      </c>
      <c r="Y102" s="11">
        <v>3.24</v>
      </c>
      <c r="Z102" s="11">
        <v>2.85</v>
      </c>
      <c r="AA102" s="19">
        <v>-0.42520000000000002</v>
      </c>
      <c r="AB102" s="19">
        <v>-6.3600000000000004E-2</v>
      </c>
      <c r="AC102" s="57">
        <v>4.3999999999999997E-2</v>
      </c>
      <c r="AD102" s="19">
        <v>-2.6200000000000001E-2</v>
      </c>
      <c r="AE102" s="19">
        <v>-6.7699999999999996E-2</v>
      </c>
      <c r="AF102" s="20">
        <v>0.2258</v>
      </c>
      <c r="AG102" s="21">
        <v>-0.1069</v>
      </c>
      <c r="AH102" s="27">
        <v>483</v>
      </c>
      <c r="AI102" s="28">
        <v>450.3</v>
      </c>
      <c r="AJ102" s="17">
        <v>68.75</v>
      </c>
      <c r="AK102" s="17">
        <v>67.91</v>
      </c>
      <c r="AL102" s="17">
        <v>68.849999999999994</v>
      </c>
      <c r="AM102" s="17">
        <v>69.349999999999994</v>
      </c>
      <c r="AN102" s="17">
        <v>69.5</v>
      </c>
      <c r="AO102" s="17">
        <v>68.349999999999994</v>
      </c>
      <c r="AP102" s="17">
        <v>68.290000000000006</v>
      </c>
      <c r="AQ102" s="17">
        <v>61.54</v>
      </c>
      <c r="AR102" s="17">
        <v>18.72</v>
      </c>
      <c r="AS102" s="17">
        <v>18.55</v>
      </c>
      <c r="AT102" s="17">
        <v>18.55</v>
      </c>
      <c r="AU102" s="17">
        <v>13.9</v>
      </c>
      <c r="AV102" s="17">
        <v>20.89</v>
      </c>
      <c r="AW102" s="17">
        <v>6.96</v>
      </c>
      <c r="AX102" s="17">
        <v>6.51</v>
      </c>
      <c r="AY102" s="17">
        <v>20.89</v>
      </c>
      <c r="AZ102" s="17">
        <v>16.78</v>
      </c>
      <c r="BA102" s="17">
        <v>15.08</v>
      </c>
      <c r="BB102" s="17">
        <v>15.89</v>
      </c>
      <c r="BC102" s="17">
        <v>11.34</v>
      </c>
      <c r="BD102" s="17">
        <v>16.350000000000001</v>
      </c>
      <c r="BE102" s="17">
        <v>6.33</v>
      </c>
      <c r="BF102" s="17">
        <v>12.42</v>
      </c>
      <c r="BG102" s="17">
        <v>16.170000000000002</v>
      </c>
      <c r="BH102" s="17">
        <v>61.54</v>
      </c>
      <c r="BI102" s="17">
        <v>-6.75</v>
      </c>
      <c r="BJ102" s="17">
        <v>20.89</v>
      </c>
      <c r="BK102" s="17">
        <v>14.38</v>
      </c>
      <c r="BL102" s="17">
        <v>16.170000000000002</v>
      </c>
      <c r="BM102" s="17">
        <v>3.75</v>
      </c>
      <c r="BN102" s="17">
        <v>1.82</v>
      </c>
      <c r="BO102" s="17">
        <v>1.88</v>
      </c>
      <c r="BP102" s="17">
        <v>1.91</v>
      </c>
      <c r="BQ102" s="35">
        <v>0.03</v>
      </c>
      <c r="BR102" s="17">
        <v>2.3199999999999998</v>
      </c>
      <c r="BS102" s="17">
        <v>3.8</v>
      </c>
      <c r="BT102" s="17">
        <v>3.42</v>
      </c>
      <c r="BU102" s="17">
        <v>0.49</v>
      </c>
      <c r="BV102" s="24">
        <v>26.74</v>
      </c>
      <c r="BW102" s="24">
        <v>26.74</v>
      </c>
      <c r="BX102" s="24">
        <v>26.74</v>
      </c>
      <c r="BY102" s="24">
        <v>26.74</v>
      </c>
      <c r="BZ102" s="25">
        <v>64</v>
      </c>
      <c r="CA102" s="25">
        <v>64</v>
      </c>
      <c r="CB102" s="25">
        <v>64</v>
      </c>
      <c r="CC102" s="25">
        <v>64</v>
      </c>
      <c r="CD102" s="18">
        <v>0</v>
      </c>
      <c r="CE102" s="18">
        <v>0</v>
      </c>
      <c r="CF102" s="17">
        <v>0.34</v>
      </c>
      <c r="CG102" s="17">
        <v>-2</v>
      </c>
      <c r="CH102" s="17">
        <v>-0.47</v>
      </c>
      <c r="CI102" s="17">
        <v>-1.01</v>
      </c>
      <c r="CJ102" s="17">
        <v>-2</v>
      </c>
      <c r="CK102" s="17">
        <v>2</v>
      </c>
      <c r="CL102" s="17">
        <v>2</v>
      </c>
      <c r="CM102" s="17">
        <v>0.3</v>
      </c>
      <c r="CN102" s="17">
        <v>-0.27</v>
      </c>
      <c r="CO102" s="18">
        <v>0.30840000000000001</v>
      </c>
    </row>
    <row r="103" spans="1:93" ht="19.5">
      <c r="A103" s="28">
        <v>4162</v>
      </c>
      <c r="B103" s="33" t="s">
        <v>1508</v>
      </c>
      <c r="C103" s="11">
        <v>63.1</v>
      </c>
      <c r="D103" s="444">
        <v>-1.19</v>
      </c>
      <c r="E103" s="437">
        <v>7.0000000000000007E-2</v>
      </c>
      <c r="F103" s="59">
        <v>89.79</v>
      </c>
      <c r="G103" s="16">
        <v>9250</v>
      </c>
      <c r="H103" s="17">
        <v>23.95</v>
      </c>
      <c r="I103" s="17">
        <v>2.63</v>
      </c>
      <c r="J103" s="17">
        <v>210.33</v>
      </c>
      <c r="K103" s="17">
        <v>24.24</v>
      </c>
      <c r="L103" s="17">
        <v>94.39</v>
      </c>
      <c r="M103" s="11">
        <v>1.34</v>
      </c>
      <c r="N103" s="18">
        <v>1.4800000000000001E-2</v>
      </c>
      <c r="O103" s="19">
        <v>5.5999999999999999E-3</v>
      </c>
      <c r="P103" s="11">
        <v>0.19</v>
      </c>
      <c r="Q103" s="11">
        <v>0.2</v>
      </c>
      <c r="R103" s="11">
        <v>0.16</v>
      </c>
      <c r="S103" s="11">
        <v>0.34</v>
      </c>
      <c r="T103" s="11">
        <v>0.1</v>
      </c>
      <c r="U103" s="11">
        <v>0.13</v>
      </c>
      <c r="V103" s="34">
        <v>-0.1875</v>
      </c>
      <c r="W103" s="11">
        <v>2.63</v>
      </c>
      <c r="X103" s="11">
        <v>0.88</v>
      </c>
      <c r="Y103" s="11">
        <v>0.28999999999999998</v>
      </c>
      <c r="Z103" s="11">
        <v>0.7</v>
      </c>
      <c r="AA103" s="19">
        <v>-0.66539999999999999</v>
      </c>
      <c r="AB103" s="19">
        <v>-0.67049999999999998</v>
      </c>
      <c r="AC103" s="57">
        <v>-1.41E-2</v>
      </c>
      <c r="AD103" s="19">
        <v>7.17E-2</v>
      </c>
      <c r="AE103" s="19">
        <v>0.21510000000000001</v>
      </c>
      <c r="AF103" s="20">
        <v>0.75949999999999995</v>
      </c>
      <c r="AG103" s="21">
        <v>5.0591999999999997</v>
      </c>
      <c r="AH103" s="27">
        <v>314</v>
      </c>
      <c r="AI103" s="28">
        <v>381.54</v>
      </c>
      <c r="AJ103" s="17">
        <v>91.77</v>
      </c>
      <c r="AK103" s="17">
        <v>90.25</v>
      </c>
      <c r="AL103" s="17">
        <v>89.22</v>
      </c>
      <c r="AM103" s="17">
        <v>89.86</v>
      </c>
      <c r="AN103" s="17">
        <v>90.19</v>
      </c>
      <c r="AO103" s="17">
        <v>89.29</v>
      </c>
      <c r="AP103" s="17">
        <v>89.75</v>
      </c>
      <c r="AQ103" s="17">
        <v>89.79</v>
      </c>
      <c r="AR103" s="17">
        <v>15.82</v>
      </c>
      <c r="AS103" s="17">
        <v>13.84</v>
      </c>
      <c r="AT103" s="17">
        <v>0.81</v>
      </c>
      <c r="AU103" s="17">
        <v>15.91</v>
      </c>
      <c r="AV103" s="17">
        <v>10.95</v>
      </c>
      <c r="AW103" s="17">
        <v>37.67</v>
      </c>
      <c r="AX103" s="17">
        <v>39.619999999999997</v>
      </c>
      <c r="AY103" s="17">
        <v>42.47</v>
      </c>
      <c r="AZ103" s="17">
        <v>43.59</v>
      </c>
      <c r="BA103" s="17">
        <v>34.909999999999997</v>
      </c>
      <c r="BB103" s="17">
        <v>35.97</v>
      </c>
      <c r="BC103" s="17">
        <v>29.02</v>
      </c>
      <c r="BD103" s="17">
        <v>-49.33</v>
      </c>
      <c r="BE103" s="17">
        <v>58.31</v>
      </c>
      <c r="BF103" s="17">
        <v>15.95</v>
      </c>
      <c r="BG103" s="17">
        <v>19.22</v>
      </c>
      <c r="BH103" s="17">
        <v>89.79</v>
      </c>
      <c r="BI103" s="17">
        <v>0.04</v>
      </c>
      <c r="BJ103" s="17">
        <v>42.47</v>
      </c>
      <c r="BK103" s="17">
        <v>2.85</v>
      </c>
      <c r="BL103" s="17">
        <v>19.22</v>
      </c>
      <c r="BM103" s="17">
        <v>3.27</v>
      </c>
      <c r="BN103" s="17">
        <v>29.94</v>
      </c>
      <c r="BO103" s="17">
        <v>49.57</v>
      </c>
      <c r="BP103" s="17">
        <v>24.98</v>
      </c>
      <c r="BQ103" s="35">
        <v>-0.03</v>
      </c>
      <c r="BR103" s="17">
        <v>55.59</v>
      </c>
      <c r="BS103" s="17">
        <v>77.58</v>
      </c>
      <c r="BT103" s="17">
        <v>33.340000000000003</v>
      </c>
      <c r="BU103" s="17">
        <v>0.31</v>
      </c>
      <c r="BV103" s="24">
        <v>53.76</v>
      </c>
      <c r="BW103" s="24">
        <v>53.81</v>
      </c>
      <c r="BX103" s="24">
        <v>53.91</v>
      </c>
      <c r="BY103" s="24">
        <v>54.05</v>
      </c>
      <c r="BZ103" s="25">
        <v>42.96</v>
      </c>
      <c r="CA103" s="25">
        <v>42.84</v>
      </c>
      <c r="CB103" s="25">
        <v>42.27</v>
      </c>
      <c r="CC103" s="25">
        <v>42.48</v>
      </c>
      <c r="CD103" s="18">
        <v>-1.11E-2</v>
      </c>
      <c r="CE103" s="18">
        <v>5.4000000000000003E-3</v>
      </c>
      <c r="CF103" s="17">
        <v>0.46</v>
      </c>
      <c r="CG103" s="17">
        <v>-2</v>
      </c>
      <c r="CH103" s="17">
        <v>-1.33</v>
      </c>
      <c r="CI103" s="17">
        <v>-4</v>
      </c>
      <c r="CJ103" s="17">
        <v>-2</v>
      </c>
      <c r="CK103" s="17">
        <v>2</v>
      </c>
      <c r="CL103" s="17">
        <v>2</v>
      </c>
      <c r="CM103" s="17">
        <v>1.68</v>
      </c>
      <c r="CN103" s="17">
        <v>2</v>
      </c>
      <c r="CO103" s="18">
        <v>5.3902999999999999</v>
      </c>
    </row>
    <row r="104" spans="1:93" ht="19.5">
      <c r="A104" s="28">
        <v>3268</v>
      </c>
      <c r="B104" s="33" t="s">
        <v>1649</v>
      </c>
      <c r="C104" s="11">
        <v>16.899999999999999</v>
      </c>
      <c r="D104" s="55">
        <v>-1.27</v>
      </c>
      <c r="E104" s="437">
        <v>0.06</v>
      </c>
      <c r="F104" s="47">
        <v>7.37</v>
      </c>
      <c r="G104" s="17">
        <v>565</v>
      </c>
      <c r="H104" s="17">
        <v>12.27</v>
      </c>
      <c r="I104" s="17">
        <v>1.38</v>
      </c>
      <c r="J104" s="17" t="s">
        <v>82</v>
      </c>
      <c r="K104" s="17">
        <v>0.5</v>
      </c>
      <c r="L104" s="17">
        <v>28.25</v>
      </c>
      <c r="M104" s="11">
        <v>1.34</v>
      </c>
      <c r="N104" s="18">
        <v>-1.78E-2</v>
      </c>
      <c r="O104" s="19">
        <v>-1.29E-2</v>
      </c>
      <c r="P104" s="11">
        <v>-0.11</v>
      </c>
      <c r="Q104" s="11">
        <v>0.06</v>
      </c>
      <c r="R104" s="11">
        <v>-0.13</v>
      </c>
      <c r="S104" s="11">
        <v>-0.04</v>
      </c>
      <c r="T104" s="11">
        <v>-0.5</v>
      </c>
      <c r="U104" s="11">
        <v>0.17</v>
      </c>
      <c r="V104" s="34">
        <v>2.3077000000000001</v>
      </c>
      <c r="W104" s="11">
        <v>-1.68</v>
      </c>
      <c r="X104" s="11">
        <v>-0.52</v>
      </c>
      <c r="Y104" s="11">
        <v>-0.56000000000000005</v>
      </c>
      <c r="Z104" s="11">
        <v>-0.2</v>
      </c>
      <c r="AA104" s="19">
        <v>0.6905</v>
      </c>
      <c r="AB104" s="19">
        <v>-7.6899999999999996E-2</v>
      </c>
      <c r="AC104" s="57">
        <v>0.3548</v>
      </c>
      <c r="AD104" s="19">
        <v>0.1348</v>
      </c>
      <c r="AE104" s="19">
        <v>0.2034</v>
      </c>
      <c r="AF104" s="20">
        <v>0.59150000000000003</v>
      </c>
      <c r="AG104" s="21">
        <v>-0.10150000000000001</v>
      </c>
      <c r="AH104" s="27">
        <v>943</v>
      </c>
      <c r="AI104" s="23">
        <v>1134.81</v>
      </c>
      <c r="AJ104" s="17">
        <v>5.63</v>
      </c>
      <c r="AK104" s="17">
        <v>7.78</v>
      </c>
      <c r="AL104" s="17">
        <v>8.65</v>
      </c>
      <c r="AM104" s="17">
        <v>6.23</v>
      </c>
      <c r="AN104" s="17">
        <v>5.81</v>
      </c>
      <c r="AO104" s="17">
        <v>9.08</v>
      </c>
      <c r="AP104" s="17">
        <v>8.5500000000000007</v>
      </c>
      <c r="AQ104" s="17">
        <v>7.37</v>
      </c>
      <c r="AR104" s="17">
        <v>-2.67</v>
      </c>
      <c r="AS104" s="17">
        <v>-1.56</v>
      </c>
      <c r="AT104" s="17">
        <v>1.41</v>
      </c>
      <c r="AU104" s="17">
        <v>-0.63</v>
      </c>
      <c r="AV104" s="17">
        <v>-0.67</v>
      </c>
      <c r="AW104" s="17">
        <v>-1.29</v>
      </c>
      <c r="AX104" s="17">
        <v>-3.46</v>
      </c>
      <c r="AY104" s="17">
        <v>2.63</v>
      </c>
      <c r="AZ104" s="17">
        <v>-2.86</v>
      </c>
      <c r="BA104" s="17">
        <v>-1.91</v>
      </c>
      <c r="BB104" s="17">
        <v>0.79</v>
      </c>
      <c r="BC104" s="17">
        <v>-1.76</v>
      </c>
      <c r="BD104" s="17">
        <v>-5.29</v>
      </c>
      <c r="BE104" s="17">
        <v>-0.92</v>
      </c>
      <c r="BF104" s="17">
        <v>-7.07</v>
      </c>
      <c r="BG104" s="17">
        <v>1.47</v>
      </c>
      <c r="BH104" s="17">
        <v>7.37</v>
      </c>
      <c r="BI104" s="17">
        <v>-1.18</v>
      </c>
      <c r="BJ104" s="17">
        <v>2.63</v>
      </c>
      <c r="BK104" s="17">
        <v>6.09</v>
      </c>
      <c r="BL104" s="17">
        <v>1.47</v>
      </c>
      <c r="BM104" s="17">
        <v>8.5399999999999991</v>
      </c>
      <c r="BN104" s="17">
        <v>0.36</v>
      </c>
      <c r="BO104" s="17">
        <v>0.4</v>
      </c>
      <c r="BP104" s="17">
        <v>0.39</v>
      </c>
      <c r="BQ104" s="35">
        <v>0.4</v>
      </c>
      <c r="BR104" s="17">
        <v>0.47</v>
      </c>
      <c r="BS104" s="17">
        <v>0.8</v>
      </c>
      <c r="BT104" s="17">
        <v>0.56000000000000005</v>
      </c>
      <c r="BU104" s="17">
        <v>0.62</v>
      </c>
      <c r="BV104" s="24">
        <v>56.24</v>
      </c>
      <c r="BW104" s="24">
        <v>56.14</v>
      </c>
      <c r="BX104" s="24">
        <v>55.99</v>
      </c>
      <c r="BY104" s="24">
        <v>55.96</v>
      </c>
      <c r="BZ104" s="25">
        <v>32.82</v>
      </c>
      <c r="CA104" s="25">
        <v>32.880000000000003</v>
      </c>
      <c r="CB104" s="25">
        <v>33.03</v>
      </c>
      <c r="CC104" s="25">
        <v>33.06</v>
      </c>
      <c r="CD104" s="18">
        <v>7.3000000000000001E-3</v>
      </c>
      <c r="CE104" s="18">
        <v>-5.0000000000000001E-3</v>
      </c>
      <c r="CF104" s="17">
        <v>-0.39</v>
      </c>
      <c r="CG104" s="17">
        <v>-2</v>
      </c>
      <c r="CH104" s="17">
        <v>-0.08</v>
      </c>
      <c r="CI104" s="17">
        <v>2.67</v>
      </c>
      <c r="CJ104" s="17">
        <v>-1.77</v>
      </c>
      <c r="CK104" s="17">
        <v>-2</v>
      </c>
      <c r="CL104" s="17">
        <v>1.3</v>
      </c>
      <c r="CM104" s="17">
        <v>1.25</v>
      </c>
      <c r="CN104" s="17">
        <v>-0.25</v>
      </c>
      <c r="CO104" s="18">
        <v>0.60119999999999996</v>
      </c>
    </row>
    <row r="105" spans="1:93" ht="19.5">
      <c r="A105" s="28">
        <v>8163</v>
      </c>
      <c r="B105" s="33" t="s">
        <v>1482</v>
      </c>
      <c r="C105" s="11">
        <v>45.75</v>
      </c>
      <c r="D105" s="334">
        <v>-1.28</v>
      </c>
      <c r="E105" s="423">
        <v>2.2799999999999998</v>
      </c>
      <c r="F105" s="54">
        <v>17.43</v>
      </c>
      <c r="G105" s="16">
        <v>12810</v>
      </c>
      <c r="H105" s="17">
        <v>30.14</v>
      </c>
      <c r="I105" s="17">
        <v>1.52</v>
      </c>
      <c r="J105" s="17">
        <v>14.85</v>
      </c>
      <c r="K105" s="17">
        <v>0.57999999999999996</v>
      </c>
      <c r="L105" s="17">
        <v>16.7</v>
      </c>
      <c r="M105" s="11">
        <v>11.99</v>
      </c>
      <c r="N105" s="18">
        <v>7.5499999999999998E-2</v>
      </c>
      <c r="O105" s="19">
        <v>4.9700000000000001E-2</v>
      </c>
      <c r="P105" s="11">
        <v>0.7</v>
      </c>
      <c r="Q105" s="11">
        <v>0.83</v>
      </c>
      <c r="R105" s="11">
        <v>0.85</v>
      </c>
      <c r="S105" s="11">
        <v>0.36</v>
      </c>
      <c r="T105" s="11">
        <v>0.89</v>
      </c>
      <c r="U105" s="11">
        <v>1.01</v>
      </c>
      <c r="V105" s="34">
        <v>0.18820000000000001</v>
      </c>
      <c r="W105" s="11">
        <v>2.0699999999999998</v>
      </c>
      <c r="X105" s="11">
        <v>5.43</v>
      </c>
      <c r="Y105" s="11">
        <v>3.21</v>
      </c>
      <c r="Z105" s="11">
        <v>3.27</v>
      </c>
      <c r="AA105" s="19">
        <v>1.6232</v>
      </c>
      <c r="AB105" s="19">
        <v>-0.4088</v>
      </c>
      <c r="AC105" s="57">
        <v>1.24E-2</v>
      </c>
      <c r="AD105" s="19">
        <v>-4.8599999999999997E-2</v>
      </c>
      <c r="AE105" s="19">
        <v>0.15970000000000001</v>
      </c>
      <c r="AF105" s="20">
        <v>0.26850000000000002</v>
      </c>
      <c r="AG105" s="21">
        <v>2.2000000000000001E-3</v>
      </c>
      <c r="AH105" s="22">
        <v>19137</v>
      </c>
      <c r="AI105" s="23">
        <v>22193.18</v>
      </c>
      <c r="AJ105" s="17">
        <v>20.04</v>
      </c>
      <c r="AK105" s="17">
        <v>18.600000000000001</v>
      </c>
      <c r="AL105" s="17">
        <v>18.77</v>
      </c>
      <c r="AM105" s="17">
        <v>18.28</v>
      </c>
      <c r="AN105" s="17">
        <v>18.43</v>
      </c>
      <c r="AO105" s="17">
        <v>16.57</v>
      </c>
      <c r="AP105" s="17">
        <v>17.399999999999999</v>
      </c>
      <c r="AQ105" s="17">
        <v>17.43</v>
      </c>
      <c r="AR105" s="17">
        <v>8.01</v>
      </c>
      <c r="AS105" s="17">
        <v>5.79</v>
      </c>
      <c r="AT105" s="17">
        <v>5.9</v>
      </c>
      <c r="AU105" s="17">
        <v>5.36</v>
      </c>
      <c r="AV105" s="17">
        <v>5.24</v>
      </c>
      <c r="AW105" s="17">
        <v>3.12</v>
      </c>
      <c r="AX105" s="17">
        <v>5.35</v>
      </c>
      <c r="AY105" s="17">
        <v>5.54</v>
      </c>
      <c r="AZ105" s="17">
        <v>6.69</v>
      </c>
      <c r="BA105" s="17">
        <v>5.37</v>
      </c>
      <c r="BB105" s="17">
        <v>5.2</v>
      </c>
      <c r="BC105" s="17">
        <v>5.0599999999999996</v>
      </c>
      <c r="BD105" s="17">
        <v>4.7</v>
      </c>
      <c r="BE105" s="17">
        <v>2.68</v>
      </c>
      <c r="BF105" s="17">
        <v>4.37</v>
      </c>
      <c r="BG105" s="17">
        <v>4.96</v>
      </c>
      <c r="BH105" s="17">
        <v>17.43</v>
      </c>
      <c r="BI105" s="17">
        <v>0.03</v>
      </c>
      <c r="BJ105" s="17">
        <v>5.54</v>
      </c>
      <c r="BK105" s="17">
        <v>0.19</v>
      </c>
      <c r="BL105" s="17">
        <v>4.96</v>
      </c>
      <c r="BM105" s="17">
        <v>0.59</v>
      </c>
      <c r="BN105" s="17">
        <v>0.55000000000000004</v>
      </c>
      <c r="BO105" s="17">
        <v>0.39</v>
      </c>
      <c r="BP105" s="17">
        <v>0.34</v>
      </c>
      <c r="BQ105" s="35">
        <v>0.7</v>
      </c>
      <c r="BR105" s="17">
        <v>0.76</v>
      </c>
      <c r="BS105" s="17">
        <v>1.29</v>
      </c>
      <c r="BT105" s="17">
        <v>0.51</v>
      </c>
      <c r="BU105" s="17">
        <v>0.45</v>
      </c>
      <c r="BV105" s="24">
        <v>53.61</v>
      </c>
      <c r="BW105" s="24">
        <v>53.16</v>
      </c>
      <c r="BX105" s="24">
        <v>52.85</v>
      </c>
      <c r="BY105" s="24">
        <v>51.07</v>
      </c>
      <c r="BZ105" s="25">
        <v>39.75</v>
      </c>
      <c r="CA105" s="25">
        <v>39.78</v>
      </c>
      <c r="CB105" s="25">
        <v>40.22</v>
      </c>
      <c r="CC105" s="25">
        <v>40.72</v>
      </c>
      <c r="CD105" s="18">
        <v>2.4199999999999999E-2</v>
      </c>
      <c r="CE105" s="18">
        <v>-4.7899999999999998E-2</v>
      </c>
      <c r="CF105" s="17">
        <v>-1.01</v>
      </c>
      <c r="CG105" s="17">
        <v>-2</v>
      </c>
      <c r="CH105" s="17">
        <v>-0.22</v>
      </c>
      <c r="CI105" s="17">
        <v>2.46</v>
      </c>
      <c r="CJ105" s="17">
        <v>-0.23</v>
      </c>
      <c r="CK105" s="17">
        <v>-0.84</v>
      </c>
      <c r="CL105" s="17">
        <v>7.0000000000000007E-2</v>
      </c>
      <c r="CM105" s="17">
        <v>0.47</v>
      </c>
      <c r="CN105" s="17">
        <v>0.01</v>
      </c>
      <c r="CO105" s="18">
        <v>0.23430000000000001</v>
      </c>
    </row>
    <row r="106" spans="1:93" ht="19.5">
      <c r="A106" s="28">
        <v>4167</v>
      </c>
      <c r="B106" s="33" t="s">
        <v>1138</v>
      </c>
      <c r="C106" s="11">
        <v>35</v>
      </c>
      <c r="D106" s="448">
        <v>-1.43</v>
      </c>
      <c r="E106" s="260">
        <v>0.45</v>
      </c>
      <c r="F106" s="205">
        <v>30.61</v>
      </c>
      <c r="G106" s="16">
        <v>10452</v>
      </c>
      <c r="H106" s="17">
        <v>10.66</v>
      </c>
      <c r="I106" s="17">
        <v>3.28</v>
      </c>
      <c r="J106" s="17">
        <v>52.24</v>
      </c>
      <c r="K106" s="17">
        <v>5.75</v>
      </c>
      <c r="L106" s="17">
        <v>58.39</v>
      </c>
      <c r="M106" s="11">
        <v>0.1</v>
      </c>
      <c r="N106" s="18">
        <v>9.0499999999999997E-2</v>
      </c>
      <c r="O106" s="19">
        <v>2.76E-2</v>
      </c>
      <c r="P106" s="11">
        <v>-0.05</v>
      </c>
      <c r="Q106" s="11">
        <v>-0.14000000000000001</v>
      </c>
      <c r="R106" s="11">
        <v>0.01</v>
      </c>
      <c r="S106" s="11">
        <v>0.34</v>
      </c>
      <c r="T106" s="11">
        <v>0.08</v>
      </c>
      <c r="U106" s="11">
        <v>0.15</v>
      </c>
      <c r="V106" s="34">
        <v>14</v>
      </c>
      <c r="W106" s="11">
        <v>0.09</v>
      </c>
      <c r="X106" s="11">
        <v>-1.46</v>
      </c>
      <c r="Y106" s="11">
        <v>-0.02</v>
      </c>
      <c r="Z106" s="11">
        <v>0.72</v>
      </c>
      <c r="AA106" s="19">
        <v>-17.222200000000001</v>
      </c>
      <c r="AB106" s="19">
        <v>0.98629999999999995</v>
      </c>
      <c r="AC106" s="57">
        <v>5.2352999999999996</v>
      </c>
      <c r="AD106" s="19">
        <v>0.19370000000000001</v>
      </c>
      <c r="AE106" s="19">
        <v>0.37740000000000001</v>
      </c>
      <c r="AF106" s="20">
        <v>1.3360000000000001</v>
      </c>
      <c r="AG106" s="21">
        <v>0.94279999999999997</v>
      </c>
      <c r="AH106" s="22">
        <v>1319</v>
      </c>
      <c r="AI106" s="23">
        <v>1816.79</v>
      </c>
      <c r="AJ106" s="17">
        <v>-3.83</v>
      </c>
      <c r="AK106" s="17">
        <v>22.16</v>
      </c>
      <c r="AL106" s="17">
        <v>18.260000000000002</v>
      </c>
      <c r="AM106" s="17">
        <v>27.52</v>
      </c>
      <c r="AN106" s="17">
        <v>36.090000000000003</v>
      </c>
      <c r="AO106" s="17">
        <v>29.83</v>
      </c>
      <c r="AP106" s="17">
        <v>26.97</v>
      </c>
      <c r="AQ106" s="17">
        <v>30.61</v>
      </c>
      <c r="AR106" s="17">
        <v>-43.99</v>
      </c>
      <c r="AS106" s="17">
        <v>1.24</v>
      </c>
      <c r="AT106" s="17">
        <v>-8.06</v>
      </c>
      <c r="AU106" s="17">
        <v>3.14</v>
      </c>
      <c r="AV106" s="17">
        <v>17.43</v>
      </c>
      <c r="AW106" s="17">
        <v>6.46</v>
      </c>
      <c r="AX106" s="17">
        <v>8.64</v>
      </c>
      <c r="AY106" s="17">
        <v>14.09</v>
      </c>
      <c r="AZ106" s="17">
        <v>-44.86</v>
      </c>
      <c r="BA106" s="17">
        <v>-4.55</v>
      </c>
      <c r="BB106" s="17">
        <v>-11.43</v>
      </c>
      <c r="BC106" s="17">
        <v>0.57999999999999996</v>
      </c>
      <c r="BD106" s="17">
        <v>11.02</v>
      </c>
      <c r="BE106" s="17">
        <v>21.31</v>
      </c>
      <c r="BF106" s="17">
        <v>5.72</v>
      </c>
      <c r="BG106" s="17">
        <v>10.49</v>
      </c>
      <c r="BH106" s="17">
        <v>30.61</v>
      </c>
      <c r="BI106" s="17">
        <v>3.64</v>
      </c>
      <c r="BJ106" s="17">
        <v>14.09</v>
      </c>
      <c r="BK106" s="17">
        <v>5.45</v>
      </c>
      <c r="BL106" s="17">
        <v>10.49</v>
      </c>
      <c r="BM106" s="17">
        <v>4.7699999999999996</v>
      </c>
      <c r="BN106" s="17">
        <v>2.96</v>
      </c>
      <c r="BO106" s="17">
        <v>3.46</v>
      </c>
      <c r="BP106" s="17">
        <v>3.41</v>
      </c>
      <c r="BQ106" s="35">
        <v>0.94</v>
      </c>
      <c r="BR106" s="17">
        <v>4.5199999999999996</v>
      </c>
      <c r="BS106" s="17">
        <v>6.56</v>
      </c>
      <c r="BT106" s="17">
        <v>4.71</v>
      </c>
      <c r="BU106" s="17">
        <v>0.88</v>
      </c>
      <c r="BV106" s="24">
        <v>60.47</v>
      </c>
      <c r="BW106" s="24">
        <v>60.27</v>
      </c>
      <c r="BX106" s="24">
        <v>60.08</v>
      </c>
      <c r="BY106" s="24">
        <v>59.66</v>
      </c>
      <c r="BZ106" s="25">
        <v>33.67</v>
      </c>
      <c r="CA106" s="25">
        <v>33.840000000000003</v>
      </c>
      <c r="CB106" s="25">
        <v>33.65</v>
      </c>
      <c r="CC106" s="25">
        <v>33.68</v>
      </c>
      <c r="CD106" s="18">
        <v>2.9999999999999997E-4</v>
      </c>
      <c r="CE106" s="18">
        <v>-1.35E-2</v>
      </c>
      <c r="CF106" s="17">
        <v>-1.48</v>
      </c>
      <c r="CG106" s="17">
        <v>2</v>
      </c>
      <c r="CH106" s="17">
        <v>-1.98</v>
      </c>
      <c r="CI106" s="17">
        <v>-4</v>
      </c>
      <c r="CJ106" s="17">
        <v>-2</v>
      </c>
      <c r="CK106" s="17">
        <v>0.04</v>
      </c>
      <c r="CL106" s="17">
        <v>2</v>
      </c>
      <c r="CM106" s="17">
        <v>2</v>
      </c>
      <c r="CN106" s="17">
        <v>2</v>
      </c>
      <c r="CO106" s="18">
        <v>0.7409</v>
      </c>
    </row>
    <row r="107" spans="1:93" ht="19.5">
      <c r="A107" s="28">
        <v>5538</v>
      </c>
      <c r="B107" s="33" t="s">
        <v>1681</v>
      </c>
      <c r="C107" s="11">
        <v>34.6</v>
      </c>
      <c r="D107" s="160">
        <v>-1.45</v>
      </c>
      <c r="E107" s="387">
        <v>0</v>
      </c>
      <c r="F107" s="51">
        <v>15.73</v>
      </c>
      <c r="G107" s="16">
        <v>5813</v>
      </c>
      <c r="H107" s="17">
        <v>23.11</v>
      </c>
      <c r="I107" s="17">
        <v>1.5</v>
      </c>
      <c r="J107" s="17">
        <v>12.72</v>
      </c>
      <c r="K107" s="17">
        <v>0.65</v>
      </c>
      <c r="L107" s="17">
        <v>207.61</v>
      </c>
      <c r="M107" s="11">
        <v>4.26</v>
      </c>
      <c r="N107" s="18">
        <v>8.6300000000000002E-2</v>
      </c>
      <c r="O107" s="19">
        <v>5.7599999999999998E-2</v>
      </c>
      <c r="P107" s="11">
        <v>0.35</v>
      </c>
      <c r="Q107" s="11">
        <v>0.65</v>
      </c>
      <c r="R107" s="11">
        <v>0.84</v>
      </c>
      <c r="S107" s="11">
        <v>0.09</v>
      </c>
      <c r="T107" s="11">
        <v>0.75</v>
      </c>
      <c r="U107" s="11">
        <v>0.96</v>
      </c>
      <c r="V107" s="34">
        <v>0.1429</v>
      </c>
      <c r="W107" s="11">
        <v>4.07</v>
      </c>
      <c r="X107" s="11">
        <v>3.19</v>
      </c>
      <c r="Y107" s="11">
        <v>2.77</v>
      </c>
      <c r="Z107" s="11">
        <v>2.76</v>
      </c>
      <c r="AA107" s="19">
        <v>-0.2162</v>
      </c>
      <c r="AB107" s="19">
        <v>-0.13170000000000001</v>
      </c>
      <c r="AC107" s="57">
        <v>2.9899999999999999E-2</v>
      </c>
      <c r="AD107" s="19">
        <v>-8.9999999999999993E-3</v>
      </c>
      <c r="AE107" s="19">
        <v>1.78E-2</v>
      </c>
      <c r="AF107" s="20">
        <v>0.2409</v>
      </c>
      <c r="AG107" s="21">
        <v>0.1017</v>
      </c>
      <c r="AH107" s="22">
        <v>8807</v>
      </c>
      <c r="AI107" s="23">
        <v>8963.76</v>
      </c>
      <c r="AJ107" s="17">
        <v>10.65</v>
      </c>
      <c r="AK107" s="17">
        <v>10.93</v>
      </c>
      <c r="AL107" s="17">
        <v>12.95</v>
      </c>
      <c r="AM107" s="17">
        <v>14.81</v>
      </c>
      <c r="AN107" s="17">
        <v>16.38</v>
      </c>
      <c r="AO107" s="17">
        <v>10.29</v>
      </c>
      <c r="AP107" s="17">
        <v>12.64</v>
      </c>
      <c r="AQ107" s="17">
        <v>15.73</v>
      </c>
      <c r="AR107" s="17">
        <v>3.89</v>
      </c>
      <c r="AS107" s="17">
        <v>3.92</v>
      </c>
      <c r="AT107" s="17">
        <v>6.79</v>
      </c>
      <c r="AU107" s="17">
        <v>8.3800000000000008</v>
      </c>
      <c r="AV107" s="17">
        <v>10.11</v>
      </c>
      <c r="AW107" s="17">
        <v>2.33</v>
      </c>
      <c r="AX107" s="17">
        <v>6.27</v>
      </c>
      <c r="AY107" s="17">
        <v>9.82</v>
      </c>
      <c r="AZ107" s="17">
        <v>2.81</v>
      </c>
      <c r="BA107" s="17">
        <v>3.07</v>
      </c>
      <c r="BB107" s="17">
        <v>4.76</v>
      </c>
      <c r="BC107" s="17">
        <v>6.17</v>
      </c>
      <c r="BD107" s="17">
        <v>6.9</v>
      </c>
      <c r="BE107" s="17">
        <v>0.91</v>
      </c>
      <c r="BF107" s="17">
        <v>5.32</v>
      </c>
      <c r="BG107" s="17">
        <v>6.58</v>
      </c>
      <c r="BH107" s="17">
        <v>15.73</v>
      </c>
      <c r="BI107" s="17">
        <v>3.09</v>
      </c>
      <c r="BJ107" s="17">
        <v>9.82</v>
      </c>
      <c r="BK107" s="17">
        <v>3.55</v>
      </c>
      <c r="BL107" s="17">
        <v>6.58</v>
      </c>
      <c r="BM107" s="17">
        <v>1.26</v>
      </c>
      <c r="BN107" s="17">
        <v>0.6</v>
      </c>
      <c r="BO107" s="17">
        <v>0.67</v>
      </c>
      <c r="BP107" s="17">
        <v>0.62</v>
      </c>
      <c r="BQ107" s="35">
        <v>0.08</v>
      </c>
      <c r="BR107" s="17">
        <v>0.72</v>
      </c>
      <c r="BS107" s="17">
        <v>0.87</v>
      </c>
      <c r="BT107" s="17">
        <v>0.81</v>
      </c>
      <c r="BU107" s="17">
        <v>0.75</v>
      </c>
      <c r="BV107" s="24">
        <v>4.08</v>
      </c>
      <c r="BW107" s="24">
        <v>4.08</v>
      </c>
      <c r="BX107" s="24">
        <v>4.08</v>
      </c>
      <c r="BY107" s="24">
        <v>4.08</v>
      </c>
      <c r="BZ107" s="25">
        <v>95.92</v>
      </c>
      <c r="CA107" s="25">
        <v>95.92</v>
      </c>
      <c r="CB107" s="25">
        <v>95.92</v>
      </c>
      <c r="CC107" s="25">
        <v>95.92</v>
      </c>
      <c r="CD107" s="18">
        <v>0</v>
      </c>
      <c r="CE107" s="18">
        <v>0</v>
      </c>
      <c r="CF107" s="17">
        <v>0.23</v>
      </c>
      <c r="CG107" s="17">
        <v>-2</v>
      </c>
      <c r="CH107" s="17">
        <v>-0.2</v>
      </c>
      <c r="CI107" s="17">
        <v>2.27</v>
      </c>
      <c r="CJ107" s="17">
        <v>-2</v>
      </c>
      <c r="CK107" s="17">
        <v>-0.95</v>
      </c>
      <c r="CL107" s="17">
        <v>0.57999999999999996</v>
      </c>
      <c r="CM107" s="17">
        <v>0.36</v>
      </c>
      <c r="CN107" s="17">
        <v>0.25</v>
      </c>
      <c r="CO107" s="18">
        <v>0.08</v>
      </c>
    </row>
    <row r="108" spans="1:93" ht="39">
      <c r="A108" s="28">
        <v>2415</v>
      </c>
      <c r="B108" s="33" t="s">
        <v>1498</v>
      </c>
      <c r="C108" s="11">
        <v>20.6</v>
      </c>
      <c r="D108" s="59">
        <v>-1.5</v>
      </c>
      <c r="E108" s="492">
        <v>0</v>
      </c>
      <c r="F108" s="58">
        <v>20.96</v>
      </c>
      <c r="G108" s="16">
        <v>1648</v>
      </c>
      <c r="H108" s="17">
        <v>16.989999999999998</v>
      </c>
      <c r="I108" s="17">
        <v>1.21</v>
      </c>
      <c r="J108" s="17" t="s">
        <v>82</v>
      </c>
      <c r="K108" s="17">
        <v>0.86</v>
      </c>
      <c r="L108" s="17">
        <v>44.54</v>
      </c>
      <c r="M108" s="11">
        <v>1.34</v>
      </c>
      <c r="N108" s="18">
        <v>4.6300000000000001E-2</v>
      </c>
      <c r="O108" s="19">
        <v>3.8199999999999998E-2</v>
      </c>
      <c r="P108" s="11">
        <v>0.12</v>
      </c>
      <c r="Q108" s="11">
        <v>0.2</v>
      </c>
      <c r="R108" s="11">
        <v>0.13</v>
      </c>
      <c r="S108" s="11">
        <v>0.3</v>
      </c>
      <c r="T108" s="11">
        <v>-0.61</v>
      </c>
      <c r="U108" s="11">
        <v>0.13</v>
      </c>
      <c r="V108" s="34">
        <v>0</v>
      </c>
      <c r="W108" s="11">
        <v>1.65</v>
      </c>
      <c r="X108" s="11">
        <v>1.26</v>
      </c>
      <c r="Y108" s="11">
        <v>0.62</v>
      </c>
      <c r="Z108" s="11">
        <v>-0.05</v>
      </c>
      <c r="AA108" s="19">
        <v>-0.2364</v>
      </c>
      <c r="AB108" s="19">
        <v>-0.50790000000000002</v>
      </c>
      <c r="AC108" s="57">
        <v>-1.0862000000000001</v>
      </c>
      <c r="AD108" s="19">
        <v>-3.5999999999999999E-3</v>
      </c>
      <c r="AE108" s="19">
        <v>-0.1246</v>
      </c>
      <c r="AF108" s="20">
        <v>0.3236</v>
      </c>
      <c r="AG108" s="21">
        <v>7.0699999999999999E-2</v>
      </c>
      <c r="AH108" s="22">
        <v>2189</v>
      </c>
      <c r="AI108" s="23">
        <v>1916.25</v>
      </c>
      <c r="AJ108" s="17">
        <v>20.56</v>
      </c>
      <c r="AK108" s="17">
        <v>25.85</v>
      </c>
      <c r="AL108" s="17">
        <v>23.41</v>
      </c>
      <c r="AM108" s="17">
        <v>22.3</v>
      </c>
      <c r="AN108" s="17">
        <v>24.27</v>
      </c>
      <c r="AO108" s="17">
        <v>25.24</v>
      </c>
      <c r="AP108" s="17">
        <v>19.100000000000001</v>
      </c>
      <c r="AQ108" s="17">
        <v>20.96</v>
      </c>
      <c r="AR108" s="17">
        <v>4.57</v>
      </c>
      <c r="AS108" s="17">
        <v>8.11</v>
      </c>
      <c r="AT108" s="17">
        <v>8.68</v>
      </c>
      <c r="AU108" s="17">
        <v>7.88</v>
      </c>
      <c r="AV108" s="17">
        <v>7.58</v>
      </c>
      <c r="AW108" s="17">
        <v>8.77</v>
      </c>
      <c r="AX108" s="17">
        <v>4.57</v>
      </c>
      <c r="AY108" s="17">
        <v>9.4499999999999993</v>
      </c>
      <c r="AZ108" s="17">
        <v>3.76</v>
      </c>
      <c r="BA108" s="17">
        <v>3.94</v>
      </c>
      <c r="BB108" s="17">
        <v>3.83</v>
      </c>
      <c r="BC108" s="17">
        <v>3.19</v>
      </c>
      <c r="BD108" s="17">
        <v>4.1500000000000004</v>
      </c>
      <c r="BE108" s="17">
        <v>4.6500000000000004</v>
      </c>
      <c r="BF108" s="17">
        <v>-10.89</v>
      </c>
      <c r="BG108" s="17">
        <v>3.9</v>
      </c>
      <c r="BH108" s="17">
        <v>20.96</v>
      </c>
      <c r="BI108" s="17">
        <v>1.86</v>
      </c>
      <c r="BJ108" s="17">
        <v>9.4499999999999993</v>
      </c>
      <c r="BK108" s="17">
        <v>4.88</v>
      </c>
      <c r="BL108" s="17">
        <v>3.9</v>
      </c>
      <c r="BM108" s="17">
        <v>14.79</v>
      </c>
      <c r="BN108" s="17">
        <v>0.69</v>
      </c>
      <c r="BO108" s="17">
        <v>0.69</v>
      </c>
      <c r="BP108" s="17">
        <v>0.89</v>
      </c>
      <c r="BQ108" s="35">
        <v>0.26</v>
      </c>
      <c r="BR108" s="17">
        <v>0.92</v>
      </c>
      <c r="BS108" s="17">
        <v>1.17</v>
      </c>
      <c r="BT108" s="17">
        <v>1.57</v>
      </c>
      <c r="BU108" s="17">
        <v>0.55000000000000004</v>
      </c>
      <c r="BV108" s="24">
        <v>46.13</v>
      </c>
      <c r="BW108" s="24">
        <v>46.13</v>
      </c>
      <c r="BX108" s="24">
        <v>46.13</v>
      </c>
      <c r="BY108" s="24">
        <v>46.13</v>
      </c>
      <c r="BZ108" s="25">
        <v>49.96</v>
      </c>
      <c r="CA108" s="25">
        <v>49.96</v>
      </c>
      <c r="CB108" s="25">
        <v>49.96</v>
      </c>
      <c r="CC108" s="25">
        <v>49.96</v>
      </c>
      <c r="CD108" s="18">
        <v>0</v>
      </c>
      <c r="CE108" s="18">
        <v>0</v>
      </c>
      <c r="CF108" s="17">
        <v>-0.11</v>
      </c>
      <c r="CG108" s="17">
        <v>-2</v>
      </c>
      <c r="CH108" s="17">
        <v>0.18</v>
      </c>
      <c r="CI108" s="17">
        <v>1.71</v>
      </c>
      <c r="CJ108" s="17">
        <v>-2</v>
      </c>
      <c r="CK108" s="17">
        <v>-0.6</v>
      </c>
      <c r="CL108" s="17">
        <v>0.63</v>
      </c>
      <c r="CM108" s="17">
        <v>0.53</v>
      </c>
      <c r="CN108" s="17">
        <v>0.18</v>
      </c>
      <c r="CO108" s="18">
        <v>8.1299999999999997E-2</v>
      </c>
    </row>
    <row r="109" spans="1:93" ht="19.5">
      <c r="A109" s="28">
        <v>8043</v>
      </c>
      <c r="B109" s="33" t="s">
        <v>1662</v>
      </c>
      <c r="C109" s="11">
        <v>28.1</v>
      </c>
      <c r="D109" s="198">
        <v>-1.51</v>
      </c>
      <c r="E109" s="479">
        <v>0.38</v>
      </c>
      <c r="F109" s="77">
        <v>5.04</v>
      </c>
      <c r="G109" s="16">
        <v>2245</v>
      </c>
      <c r="H109" s="17">
        <v>30.31</v>
      </c>
      <c r="I109" s="17">
        <v>0.93</v>
      </c>
      <c r="J109" s="17" t="s">
        <v>82</v>
      </c>
      <c r="K109" s="17">
        <v>0.39</v>
      </c>
      <c r="L109" s="17">
        <v>100</v>
      </c>
      <c r="M109" s="11">
        <v>1.34</v>
      </c>
      <c r="N109" s="18">
        <v>4.1000000000000003E-3</v>
      </c>
      <c r="O109" s="19">
        <v>4.4000000000000003E-3</v>
      </c>
      <c r="P109" s="11">
        <v>0.59</v>
      </c>
      <c r="Q109" s="11">
        <v>0.34</v>
      </c>
      <c r="R109" s="11">
        <v>0.28999999999999998</v>
      </c>
      <c r="S109" s="11">
        <v>0.15</v>
      </c>
      <c r="T109" s="11">
        <v>-0.06</v>
      </c>
      <c r="U109" s="11">
        <v>0.12</v>
      </c>
      <c r="V109" s="34">
        <v>-0.58620000000000005</v>
      </c>
      <c r="W109" s="11">
        <v>1.36</v>
      </c>
      <c r="X109" s="11">
        <v>5.05</v>
      </c>
      <c r="Y109" s="11">
        <v>0.97</v>
      </c>
      <c r="Z109" s="11">
        <v>0.33</v>
      </c>
      <c r="AA109" s="19">
        <v>2.7132000000000001</v>
      </c>
      <c r="AB109" s="19">
        <v>-0.80789999999999995</v>
      </c>
      <c r="AC109" s="57">
        <v>-0.78149999999999997</v>
      </c>
      <c r="AD109" s="19">
        <v>-6.4500000000000002E-2</v>
      </c>
      <c r="AE109" s="19">
        <v>6.88E-2</v>
      </c>
      <c r="AF109" s="20">
        <v>0.39600000000000002</v>
      </c>
      <c r="AG109" s="21">
        <v>0.11360000000000001</v>
      </c>
      <c r="AH109" s="22">
        <v>5368</v>
      </c>
      <c r="AI109" s="23">
        <v>5737.32</v>
      </c>
      <c r="AJ109" s="17">
        <v>8.4600000000000009</v>
      </c>
      <c r="AK109" s="17">
        <v>6.85</v>
      </c>
      <c r="AL109" s="17">
        <v>6.14</v>
      </c>
      <c r="AM109" s="17">
        <v>5.09</v>
      </c>
      <c r="AN109" s="17">
        <v>2.73</v>
      </c>
      <c r="AO109" s="17">
        <v>3.47</v>
      </c>
      <c r="AP109" s="17">
        <v>4.2</v>
      </c>
      <c r="AQ109" s="17">
        <v>5.04</v>
      </c>
      <c r="AR109" s="17">
        <v>3.41</v>
      </c>
      <c r="AS109" s="17">
        <v>3.16</v>
      </c>
      <c r="AT109" s="17">
        <v>1.72</v>
      </c>
      <c r="AU109" s="17">
        <v>1.28</v>
      </c>
      <c r="AV109" s="17">
        <v>0.71</v>
      </c>
      <c r="AW109" s="17">
        <v>0.34</v>
      </c>
      <c r="AX109" s="17">
        <v>0.64</v>
      </c>
      <c r="AY109" s="17">
        <v>2.14</v>
      </c>
      <c r="AZ109" s="17">
        <v>2.77</v>
      </c>
      <c r="BA109" s="17">
        <v>3.95</v>
      </c>
      <c r="BB109" s="17">
        <v>2.2799999999999998</v>
      </c>
      <c r="BC109" s="17">
        <v>1.49</v>
      </c>
      <c r="BD109" s="17">
        <v>-1.32</v>
      </c>
      <c r="BE109" s="17">
        <v>0.97</v>
      </c>
      <c r="BF109" s="17">
        <v>-0.42</v>
      </c>
      <c r="BG109" s="17">
        <v>0.62</v>
      </c>
      <c r="BH109" s="17">
        <v>5.04</v>
      </c>
      <c r="BI109" s="17">
        <v>0.84</v>
      </c>
      <c r="BJ109" s="17">
        <v>2.14</v>
      </c>
      <c r="BK109" s="17">
        <v>1.5</v>
      </c>
      <c r="BL109" s="17">
        <v>0.62</v>
      </c>
      <c r="BM109" s="17">
        <v>1.04</v>
      </c>
      <c r="BN109" s="17">
        <v>0.45</v>
      </c>
      <c r="BO109" s="17">
        <v>0.34</v>
      </c>
      <c r="BP109" s="17">
        <v>0.26</v>
      </c>
      <c r="BQ109" s="35">
        <v>0.51</v>
      </c>
      <c r="BR109" s="17">
        <v>0.66</v>
      </c>
      <c r="BS109" s="17">
        <v>1.34</v>
      </c>
      <c r="BT109" s="17">
        <v>0.42</v>
      </c>
      <c r="BU109" s="17">
        <v>0.28999999999999998</v>
      </c>
      <c r="BV109" s="24">
        <v>41.12</v>
      </c>
      <c r="BW109" s="24">
        <v>41.12</v>
      </c>
      <c r="BX109" s="24">
        <v>41.12</v>
      </c>
      <c r="BY109" s="24">
        <v>40.67</v>
      </c>
      <c r="BZ109" s="25">
        <v>58.88</v>
      </c>
      <c r="CA109" s="25">
        <v>58.88</v>
      </c>
      <c r="CB109" s="25">
        <v>58.88</v>
      </c>
      <c r="CC109" s="25">
        <v>58.81</v>
      </c>
      <c r="CD109" s="18">
        <v>-1.1999999999999999E-3</v>
      </c>
      <c r="CE109" s="18">
        <v>-1.09E-2</v>
      </c>
      <c r="CF109" s="17">
        <v>-0.61</v>
      </c>
      <c r="CG109" s="17">
        <v>-2</v>
      </c>
      <c r="CH109" s="17">
        <v>0.75</v>
      </c>
      <c r="CI109" s="17">
        <v>2.96</v>
      </c>
      <c r="CJ109" s="17">
        <v>-2</v>
      </c>
      <c r="CK109" s="17">
        <v>-2</v>
      </c>
      <c r="CL109" s="17">
        <v>0.34</v>
      </c>
      <c r="CM109" s="17">
        <v>0.77</v>
      </c>
      <c r="CN109" s="17">
        <v>0.28000000000000003</v>
      </c>
      <c r="CO109" s="18">
        <v>0.54300000000000004</v>
      </c>
    </row>
    <row r="110" spans="1:93" ht="19.5">
      <c r="A110" s="28">
        <v>3034</v>
      </c>
      <c r="B110" s="33" t="s">
        <v>1461</v>
      </c>
      <c r="C110" s="11">
        <v>316.5</v>
      </c>
      <c r="D110" s="66">
        <v>-1.57</v>
      </c>
      <c r="E110" s="439">
        <v>0.32</v>
      </c>
      <c r="F110" s="38">
        <v>34.450000000000003</v>
      </c>
      <c r="G110" s="16">
        <v>192594</v>
      </c>
      <c r="H110" s="17">
        <v>58.29</v>
      </c>
      <c r="I110" s="17">
        <v>5.43</v>
      </c>
      <c r="J110" s="17">
        <v>19.309999999999999</v>
      </c>
      <c r="K110" s="17">
        <v>2.4300000000000002</v>
      </c>
      <c r="L110" s="17">
        <v>18.850000000000001</v>
      </c>
      <c r="M110" s="11">
        <v>0.46</v>
      </c>
      <c r="N110" s="18">
        <v>0.2112</v>
      </c>
      <c r="O110" s="19">
        <v>3.8899999999999997E-2</v>
      </c>
      <c r="P110" s="11">
        <v>3.23</v>
      </c>
      <c r="Q110" s="11">
        <v>3.5</v>
      </c>
      <c r="R110" s="11">
        <v>3.34</v>
      </c>
      <c r="S110" s="11">
        <v>3.63</v>
      </c>
      <c r="T110" s="11">
        <v>4.2</v>
      </c>
      <c r="U110" s="11">
        <v>5.6</v>
      </c>
      <c r="V110" s="34">
        <v>0.67659999999999998</v>
      </c>
      <c r="W110" s="11">
        <v>8.26</v>
      </c>
      <c r="X110" s="11">
        <v>10.5</v>
      </c>
      <c r="Y110" s="11">
        <v>13.03</v>
      </c>
      <c r="Z110" s="11">
        <v>19.03</v>
      </c>
      <c r="AA110" s="19">
        <v>0.2712</v>
      </c>
      <c r="AB110" s="19">
        <v>0.24099999999999999</v>
      </c>
      <c r="AC110" s="57">
        <v>0.41909999999999997</v>
      </c>
      <c r="AD110" s="19">
        <v>0.1739</v>
      </c>
      <c r="AE110" s="19">
        <v>0.2321</v>
      </c>
      <c r="AF110" s="20">
        <v>0.38190000000000002</v>
      </c>
      <c r="AG110" s="21">
        <v>1.5E-3</v>
      </c>
      <c r="AH110" s="22">
        <v>64372</v>
      </c>
      <c r="AI110" s="23">
        <v>79312.740000000005</v>
      </c>
      <c r="AJ110" s="17">
        <v>32.69</v>
      </c>
      <c r="AK110" s="17">
        <v>32.81</v>
      </c>
      <c r="AL110" s="17">
        <v>32.049999999999997</v>
      </c>
      <c r="AM110" s="17">
        <v>31.07</v>
      </c>
      <c r="AN110" s="17">
        <v>32.25</v>
      </c>
      <c r="AO110" s="17">
        <v>33.200000000000003</v>
      </c>
      <c r="AP110" s="17">
        <v>33.479999999999997</v>
      </c>
      <c r="AQ110" s="17">
        <v>34.450000000000003</v>
      </c>
      <c r="AR110" s="17">
        <v>15.85</v>
      </c>
      <c r="AS110" s="17">
        <v>16.09</v>
      </c>
      <c r="AT110" s="17">
        <v>15.72</v>
      </c>
      <c r="AU110" s="17">
        <v>14.75</v>
      </c>
      <c r="AV110" s="17">
        <v>14.78</v>
      </c>
      <c r="AW110" s="17">
        <v>15.4</v>
      </c>
      <c r="AX110" s="17">
        <v>17.010000000000002</v>
      </c>
      <c r="AY110" s="17">
        <v>19.37</v>
      </c>
      <c r="AZ110" s="17">
        <v>13.38</v>
      </c>
      <c r="BA110" s="17">
        <v>13.16</v>
      </c>
      <c r="BB110" s="17">
        <v>13.05</v>
      </c>
      <c r="BC110" s="17">
        <v>12.24</v>
      </c>
      <c r="BD110" s="17">
        <v>10.9</v>
      </c>
      <c r="BE110" s="17">
        <v>13.09</v>
      </c>
      <c r="BF110" s="17">
        <v>13.74</v>
      </c>
      <c r="BG110" s="17">
        <v>15.48</v>
      </c>
      <c r="BH110" s="17">
        <v>34.450000000000003</v>
      </c>
      <c r="BI110" s="17">
        <v>0.97</v>
      </c>
      <c r="BJ110" s="17">
        <v>19.37</v>
      </c>
      <c r="BK110" s="17">
        <v>2.36</v>
      </c>
      <c r="BL110" s="17">
        <v>15.48</v>
      </c>
      <c r="BM110" s="17">
        <v>1.74</v>
      </c>
      <c r="BN110" s="17">
        <v>1.26</v>
      </c>
      <c r="BO110" s="17">
        <v>1.28</v>
      </c>
      <c r="BP110" s="17">
        <v>1.38</v>
      </c>
      <c r="BQ110" s="35">
        <v>0.92</v>
      </c>
      <c r="BR110" s="17">
        <v>2.25</v>
      </c>
      <c r="BS110" s="17">
        <v>1.76</v>
      </c>
      <c r="BT110" s="17">
        <v>1.62</v>
      </c>
      <c r="BU110" s="17">
        <v>1.08</v>
      </c>
      <c r="BV110" s="24">
        <v>23.1</v>
      </c>
      <c r="BW110" s="24">
        <v>22.87</v>
      </c>
      <c r="BX110" s="24">
        <v>22.68</v>
      </c>
      <c r="BY110" s="24">
        <v>22.71</v>
      </c>
      <c r="BZ110" s="25">
        <v>65.38</v>
      </c>
      <c r="CA110" s="25">
        <v>65.540000000000006</v>
      </c>
      <c r="CB110" s="25">
        <v>64.92</v>
      </c>
      <c r="CC110" s="25">
        <v>65.27</v>
      </c>
      <c r="CD110" s="18">
        <v>-1.6000000000000001E-3</v>
      </c>
      <c r="CE110" s="18">
        <v>-1.6899999999999998E-2</v>
      </c>
      <c r="CF110" s="17">
        <v>-1.45</v>
      </c>
      <c r="CG110" s="17">
        <v>2</v>
      </c>
      <c r="CH110" s="17">
        <v>-2</v>
      </c>
      <c r="CI110" s="17">
        <v>-2.48</v>
      </c>
      <c r="CJ110" s="17">
        <v>-0.51</v>
      </c>
      <c r="CK110" s="17">
        <v>0.3</v>
      </c>
      <c r="CL110" s="17">
        <v>1.85</v>
      </c>
      <c r="CM110" s="17">
        <v>0.72</v>
      </c>
      <c r="CN110" s="17">
        <v>0</v>
      </c>
      <c r="CO110" s="18">
        <v>0.40189999999999998</v>
      </c>
    </row>
    <row r="111" spans="1:93" ht="19.5">
      <c r="A111" s="28">
        <v>4927</v>
      </c>
      <c r="B111" s="33" t="s">
        <v>1450</v>
      </c>
      <c r="C111" s="11">
        <v>77.900000000000006</v>
      </c>
      <c r="D111" s="66">
        <v>-1.57</v>
      </c>
      <c r="E111" s="224">
        <v>0.42</v>
      </c>
      <c r="F111" s="71">
        <v>21.43</v>
      </c>
      <c r="G111" s="16">
        <v>14796</v>
      </c>
      <c r="H111" s="17">
        <v>37.56</v>
      </c>
      <c r="I111" s="17">
        <v>2.0699999999999998</v>
      </c>
      <c r="J111" s="17">
        <v>14.27</v>
      </c>
      <c r="K111" s="17">
        <v>1.26</v>
      </c>
      <c r="L111" s="17">
        <v>448.36</v>
      </c>
      <c r="M111" s="11">
        <v>0.55000000000000004</v>
      </c>
      <c r="N111" s="18">
        <v>0.1346</v>
      </c>
      <c r="O111" s="19">
        <v>6.4899999999999999E-2</v>
      </c>
      <c r="P111" s="11">
        <v>1.43</v>
      </c>
      <c r="Q111" s="11">
        <v>1.41</v>
      </c>
      <c r="R111" s="11">
        <v>1.4</v>
      </c>
      <c r="S111" s="11">
        <v>1.5</v>
      </c>
      <c r="T111" s="11">
        <v>1.83</v>
      </c>
      <c r="U111" s="11">
        <v>1.89</v>
      </c>
      <c r="V111" s="34">
        <v>0.35</v>
      </c>
      <c r="W111" s="11">
        <v>0.59</v>
      </c>
      <c r="X111" s="11">
        <v>5.45</v>
      </c>
      <c r="Y111" s="11">
        <v>4.46</v>
      </c>
      <c r="Z111" s="11">
        <v>7.11</v>
      </c>
      <c r="AA111" s="19">
        <v>8.2372999999999994</v>
      </c>
      <c r="AB111" s="19">
        <v>-0.1817</v>
      </c>
      <c r="AC111" s="57">
        <v>0.2606</v>
      </c>
      <c r="AD111" s="19">
        <v>-7.0499999999999993E-2</v>
      </c>
      <c r="AE111" s="19">
        <v>0.1331</v>
      </c>
      <c r="AF111" s="20">
        <v>0.36980000000000002</v>
      </c>
      <c r="AG111" s="21">
        <v>-7.9899999999999999E-2</v>
      </c>
      <c r="AH111" s="22">
        <v>10387</v>
      </c>
      <c r="AI111" s="23">
        <v>11769.51</v>
      </c>
      <c r="AJ111" s="17">
        <v>17.82</v>
      </c>
      <c r="AK111" s="17">
        <v>19.350000000000001</v>
      </c>
      <c r="AL111" s="17">
        <v>21.82</v>
      </c>
      <c r="AM111" s="17">
        <v>19.39</v>
      </c>
      <c r="AN111" s="17">
        <v>14.88</v>
      </c>
      <c r="AO111" s="17">
        <v>21.47</v>
      </c>
      <c r="AP111" s="17">
        <v>22.54</v>
      </c>
      <c r="AQ111" s="17">
        <v>21.43</v>
      </c>
      <c r="AR111" s="17">
        <v>8.4700000000000006</v>
      </c>
      <c r="AS111" s="17">
        <v>9.19</v>
      </c>
      <c r="AT111" s="17">
        <v>10.8</v>
      </c>
      <c r="AU111" s="17">
        <v>9.52</v>
      </c>
      <c r="AV111" s="17">
        <v>2.0499999999999998</v>
      </c>
      <c r="AW111" s="17">
        <v>10.68</v>
      </c>
      <c r="AX111" s="17">
        <v>11.5</v>
      </c>
      <c r="AY111" s="17">
        <v>11.02</v>
      </c>
      <c r="AZ111" s="17">
        <v>8.31</v>
      </c>
      <c r="BA111" s="17">
        <v>8.9600000000000009</v>
      </c>
      <c r="BB111" s="17">
        <v>10.74</v>
      </c>
      <c r="BC111" s="17">
        <v>9.4499999999999993</v>
      </c>
      <c r="BD111" s="17">
        <v>2.0499999999999998</v>
      </c>
      <c r="BE111" s="17">
        <v>10.95</v>
      </c>
      <c r="BF111" s="17">
        <v>11.67</v>
      </c>
      <c r="BG111" s="17">
        <v>11.21</v>
      </c>
      <c r="BH111" s="17">
        <v>21.43</v>
      </c>
      <c r="BI111" s="17">
        <v>-1.1100000000000001</v>
      </c>
      <c r="BJ111" s="17">
        <v>11.02</v>
      </c>
      <c r="BK111" s="17">
        <v>-0.48</v>
      </c>
      <c r="BL111" s="17">
        <v>11.21</v>
      </c>
      <c r="BM111" s="17">
        <v>-0.46</v>
      </c>
      <c r="BN111" s="17">
        <v>0.54</v>
      </c>
      <c r="BO111" s="17">
        <v>0.24</v>
      </c>
      <c r="BP111" s="17">
        <v>0.26</v>
      </c>
      <c r="BQ111" s="35">
        <v>4.34</v>
      </c>
      <c r="BR111" s="17">
        <v>1.03</v>
      </c>
      <c r="BS111" s="17">
        <v>0.53</v>
      </c>
      <c r="BT111" s="17">
        <v>0.41</v>
      </c>
      <c r="BU111" s="17">
        <v>1.22</v>
      </c>
      <c r="BV111" s="24">
        <v>27.28</v>
      </c>
      <c r="BW111" s="24">
        <v>26.17</v>
      </c>
      <c r="BX111" s="24">
        <v>25.37</v>
      </c>
      <c r="BY111" s="24">
        <v>25.22</v>
      </c>
      <c r="BZ111" s="25">
        <v>61.16</v>
      </c>
      <c r="CA111" s="25">
        <v>62.39</v>
      </c>
      <c r="CB111" s="25">
        <v>62.28</v>
      </c>
      <c r="CC111" s="25">
        <v>62.55</v>
      </c>
      <c r="CD111" s="18">
        <v>2.2700000000000001E-2</v>
      </c>
      <c r="CE111" s="18">
        <v>-7.7200000000000005E-2</v>
      </c>
      <c r="CF111" s="17">
        <v>-2</v>
      </c>
      <c r="CG111" s="17">
        <v>2</v>
      </c>
      <c r="CH111" s="17">
        <v>-0.77</v>
      </c>
      <c r="CI111" s="17">
        <v>0.65</v>
      </c>
      <c r="CJ111" s="17">
        <v>-2</v>
      </c>
      <c r="CK111" s="17">
        <v>-0.56999999999999995</v>
      </c>
      <c r="CL111" s="17">
        <v>0.6</v>
      </c>
      <c r="CM111" s="17">
        <v>0.73</v>
      </c>
      <c r="CN111" s="17">
        <v>-0.2</v>
      </c>
      <c r="CO111" s="18">
        <v>0.30769999999999997</v>
      </c>
    </row>
    <row r="112" spans="1:93" ht="19.5">
      <c r="A112" s="28">
        <v>5704</v>
      </c>
      <c r="B112" s="33" t="s">
        <v>1440</v>
      </c>
      <c r="C112" s="11">
        <v>33</v>
      </c>
      <c r="D112" s="330">
        <v>-1.6</v>
      </c>
      <c r="E112" s="387">
        <v>0.02</v>
      </c>
      <c r="F112" s="81">
        <v>49.22</v>
      </c>
      <c r="G112" s="16">
        <v>1282</v>
      </c>
      <c r="H112" s="17">
        <v>13.15</v>
      </c>
      <c r="I112" s="17">
        <v>2.5099999999999998</v>
      </c>
      <c r="J112" s="17">
        <v>16.34</v>
      </c>
      <c r="K112" s="17">
        <v>2.95</v>
      </c>
      <c r="L112" s="17">
        <v>100</v>
      </c>
      <c r="M112" s="11">
        <v>0.08</v>
      </c>
      <c r="N112" s="18">
        <v>0.1492</v>
      </c>
      <c r="O112" s="19">
        <v>5.9499999999999997E-2</v>
      </c>
      <c r="P112" s="11">
        <v>0.37</v>
      </c>
      <c r="Q112" s="11">
        <v>0.04</v>
      </c>
      <c r="R112" s="11">
        <v>0.22</v>
      </c>
      <c r="S112" s="11">
        <v>0.52</v>
      </c>
      <c r="T112" s="11">
        <v>0.49</v>
      </c>
      <c r="U112" s="11">
        <v>0.77</v>
      </c>
      <c r="V112" s="34">
        <v>2.5</v>
      </c>
      <c r="W112" s="11">
        <v>0.18</v>
      </c>
      <c r="X112" s="11">
        <v>0.52</v>
      </c>
      <c r="Y112" s="11">
        <v>0.86</v>
      </c>
      <c r="Z112" s="11">
        <v>2.5499999999999998</v>
      </c>
      <c r="AA112" s="19">
        <v>1.8889</v>
      </c>
      <c r="AB112" s="19">
        <v>0.65380000000000005</v>
      </c>
      <c r="AC112" s="57">
        <v>2</v>
      </c>
      <c r="AD112" s="19">
        <v>7.9299999999999995E-2</v>
      </c>
      <c r="AE112" s="19">
        <v>0.22600000000000001</v>
      </c>
      <c r="AF112" s="20">
        <v>0.28539999999999999</v>
      </c>
      <c r="AG112" s="21">
        <v>-7.1199999999999999E-2</v>
      </c>
      <c r="AH112" s="27">
        <v>354</v>
      </c>
      <c r="AI112" s="28">
        <v>434</v>
      </c>
      <c r="AJ112" s="17">
        <v>38.25</v>
      </c>
      <c r="AK112" s="17">
        <v>42.82</v>
      </c>
      <c r="AL112" s="17">
        <v>31.76</v>
      </c>
      <c r="AM112" s="17">
        <v>39.340000000000003</v>
      </c>
      <c r="AN112" s="17">
        <v>41.11</v>
      </c>
      <c r="AO112" s="17">
        <v>46.03</v>
      </c>
      <c r="AP112" s="17">
        <v>38.01</v>
      </c>
      <c r="AQ112" s="17">
        <v>49.22</v>
      </c>
      <c r="AR112" s="17">
        <v>8.92</v>
      </c>
      <c r="AS112" s="17">
        <v>16.07</v>
      </c>
      <c r="AT112" s="17">
        <v>0.52</v>
      </c>
      <c r="AU112" s="17">
        <v>10.98</v>
      </c>
      <c r="AV112" s="17">
        <v>11.53</v>
      </c>
      <c r="AW112" s="17">
        <v>21.41</v>
      </c>
      <c r="AX112" s="17">
        <v>6.4</v>
      </c>
      <c r="AY112" s="17">
        <v>25.59</v>
      </c>
      <c r="AZ112" s="17">
        <v>4.3499999999999996</v>
      </c>
      <c r="BA112" s="17">
        <v>14.76</v>
      </c>
      <c r="BB112" s="17">
        <v>2.44</v>
      </c>
      <c r="BC112" s="17">
        <v>9.1999999999999993</v>
      </c>
      <c r="BD112" s="17">
        <v>9.31</v>
      </c>
      <c r="BE112" s="17">
        <v>19.760000000000002</v>
      </c>
      <c r="BF112" s="17">
        <v>25.2</v>
      </c>
      <c r="BG112" s="17">
        <v>23.53</v>
      </c>
      <c r="BH112" s="17">
        <v>49.22</v>
      </c>
      <c r="BI112" s="17">
        <v>11.21</v>
      </c>
      <c r="BJ112" s="17">
        <v>25.59</v>
      </c>
      <c r="BK112" s="17">
        <v>19.190000000000001</v>
      </c>
      <c r="BL112" s="17">
        <v>23.53</v>
      </c>
      <c r="BM112" s="17">
        <v>-1.67</v>
      </c>
      <c r="BN112" s="17">
        <v>2.35</v>
      </c>
      <c r="BO112" s="17">
        <v>2.42</v>
      </c>
      <c r="BP112" s="17">
        <v>2.98</v>
      </c>
      <c r="BQ112" s="35">
        <v>0.26</v>
      </c>
      <c r="BR112" s="17">
        <v>2.9</v>
      </c>
      <c r="BS112" s="17">
        <v>2.9</v>
      </c>
      <c r="BT112" s="17">
        <v>3.51</v>
      </c>
      <c r="BU112" s="17">
        <v>0.84</v>
      </c>
      <c r="BV112" s="24">
        <v>8.83</v>
      </c>
      <c r="BW112" s="24">
        <v>8.83</v>
      </c>
      <c r="BX112" s="24">
        <v>8.83</v>
      </c>
      <c r="BY112" s="24">
        <v>8.82</v>
      </c>
      <c r="BZ112" s="25">
        <v>81.05</v>
      </c>
      <c r="CA112" s="25">
        <v>81.05</v>
      </c>
      <c r="CB112" s="25">
        <v>81.05</v>
      </c>
      <c r="CC112" s="25">
        <v>81.06</v>
      </c>
      <c r="CD112" s="18">
        <v>1E-4</v>
      </c>
      <c r="CE112" s="18">
        <v>-1.1000000000000001E-3</v>
      </c>
      <c r="CF112" s="17">
        <v>-0.11</v>
      </c>
      <c r="CG112" s="17">
        <v>2</v>
      </c>
      <c r="CH112" s="17">
        <v>-1.21</v>
      </c>
      <c r="CI112" s="17">
        <v>-3.88</v>
      </c>
      <c r="CJ112" s="17">
        <v>-2</v>
      </c>
      <c r="CK112" s="17">
        <v>1.28</v>
      </c>
      <c r="CL112" s="17">
        <v>2</v>
      </c>
      <c r="CM112" s="17">
        <v>0.5</v>
      </c>
      <c r="CN112" s="17">
        <v>-0.18</v>
      </c>
      <c r="CO112" s="18">
        <v>9.3600000000000003E-2</v>
      </c>
    </row>
    <row r="113" spans="1:93" ht="19.5">
      <c r="A113" s="28">
        <v>5348</v>
      </c>
      <c r="B113" s="33" t="s">
        <v>132</v>
      </c>
      <c r="C113" s="11">
        <v>7.53</v>
      </c>
      <c r="D113" s="289">
        <v>-1.7</v>
      </c>
      <c r="E113" s="492">
        <v>0</v>
      </c>
      <c r="F113" s="29">
        <v>17.350000000000001</v>
      </c>
      <c r="G113" s="17">
        <v>195</v>
      </c>
      <c r="H113" s="17">
        <v>5.0599999999999996</v>
      </c>
      <c r="I113" s="17">
        <v>1.49</v>
      </c>
      <c r="J113" s="17" t="s">
        <v>82</v>
      </c>
      <c r="K113" s="17">
        <v>1.94</v>
      </c>
      <c r="L113" s="17">
        <v>9.75</v>
      </c>
      <c r="M113" s="11">
        <v>1.34</v>
      </c>
      <c r="N113" s="18">
        <v>-8.8700000000000001E-2</v>
      </c>
      <c r="O113" s="19">
        <v>-5.96E-2</v>
      </c>
      <c r="P113" s="11">
        <v>-0.27</v>
      </c>
      <c r="Q113" s="11">
        <v>-0.24</v>
      </c>
      <c r="R113" s="11">
        <v>-0.22</v>
      </c>
      <c r="S113" s="11">
        <v>-0.18</v>
      </c>
      <c r="T113" s="11">
        <v>-0.25</v>
      </c>
      <c r="U113" s="11">
        <v>-0.15</v>
      </c>
      <c r="V113" s="34">
        <v>0.31819999999999998</v>
      </c>
      <c r="W113" s="11">
        <v>-1.48</v>
      </c>
      <c r="X113" s="11">
        <v>5.19</v>
      </c>
      <c r="Y113" s="11">
        <v>-0.96</v>
      </c>
      <c r="Z113" s="11">
        <v>-0.73</v>
      </c>
      <c r="AA113" s="19">
        <v>4.5068000000000001</v>
      </c>
      <c r="AB113" s="19">
        <v>-1.1850000000000001</v>
      </c>
      <c r="AC113" s="57">
        <v>0.2316</v>
      </c>
      <c r="AD113" s="19">
        <v>0.37080000000000002</v>
      </c>
      <c r="AE113" s="19">
        <v>-0.17480000000000001</v>
      </c>
      <c r="AF113" s="20">
        <v>0.3528</v>
      </c>
      <c r="AG113" s="21">
        <v>0.3251</v>
      </c>
      <c r="AH113" s="27">
        <v>122</v>
      </c>
      <c r="AI113" s="28">
        <v>100.67</v>
      </c>
      <c r="AJ113" s="17">
        <v>-19.11</v>
      </c>
      <c r="AK113" s="17">
        <v>7.37</v>
      </c>
      <c r="AL113" s="17">
        <v>9.07</v>
      </c>
      <c r="AM113" s="17">
        <v>7.64</v>
      </c>
      <c r="AN113" s="17">
        <v>13.75</v>
      </c>
      <c r="AO113" s="17">
        <v>10.36</v>
      </c>
      <c r="AP113" s="17">
        <v>16.12</v>
      </c>
      <c r="AQ113" s="17">
        <v>17.350000000000001</v>
      </c>
      <c r="AR113" s="17">
        <v>-57.3</v>
      </c>
      <c r="AS113" s="17">
        <v>-46.17</v>
      </c>
      <c r="AT113" s="17">
        <v>-22.06</v>
      </c>
      <c r="AU113" s="17">
        <v>-17.190000000000001</v>
      </c>
      <c r="AV113" s="17">
        <v>-9.84</v>
      </c>
      <c r="AW113" s="17">
        <v>-25.56</v>
      </c>
      <c r="AX113" s="17">
        <v>-55.4</v>
      </c>
      <c r="AY113" s="17">
        <v>-10.61</v>
      </c>
      <c r="AZ113" s="17">
        <v>-54.81</v>
      </c>
      <c r="BA113" s="17">
        <v>-42.61</v>
      </c>
      <c r="BB113" s="17">
        <v>-19.34</v>
      </c>
      <c r="BC113" s="17">
        <v>-16.190000000000001</v>
      </c>
      <c r="BD113" s="17">
        <v>-15.82</v>
      </c>
      <c r="BE113" s="17">
        <v>-20.2</v>
      </c>
      <c r="BF113" s="17">
        <v>-56.8</v>
      </c>
      <c r="BG113" s="17">
        <v>-12.88</v>
      </c>
      <c r="BH113" s="17">
        <v>17.350000000000001</v>
      </c>
      <c r="BI113" s="17">
        <v>1.23</v>
      </c>
      <c r="BJ113" s="17">
        <v>-10.61</v>
      </c>
      <c r="BK113" s="17">
        <v>44.79</v>
      </c>
      <c r="BL113" s="17">
        <v>-12.88</v>
      </c>
      <c r="BM113" s="17">
        <v>43.92</v>
      </c>
      <c r="BN113" s="17">
        <v>1.7</v>
      </c>
      <c r="BO113" s="17">
        <v>1.72</v>
      </c>
      <c r="BP113" s="17">
        <v>0.99</v>
      </c>
      <c r="BQ113" s="35">
        <v>0.96</v>
      </c>
      <c r="BR113" s="17">
        <v>2.25</v>
      </c>
      <c r="BS113" s="17">
        <v>3.31</v>
      </c>
      <c r="BT113" s="17">
        <v>1.76</v>
      </c>
      <c r="BU113" s="17">
        <v>0.57999999999999996</v>
      </c>
      <c r="BV113" s="24">
        <v>35.53</v>
      </c>
      <c r="BW113" s="24">
        <v>35.53</v>
      </c>
      <c r="BX113" s="24">
        <v>35.53</v>
      </c>
      <c r="BY113" s="24">
        <v>35.53</v>
      </c>
      <c r="BZ113" s="25">
        <v>47.4</v>
      </c>
      <c r="CA113" s="25">
        <v>47.4</v>
      </c>
      <c r="CB113" s="25">
        <v>47.4</v>
      </c>
      <c r="CC113" s="25">
        <v>47.4</v>
      </c>
      <c r="CD113" s="18">
        <v>0</v>
      </c>
      <c r="CE113" s="18">
        <v>0</v>
      </c>
      <c r="CF113" s="17">
        <v>-1.51</v>
      </c>
      <c r="CG113" s="17">
        <v>-2</v>
      </c>
      <c r="CH113" s="17">
        <v>-0.19</v>
      </c>
      <c r="CI113" s="17">
        <v>-1.17</v>
      </c>
      <c r="CJ113" s="17">
        <v>0.7</v>
      </c>
      <c r="CK113" s="17">
        <v>-0.84</v>
      </c>
      <c r="CL113" s="17">
        <v>2</v>
      </c>
      <c r="CM113" s="17">
        <v>0.5</v>
      </c>
      <c r="CN113" s="17">
        <v>0.81</v>
      </c>
      <c r="CO113" s="18">
        <v>-6.9800000000000001E-2</v>
      </c>
    </row>
    <row r="114" spans="1:93" ht="19.5">
      <c r="A114" s="28">
        <v>2820</v>
      </c>
      <c r="B114" s="33" t="s">
        <v>1445</v>
      </c>
      <c r="C114" s="11">
        <v>14.95</v>
      </c>
      <c r="D114" s="142">
        <v>-1.71</v>
      </c>
      <c r="E114" s="552">
        <v>0.18</v>
      </c>
      <c r="F114" s="51">
        <v>59.38</v>
      </c>
      <c r="G114" s="16">
        <v>20077</v>
      </c>
      <c r="H114" s="17">
        <v>18.38</v>
      </c>
      <c r="I114" s="17">
        <v>0.81</v>
      </c>
      <c r="J114" s="17">
        <v>13.47</v>
      </c>
      <c r="K114" s="17">
        <v>13.82</v>
      </c>
      <c r="L114" s="40">
        <v>-2868.14</v>
      </c>
      <c r="M114" s="11">
        <v>3.92</v>
      </c>
      <c r="N114" s="18">
        <v>9.4000000000000004E-3</v>
      </c>
      <c r="O114" s="19">
        <v>1.1599999999999999E-2</v>
      </c>
      <c r="P114" s="11">
        <v>17.739999999999998</v>
      </c>
      <c r="Q114" s="11">
        <v>17.25</v>
      </c>
      <c r="R114" s="11">
        <v>17.55</v>
      </c>
      <c r="S114" s="11">
        <v>17.82</v>
      </c>
      <c r="T114" s="11">
        <v>17.920000000000002</v>
      </c>
      <c r="U114" s="11">
        <v>18.38</v>
      </c>
      <c r="V114" s="34">
        <v>4.7300000000000002E-2</v>
      </c>
      <c r="W114" s="11">
        <v>1.01</v>
      </c>
      <c r="X114" s="11">
        <v>0.99</v>
      </c>
      <c r="Y114" s="11">
        <v>0.93</v>
      </c>
      <c r="Z114" s="11">
        <v>72.5</v>
      </c>
      <c r="AA114" s="19">
        <v>-1.9800000000000002E-2</v>
      </c>
      <c r="AB114" s="19">
        <v>-6.0600000000000001E-2</v>
      </c>
      <c r="AC114" s="57">
        <v>3.44E-2</v>
      </c>
      <c r="AD114" s="19">
        <v>0.21729999999999999</v>
      </c>
      <c r="AE114" s="19">
        <v>0.25900000000000001</v>
      </c>
      <c r="AF114" s="20">
        <v>0.44009999999999999</v>
      </c>
      <c r="AG114" s="21">
        <v>-6.3299999999999995E-2</v>
      </c>
      <c r="AH114" s="22">
        <v>1154</v>
      </c>
      <c r="AI114" s="23">
        <v>1452.89</v>
      </c>
      <c r="AJ114" s="17">
        <v>41.2</v>
      </c>
      <c r="AK114" s="17">
        <v>42.81</v>
      </c>
      <c r="AL114" s="17">
        <v>42.86</v>
      </c>
      <c r="AM114" s="17">
        <v>42.02</v>
      </c>
      <c r="AN114" s="17">
        <v>38.69</v>
      </c>
      <c r="AO114" s="17">
        <v>44.64</v>
      </c>
      <c r="AP114" s="17">
        <v>48.97</v>
      </c>
      <c r="AQ114" s="17">
        <v>59.38</v>
      </c>
      <c r="AR114" s="17">
        <v>41.2</v>
      </c>
      <c r="AS114" s="17">
        <v>42.81</v>
      </c>
      <c r="AT114" s="17">
        <v>42.86</v>
      </c>
      <c r="AU114" s="17">
        <v>42.02</v>
      </c>
      <c r="AV114" s="17">
        <v>38.69</v>
      </c>
      <c r="AW114" s="17">
        <v>44.64</v>
      </c>
      <c r="AX114" s="17">
        <v>48.97</v>
      </c>
      <c r="AY114" s="17">
        <v>59.38</v>
      </c>
      <c r="AZ114" s="17">
        <v>0</v>
      </c>
      <c r="BA114" s="17">
        <v>0</v>
      </c>
      <c r="BB114" s="17">
        <v>0</v>
      </c>
      <c r="BC114" s="17">
        <v>0</v>
      </c>
      <c r="BD114" s="17">
        <v>0</v>
      </c>
      <c r="BE114" s="17">
        <v>0</v>
      </c>
      <c r="BF114" s="17">
        <v>0</v>
      </c>
      <c r="BG114" s="17">
        <v>0</v>
      </c>
      <c r="BH114" s="17">
        <v>59.38</v>
      </c>
      <c r="BI114" s="17">
        <v>10.41</v>
      </c>
      <c r="BJ114" s="17">
        <v>59.38</v>
      </c>
      <c r="BK114" s="17">
        <v>10.41</v>
      </c>
      <c r="BL114" s="17">
        <v>0</v>
      </c>
      <c r="BM114" s="17">
        <v>0</v>
      </c>
      <c r="BN114" s="17">
        <v>15.83</v>
      </c>
      <c r="BO114" s="17">
        <v>18.13</v>
      </c>
      <c r="BP114" s="17">
        <v>21.18</v>
      </c>
      <c r="BQ114" s="35">
        <v>-0.13</v>
      </c>
      <c r="BR114" s="17">
        <v>17.57</v>
      </c>
      <c r="BS114" s="17">
        <v>22.52</v>
      </c>
      <c r="BT114" s="17">
        <v>25.76</v>
      </c>
      <c r="BU114" s="17">
        <v>0.54</v>
      </c>
      <c r="BV114" s="24">
        <v>34.229999999999997</v>
      </c>
      <c r="BW114" s="24">
        <v>34.21</v>
      </c>
      <c r="BX114" s="24">
        <v>34.19</v>
      </c>
      <c r="BY114" s="24">
        <v>34.14</v>
      </c>
      <c r="BZ114" s="25">
        <v>62.16</v>
      </c>
      <c r="CA114" s="25">
        <v>62.16</v>
      </c>
      <c r="CB114" s="25">
        <v>62.2</v>
      </c>
      <c r="CC114" s="25">
        <v>62.33</v>
      </c>
      <c r="CD114" s="18">
        <v>2.7000000000000001E-3</v>
      </c>
      <c r="CE114" s="18">
        <v>-2.5999999999999999E-3</v>
      </c>
      <c r="CF114" s="17">
        <v>0.65</v>
      </c>
      <c r="CG114" s="17">
        <v>-2</v>
      </c>
      <c r="CH114" s="17">
        <v>0.97</v>
      </c>
      <c r="CI114" s="17">
        <v>-4</v>
      </c>
      <c r="CJ114" s="17">
        <v>-2</v>
      </c>
      <c r="CK114" s="17">
        <v>1.96</v>
      </c>
      <c r="CL114" s="17">
        <v>2</v>
      </c>
      <c r="CM114" s="17">
        <v>0.86</v>
      </c>
      <c r="CN114" s="17">
        <v>-0.16</v>
      </c>
      <c r="CO114" s="18">
        <v>0.2286</v>
      </c>
    </row>
    <row r="115" spans="1:93" ht="19.5">
      <c r="A115" s="28">
        <v>4911</v>
      </c>
      <c r="B115" s="33" t="s">
        <v>1487</v>
      </c>
      <c r="C115" s="11">
        <v>36.799999999999997</v>
      </c>
      <c r="D115" s="447">
        <v>-1.73</v>
      </c>
      <c r="E115" s="97">
        <v>-0.16</v>
      </c>
      <c r="F115" s="173">
        <v>40.93</v>
      </c>
      <c r="G115" s="16">
        <v>2048</v>
      </c>
      <c r="H115" s="17">
        <v>12.67</v>
      </c>
      <c r="I115" s="17">
        <v>2.9</v>
      </c>
      <c r="J115" s="17" t="s">
        <v>82</v>
      </c>
      <c r="K115" s="17">
        <v>67.36</v>
      </c>
      <c r="L115" s="17">
        <v>170.67</v>
      </c>
      <c r="M115" s="11">
        <v>1.34</v>
      </c>
      <c r="N115" s="18">
        <v>-1.1299999999999999E-2</v>
      </c>
      <c r="O115" s="19">
        <v>-3.8999999999999998E-3</v>
      </c>
      <c r="P115" s="11">
        <v>-0.15</v>
      </c>
      <c r="Q115" s="11">
        <v>-0.11</v>
      </c>
      <c r="R115" s="11">
        <v>-0.11</v>
      </c>
      <c r="S115" s="11">
        <v>-7.0000000000000007E-2</v>
      </c>
      <c r="T115" s="11">
        <v>-0.09</v>
      </c>
      <c r="U115" s="11">
        <v>-0.06</v>
      </c>
      <c r="V115" s="34">
        <v>0.45450000000000002</v>
      </c>
      <c r="W115" s="11">
        <v>-0.75</v>
      </c>
      <c r="X115" s="11">
        <v>-0.41</v>
      </c>
      <c r="Y115" s="11">
        <v>-0.42</v>
      </c>
      <c r="Z115" s="11">
        <v>-0.28000000000000003</v>
      </c>
      <c r="AA115" s="19">
        <v>0.45329999999999998</v>
      </c>
      <c r="AB115" s="19">
        <v>-2.4400000000000002E-2</v>
      </c>
      <c r="AC115" s="57">
        <v>0.41670000000000001</v>
      </c>
      <c r="AD115" s="19">
        <v>8</v>
      </c>
      <c r="AE115" s="19">
        <v>0.68910000000000005</v>
      </c>
      <c r="AF115" s="20">
        <v>7.9831000000000003</v>
      </c>
      <c r="AG115" s="21">
        <v>3.0249999999999999</v>
      </c>
      <c r="AH115" s="27">
        <v>18</v>
      </c>
      <c r="AI115" s="28">
        <v>30.4</v>
      </c>
      <c r="AJ115" s="17">
        <v>-30.2</v>
      </c>
      <c r="AK115" s="17">
        <v>-119.05</v>
      </c>
      <c r="AL115" s="17">
        <v>6.18</v>
      </c>
      <c r="AM115" s="17">
        <v>0.22</v>
      </c>
      <c r="AN115" s="17">
        <v>-18.829999999999998</v>
      </c>
      <c r="AO115" s="17">
        <v>39.869999999999997</v>
      </c>
      <c r="AP115" s="17">
        <v>27.03</v>
      </c>
      <c r="AQ115" s="17">
        <v>40.93</v>
      </c>
      <c r="AR115" s="17">
        <v>-412.66</v>
      </c>
      <c r="AS115" s="17">
        <v>-395.91</v>
      </c>
      <c r="AT115" s="17">
        <v>-121.09</v>
      </c>
      <c r="AU115" s="17">
        <v>-120.63</v>
      </c>
      <c r="AV115" s="17">
        <v>-154.94</v>
      </c>
      <c r="AW115" s="17">
        <v>-96.8</v>
      </c>
      <c r="AX115" s="17">
        <v>-109.37</v>
      </c>
      <c r="AY115" s="17">
        <v>-42.81</v>
      </c>
      <c r="AZ115" s="17">
        <v>-396.99</v>
      </c>
      <c r="BA115" s="17">
        <v>-384.37</v>
      </c>
      <c r="BB115" s="17">
        <v>-112.87</v>
      </c>
      <c r="BC115" s="17">
        <v>-116.48</v>
      </c>
      <c r="BD115" s="17">
        <v>-64.97</v>
      </c>
      <c r="BE115" s="17">
        <v>-97.71</v>
      </c>
      <c r="BF115" s="17">
        <v>-99.77</v>
      </c>
      <c r="BG115" s="17">
        <v>-34.43</v>
      </c>
      <c r="BH115" s="17">
        <v>40.93</v>
      </c>
      <c r="BI115" s="17">
        <v>13.9</v>
      </c>
      <c r="BJ115" s="17">
        <v>-42.81</v>
      </c>
      <c r="BK115" s="17">
        <v>66.56</v>
      </c>
      <c r="BL115" s="17">
        <v>-34.43</v>
      </c>
      <c r="BM115" s="17">
        <v>65.34</v>
      </c>
      <c r="BN115" s="17">
        <v>107.61</v>
      </c>
      <c r="BO115" s="17">
        <v>796</v>
      </c>
      <c r="BP115" s="17">
        <v>114.73</v>
      </c>
      <c r="BQ115" s="35">
        <v>-0.37</v>
      </c>
      <c r="BR115" s="17">
        <v>158</v>
      </c>
      <c r="BS115" s="40">
        <v>1639</v>
      </c>
      <c r="BT115" s="17">
        <v>204.91</v>
      </c>
      <c r="BU115" s="17">
        <v>0.04</v>
      </c>
      <c r="BV115" s="24">
        <v>42.5</v>
      </c>
      <c r="BW115" s="24">
        <v>42.49</v>
      </c>
      <c r="BX115" s="24">
        <v>42.49</v>
      </c>
      <c r="BY115" s="24">
        <v>42.49</v>
      </c>
      <c r="BZ115" s="25">
        <v>46.02</v>
      </c>
      <c r="CA115" s="25">
        <v>46.03</v>
      </c>
      <c r="CB115" s="25">
        <v>46.04</v>
      </c>
      <c r="CC115" s="25">
        <v>45.88</v>
      </c>
      <c r="CD115" s="18">
        <v>-3.0000000000000001E-3</v>
      </c>
      <c r="CE115" s="18">
        <v>-2.0000000000000001E-4</v>
      </c>
      <c r="CF115" s="17">
        <v>1.1499999999999999</v>
      </c>
      <c r="CG115" s="17">
        <v>-2</v>
      </c>
      <c r="CH115" s="17">
        <v>-1.6</v>
      </c>
      <c r="CI115" s="17">
        <v>-4</v>
      </c>
      <c r="CJ115" s="17">
        <v>-2</v>
      </c>
      <c r="CK115" s="17">
        <v>0.73</v>
      </c>
      <c r="CL115" s="17">
        <v>2</v>
      </c>
      <c r="CM115" s="17">
        <v>2</v>
      </c>
      <c r="CN115" s="17">
        <v>2</v>
      </c>
      <c r="CO115" s="18">
        <v>1.1839</v>
      </c>
    </row>
    <row r="116" spans="1:93" ht="19.5">
      <c r="A116" s="28">
        <v>2359</v>
      </c>
      <c r="B116" s="33" t="s">
        <v>1490</v>
      </c>
      <c r="C116" s="11">
        <v>19.2</v>
      </c>
      <c r="D116" s="403">
        <v>-1.73</v>
      </c>
      <c r="E116" s="126">
        <v>0.12</v>
      </c>
      <c r="F116" s="53">
        <v>20.260000000000002</v>
      </c>
      <c r="G116" s="16">
        <v>3292</v>
      </c>
      <c r="H116" s="17">
        <v>26.13</v>
      </c>
      <c r="I116" s="17">
        <v>0.73</v>
      </c>
      <c r="J116" s="17">
        <v>34.29</v>
      </c>
      <c r="K116" s="17">
        <v>0.94</v>
      </c>
      <c r="L116" s="17">
        <v>28.38</v>
      </c>
      <c r="M116" s="11">
        <v>1.34</v>
      </c>
      <c r="N116" s="18">
        <v>1.14E-2</v>
      </c>
      <c r="O116" s="19">
        <v>1.55E-2</v>
      </c>
      <c r="P116" s="11">
        <v>1.03</v>
      </c>
      <c r="Q116" s="11">
        <v>0.09</v>
      </c>
      <c r="R116" s="11">
        <v>0.46</v>
      </c>
      <c r="S116" s="11">
        <v>0.1</v>
      </c>
      <c r="T116" s="11">
        <v>0.21</v>
      </c>
      <c r="U116" s="11">
        <v>-0.02</v>
      </c>
      <c r="V116" s="34">
        <v>-1.0435000000000001</v>
      </c>
      <c r="W116" s="11">
        <v>0.34</v>
      </c>
      <c r="X116" s="11">
        <v>1.65</v>
      </c>
      <c r="Y116" s="11">
        <v>1.86</v>
      </c>
      <c r="Z116" s="11">
        <v>0.27</v>
      </c>
      <c r="AA116" s="19">
        <v>3.8529</v>
      </c>
      <c r="AB116" s="19">
        <v>0.1273</v>
      </c>
      <c r="AC116" s="57">
        <v>-0.86760000000000004</v>
      </c>
      <c r="AD116" s="19">
        <v>-5.3699999999999998E-2</v>
      </c>
      <c r="AE116" s="19">
        <v>-5.8000000000000003E-2</v>
      </c>
      <c r="AF116" s="20">
        <v>0.55869999999999997</v>
      </c>
      <c r="AG116" s="21">
        <v>0.45629999999999998</v>
      </c>
      <c r="AH116" s="22">
        <v>3737</v>
      </c>
      <c r="AI116" s="23">
        <v>3520.25</v>
      </c>
      <c r="AJ116" s="17">
        <v>21.28</v>
      </c>
      <c r="AK116" s="17">
        <v>18.78</v>
      </c>
      <c r="AL116" s="17">
        <v>19.48</v>
      </c>
      <c r="AM116" s="17">
        <v>21.49</v>
      </c>
      <c r="AN116" s="17">
        <v>22.4</v>
      </c>
      <c r="AO116" s="17">
        <v>23.4</v>
      </c>
      <c r="AP116" s="17">
        <v>21.59</v>
      </c>
      <c r="AQ116" s="17">
        <v>20.260000000000002</v>
      </c>
      <c r="AR116" s="17">
        <v>3.86</v>
      </c>
      <c r="AS116" s="17">
        <v>-2.0499999999999998</v>
      </c>
      <c r="AT116" s="17">
        <v>-2.66</v>
      </c>
      <c r="AU116" s="17">
        <v>5.89</v>
      </c>
      <c r="AV116" s="17">
        <v>1.64</v>
      </c>
      <c r="AW116" s="17">
        <v>-0.91</v>
      </c>
      <c r="AX116" s="17">
        <v>3.42</v>
      </c>
      <c r="AY116" s="17">
        <v>1.72</v>
      </c>
      <c r="AZ116" s="17">
        <v>14.36</v>
      </c>
      <c r="BA116" s="17">
        <v>19.04</v>
      </c>
      <c r="BB116" s="17">
        <v>2.46</v>
      </c>
      <c r="BC116" s="17">
        <v>8.0500000000000007</v>
      </c>
      <c r="BD116" s="17">
        <v>7.93</v>
      </c>
      <c r="BE116" s="17">
        <v>2.96</v>
      </c>
      <c r="BF116" s="17">
        <v>3.98</v>
      </c>
      <c r="BG116" s="17">
        <v>0.13</v>
      </c>
      <c r="BH116" s="17">
        <v>20.260000000000002</v>
      </c>
      <c r="BI116" s="17">
        <v>-1.33</v>
      </c>
      <c r="BJ116" s="17">
        <v>1.72</v>
      </c>
      <c r="BK116" s="17">
        <v>-1.7</v>
      </c>
      <c r="BL116" s="17">
        <v>0.13</v>
      </c>
      <c r="BM116" s="17">
        <v>-3.85</v>
      </c>
      <c r="BN116" s="17">
        <v>0.81</v>
      </c>
      <c r="BO116" s="17">
        <v>0.71</v>
      </c>
      <c r="BP116" s="17">
        <v>0.63</v>
      </c>
      <c r="BQ116" s="35">
        <v>0.48</v>
      </c>
      <c r="BR116" s="17">
        <v>1.1200000000000001</v>
      </c>
      <c r="BS116" s="17">
        <v>1.2</v>
      </c>
      <c r="BT116" s="17">
        <v>1.05</v>
      </c>
      <c r="BU116" s="17">
        <v>0.78</v>
      </c>
      <c r="BV116" s="24">
        <v>54.89</v>
      </c>
      <c r="BW116" s="24">
        <v>54.6</v>
      </c>
      <c r="BX116" s="24">
        <v>54.62</v>
      </c>
      <c r="BY116" s="24">
        <v>54.55</v>
      </c>
      <c r="BZ116" s="25">
        <v>40.72</v>
      </c>
      <c r="CA116" s="25">
        <v>40.729999999999997</v>
      </c>
      <c r="CB116" s="25">
        <v>40.71</v>
      </c>
      <c r="CC116" s="25">
        <v>40.76</v>
      </c>
      <c r="CD116" s="18">
        <v>1E-3</v>
      </c>
      <c r="CE116" s="18">
        <v>-6.1999999999999998E-3</v>
      </c>
      <c r="CF116" s="17">
        <v>-0.56000000000000005</v>
      </c>
      <c r="CG116" s="17">
        <v>-2</v>
      </c>
      <c r="CH116" s="17">
        <v>1.1299999999999999</v>
      </c>
      <c r="CI116" s="17">
        <v>1.51</v>
      </c>
      <c r="CJ116" s="17">
        <v>-1.78</v>
      </c>
      <c r="CK116" s="17">
        <v>-0.65</v>
      </c>
      <c r="CL116" s="17">
        <v>-1.67</v>
      </c>
      <c r="CM116" s="17">
        <v>1.1499999999999999</v>
      </c>
      <c r="CN116" s="17">
        <v>1.1399999999999999</v>
      </c>
      <c r="CO116" s="18">
        <v>-8.3500000000000005E-2</v>
      </c>
    </row>
    <row r="117" spans="1:93" ht="19.5">
      <c r="A117" s="28">
        <v>5243</v>
      </c>
      <c r="B117" s="33" t="s">
        <v>1479</v>
      </c>
      <c r="C117" s="11">
        <v>44.5</v>
      </c>
      <c r="D117" s="61">
        <v>-1.89</v>
      </c>
      <c r="E117" s="437">
        <v>0.39</v>
      </c>
      <c r="F117" s="71">
        <v>18.77</v>
      </c>
      <c r="G117" s="16">
        <v>7499</v>
      </c>
      <c r="H117" s="17">
        <v>33.56</v>
      </c>
      <c r="I117" s="17">
        <v>1.33</v>
      </c>
      <c r="J117" s="17">
        <v>17.05</v>
      </c>
      <c r="K117" s="17">
        <v>0.78</v>
      </c>
      <c r="L117" s="17">
        <v>43.1</v>
      </c>
      <c r="M117" s="11">
        <v>1.34</v>
      </c>
      <c r="N117" s="18">
        <v>8.1799999999999998E-2</v>
      </c>
      <c r="O117" s="19">
        <v>6.1699999999999998E-2</v>
      </c>
      <c r="P117" s="11">
        <v>0.63</v>
      </c>
      <c r="Q117" s="11">
        <v>0.89</v>
      </c>
      <c r="R117" s="11">
        <v>0.86</v>
      </c>
      <c r="S117" s="11">
        <v>0.66</v>
      </c>
      <c r="T117" s="11">
        <v>0.46</v>
      </c>
      <c r="U117" s="11">
        <v>0.9</v>
      </c>
      <c r="V117" s="34">
        <v>4.65E-2</v>
      </c>
      <c r="W117" s="11">
        <v>2.5</v>
      </c>
      <c r="X117" s="11">
        <v>2.14</v>
      </c>
      <c r="Y117" s="11">
        <v>2.96</v>
      </c>
      <c r="Z117" s="11">
        <v>2.92</v>
      </c>
      <c r="AA117" s="19">
        <v>-0.14399999999999999</v>
      </c>
      <c r="AB117" s="19">
        <v>0.38319999999999999</v>
      </c>
      <c r="AC117" s="57">
        <v>-9.8799999999999999E-2</v>
      </c>
      <c r="AD117" s="19">
        <v>-1.9099999999999999E-2</v>
      </c>
      <c r="AE117" s="19">
        <v>-5.0999999999999997E-2</v>
      </c>
      <c r="AF117" s="20">
        <v>0.32840000000000003</v>
      </c>
      <c r="AG117" s="21">
        <v>0.13750000000000001</v>
      </c>
      <c r="AH117" s="22">
        <v>10102</v>
      </c>
      <c r="AI117" s="23">
        <v>9586.7999999999993</v>
      </c>
      <c r="AJ117" s="17">
        <v>13.98</v>
      </c>
      <c r="AK117" s="17">
        <v>16.510000000000002</v>
      </c>
      <c r="AL117" s="17">
        <v>17.600000000000001</v>
      </c>
      <c r="AM117" s="17">
        <v>14.68</v>
      </c>
      <c r="AN117" s="17">
        <v>16.98</v>
      </c>
      <c r="AO117" s="17">
        <v>18.22</v>
      </c>
      <c r="AP117" s="17">
        <v>15.31</v>
      </c>
      <c r="AQ117" s="17">
        <v>18.77</v>
      </c>
      <c r="AR117" s="17">
        <v>5.12</v>
      </c>
      <c r="AS117" s="17">
        <v>5.57</v>
      </c>
      <c r="AT117" s="17">
        <v>8.16</v>
      </c>
      <c r="AU117" s="17">
        <v>6.04</v>
      </c>
      <c r="AV117" s="17">
        <v>5.9</v>
      </c>
      <c r="AW117" s="17">
        <v>4.76</v>
      </c>
      <c r="AX117" s="17">
        <v>5.48</v>
      </c>
      <c r="AY117" s="17">
        <v>8.8000000000000007</v>
      </c>
      <c r="AZ117" s="17">
        <v>4.33</v>
      </c>
      <c r="BA117" s="17">
        <v>4.49</v>
      </c>
      <c r="BB117" s="17">
        <v>5.5</v>
      </c>
      <c r="BC117" s="17">
        <v>5.59</v>
      </c>
      <c r="BD117" s="17">
        <v>4.08</v>
      </c>
      <c r="BE117" s="17">
        <v>6.03</v>
      </c>
      <c r="BF117" s="17">
        <v>3.85</v>
      </c>
      <c r="BG117" s="17">
        <v>5.2</v>
      </c>
      <c r="BH117" s="17">
        <v>18.77</v>
      </c>
      <c r="BI117" s="17">
        <v>3.46</v>
      </c>
      <c r="BJ117" s="17">
        <v>8.8000000000000007</v>
      </c>
      <c r="BK117" s="17">
        <v>3.32</v>
      </c>
      <c r="BL117" s="17">
        <v>5.2</v>
      </c>
      <c r="BM117" s="17">
        <v>1.35</v>
      </c>
      <c r="BN117" s="17">
        <v>0.5</v>
      </c>
      <c r="BO117" s="17">
        <v>0.45</v>
      </c>
      <c r="BP117" s="17">
        <v>0.62</v>
      </c>
      <c r="BQ117" s="35">
        <v>0.72</v>
      </c>
      <c r="BR117" s="17">
        <v>0.75</v>
      </c>
      <c r="BS117" s="17">
        <v>0.78</v>
      </c>
      <c r="BT117" s="17">
        <v>0.88</v>
      </c>
      <c r="BU117" s="17">
        <v>0.89</v>
      </c>
      <c r="BV117" s="24">
        <v>36.19</v>
      </c>
      <c r="BW117" s="24">
        <v>36.04</v>
      </c>
      <c r="BX117" s="24">
        <v>36.15</v>
      </c>
      <c r="BY117" s="24">
        <v>36.700000000000003</v>
      </c>
      <c r="BZ117" s="25">
        <v>54.16</v>
      </c>
      <c r="CA117" s="25">
        <v>54.48</v>
      </c>
      <c r="CB117" s="25">
        <v>54.52</v>
      </c>
      <c r="CC117" s="25">
        <v>55.46</v>
      </c>
      <c r="CD117" s="18">
        <v>2.3900000000000001E-2</v>
      </c>
      <c r="CE117" s="18">
        <v>1.41E-2</v>
      </c>
      <c r="CF117" s="17">
        <v>-1.04</v>
      </c>
      <c r="CG117" s="17">
        <v>-2</v>
      </c>
      <c r="CH117" s="17">
        <v>-0.03</v>
      </c>
      <c r="CI117" s="17">
        <v>1.91</v>
      </c>
      <c r="CJ117" s="17">
        <v>-2</v>
      </c>
      <c r="CK117" s="17">
        <v>-0.75</v>
      </c>
      <c r="CL117" s="17">
        <v>1.1000000000000001</v>
      </c>
      <c r="CM117" s="17">
        <v>0.56000000000000005</v>
      </c>
      <c r="CN117" s="17">
        <v>0.34</v>
      </c>
      <c r="CO117" s="18">
        <v>0.17829999999999999</v>
      </c>
    </row>
    <row r="118" spans="1:93" ht="19.5">
      <c r="A118" s="28">
        <v>2548</v>
      </c>
      <c r="B118" s="33" t="s">
        <v>1488</v>
      </c>
      <c r="C118" s="11">
        <v>87.1</v>
      </c>
      <c r="D118" s="502">
        <v>-1.94</v>
      </c>
      <c r="E118" s="42">
        <v>0.06</v>
      </c>
      <c r="F118" s="351">
        <v>34.090000000000003</v>
      </c>
      <c r="G118" s="16">
        <v>24110</v>
      </c>
      <c r="H118" s="17">
        <v>60.81</v>
      </c>
      <c r="I118" s="17">
        <v>1.43</v>
      </c>
      <c r="J118" s="17">
        <v>10.6</v>
      </c>
      <c r="K118" s="17">
        <v>2.14</v>
      </c>
      <c r="L118" s="17">
        <v>100</v>
      </c>
      <c r="M118" s="11">
        <v>1.34</v>
      </c>
      <c r="N118" s="18">
        <v>6.6600000000000006E-2</v>
      </c>
      <c r="O118" s="19">
        <v>4.65E-2</v>
      </c>
      <c r="P118" s="11">
        <v>0.37</v>
      </c>
      <c r="Q118" s="11">
        <v>1.67</v>
      </c>
      <c r="R118" s="11">
        <v>9.11</v>
      </c>
      <c r="S118" s="11">
        <v>0.56000000000000005</v>
      </c>
      <c r="T118" s="11">
        <v>5.92</v>
      </c>
      <c r="U118" s="11">
        <v>1.54</v>
      </c>
      <c r="V118" s="34">
        <v>-0.83099999999999996</v>
      </c>
      <c r="W118" s="11">
        <v>7.87</v>
      </c>
      <c r="X118" s="11">
        <v>3.12</v>
      </c>
      <c r="Y118" s="11">
        <v>11.35</v>
      </c>
      <c r="Z118" s="11">
        <v>9.56</v>
      </c>
      <c r="AA118" s="19">
        <v>-0.60360000000000003</v>
      </c>
      <c r="AB118" s="19">
        <v>2.6377999999999999</v>
      </c>
      <c r="AC118" s="57">
        <v>-0.52810000000000001</v>
      </c>
      <c r="AD118" s="19">
        <v>3.2734000000000001</v>
      </c>
      <c r="AE118" s="19">
        <v>-0.43159999999999998</v>
      </c>
      <c r="AF118" s="20">
        <v>3.0390000000000001</v>
      </c>
      <c r="AG118" s="21">
        <v>3.9213</v>
      </c>
      <c r="AH118" s="22">
        <v>19820</v>
      </c>
      <c r="AI118" s="23">
        <v>11265.69</v>
      </c>
      <c r="AJ118" s="17">
        <v>25.95</v>
      </c>
      <c r="AK118" s="17">
        <v>27.33</v>
      </c>
      <c r="AL118" s="17">
        <v>28.29</v>
      </c>
      <c r="AM118" s="17">
        <v>26.4</v>
      </c>
      <c r="AN118" s="17">
        <v>9.32</v>
      </c>
      <c r="AO118" s="17">
        <v>23.98</v>
      </c>
      <c r="AP118" s="17">
        <v>32</v>
      </c>
      <c r="AQ118" s="17">
        <v>34.090000000000003</v>
      </c>
      <c r="AR118" s="17">
        <v>16.75</v>
      </c>
      <c r="AS118" s="17">
        <v>12.82</v>
      </c>
      <c r="AT118" s="17">
        <v>20.5</v>
      </c>
      <c r="AU118" s="17">
        <v>22.55</v>
      </c>
      <c r="AV118" s="17">
        <v>4.28</v>
      </c>
      <c r="AW118" s="17">
        <v>11.51</v>
      </c>
      <c r="AX118" s="17">
        <v>27.91</v>
      </c>
      <c r="AY118" s="17">
        <v>26.61</v>
      </c>
      <c r="AZ118" s="17">
        <v>15.28</v>
      </c>
      <c r="BA118" s="17">
        <v>10.58</v>
      </c>
      <c r="BB118" s="17">
        <v>17.22</v>
      </c>
      <c r="BC118" s="17">
        <v>19.2</v>
      </c>
      <c r="BD118" s="17">
        <v>1.83</v>
      </c>
      <c r="BE118" s="17">
        <v>15.12</v>
      </c>
      <c r="BF118" s="17">
        <v>24.03</v>
      </c>
      <c r="BG118" s="17">
        <v>21.16</v>
      </c>
      <c r="BH118" s="17">
        <v>34.090000000000003</v>
      </c>
      <c r="BI118" s="17">
        <v>2.09</v>
      </c>
      <c r="BJ118" s="17">
        <v>26.61</v>
      </c>
      <c r="BK118" s="17">
        <v>-1.3</v>
      </c>
      <c r="BL118" s="17">
        <v>21.16</v>
      </c>
      <c r="BM118" s="17">
        <v>-2.87</v>
      </c>
      <c r="BN118" s="17">
        <v>0.95</v>
      </c>
      <c r="BO118" s="17">
        <v>3.69</v>
      </c>
      <c r="BP118" s="17">
        <v>1.6</v>
      </c>
      <c r="BQ118" s="35">
        <v>1.26</v>
      </c>
      <c r="BR118" s="17">
        <v>1.36</v>
      </c>
      <c r="BS118" s="17">
        <v>4.42</v>
      </c>
      <c r="BT118" s="17">
        <v>1.93</v>
      </c>
      <c r="BU118" s="17">
        <v>0.48</v>
      </c>
      <c r="BV118" s="24">
        <v>37.32</v>
      </c>
      <c r="BW118" s="24">
        <v>37.369999999999997</v>
      </c>
      <c r="BX118" s="24">
        <v>37.31</v>
      </c>
      <c r="BY118" s="24">
        <v>37.340000000000003</v>
      </c>
      <c r="BZ118" s="25">
        <v>52.11</v>
      </c>
      <c r="CA118" s="25">
        <v>52.65</v>
      </c>
      <c r="CB118" s="25">
        <v>52.71</v>
      </c>
      <c r="CC118" s="25">
        <v>52.8</v>
      </c>
      <c r="CD118" s="18">
        <v>1.32E-2</v>
      </c>
      <c r="CE118" s="18">
        <v>5.0000000000000001E-4</v>
      </c>
      <c r="CF118" s="17">
        <v>-2</v>
      </c>
      <c r="CG118" s="17">
        <v>-2</v>
      </c>
      <c r="CH118" s="17">
        <v>-0.13</v>
      </c>
      <c r="CI118" s="17">
        <v>-1.71</v>
      </c>
      <c r="CJ118" s="17">
        <v>-2</v>
      </c>
      <c r="CK118" s="17">
        <v>0.27</v>
      </c>
      <c r="CL118" s="17">
        <v>1.62</v>
      </c>
      <c r="CM118" s="17">
        <v>2</v>
      </c>
      <c r="CN118" s="17">
        <v>2</v>
      </c>
      <c r="CO118" s="18">
        <v>0.83350000000000002</v>
      </c>
    </row>
    <row r="119" spans="1:93" ht="19.5">
      <c r="A119" s="28">
        <v>3141</v>
      </c>
      <c r="B119" s="33" t="s">
        <v>1431</v>
      </c>
      <c r="C119" s="11">
        <v>40.1</v>
      </c>
      <c r="D119" s="283">
        <v>-1.99</v>
      </c>
      <c r="E119" s="538">
        <v>2.96</v>
      </c>
      <c r="F119" s="77">
        <v>37.909999999999997</v>
      </c>
      <c r="G119" s="16">
        <v>2627</v>
      </c>
      <c r="H119" s="17">
        <v>17.420000000000002</v>
      </c>
      <c r="I119" s="17">
        <v>2.2999999999999998</v>
      </c>
      <c r="J119" s="17">
        <v>35.18</v>
      </c>
      <c r="K119" s="17">
        <v>2</v>
      </c>
      <c r="L119" s="17">
        <v>12.28</v>
      </c>
      <c r="M119" s="11">
        <v>16.649999999999999</v>
      </c>
      <c r="N119" s="18">
        <v>8.6900000000000005E-2</v>
      </c>
      <c r="O119" s="19">
        <v>3.78E-2</v>
      </c>
      <c r="P119" s="11">
        <v>0.45</v>
      </c>
      <c r="Q119" s="11">
        <v>0.25</v>
      </c>
      <c r="R119" s="11">
        <v>0.36</v>
      </c>
      <c r="S119" s="11">
        <v>0.26</v>
      </c>
      <c r="T119" s="11">
        <v>0.27</v>
      </c>
      <c r="U119" s="11">
        <v>0.46</v>
      </c>
      <c r="V119" s="34">
        <v>0.27779999999999999</v>
      </c>
      <c r="W119" s="11">
        <v>1.45</v>
      </c>
      <c r="X119" s="11">
        <v>2.79</v>
      </c>
      <c r="Y119" s="11">
        <v>1.23</v>
      </c>
      <c r="Z119" s="11">
        <v>1.45</v>
      </c>
      <c r="AA119" s="19">
        <v>0.92410000000000003</v>
      </c>
      <c r="AB119" s="19">
        <v>-0.55910000000000004</v>
      </c>
      <c r="AC119" s="57">
        <v>2.1100000000000001E-2</v>
      </c>
      <c r="AD119" s="19">
        <v>-7.6399999999999996E-2</v>
      </c>
      <c r="AE119" s="19">
        <v>9.7600000000000006E-2</v>
      </c>
      <c r="AF119" s="20">
        <v>0.56069999999999998</v>
      </c>
      <c r="AG119" s="21">
        <v>0.19869999999999999</v>
      </c>
      <c r="AH119" s="22">
        <v>1196</v>
      </c>
      <c r="AI119" s="23">
        <v>1312.73</v>
      </c>
      <c r="AJ119" s="17">
        <v>44.36</v>
      </c>
      <c r="AK119" s="17">
        <v>37.35</v>
      </c>
      <c r="AL119" s="17">
        <v>39.58</v>
      </c>
      <c r="AM119" s="17">
        <v>39.33</v>
      </c>
      <c r="AN119" s="17">
        <v>36.28</v>
      </c>
      <c r="AO119" s="17">
        <v>39.65</v>
      </c>
      <c r="AP119" s="17">
        <v>37.86</v>
      </c>
      <c r="AQ119" s="17">
        <v>37.909999999999997</v>
      </c>
      <c r="AR119" s="17">
        <v>10.119999999999999</v>
      </c>
      <c r="AS119" s="17">
        <v>9.4499999999999993</v>
      </c>
      <c r="AT119" s="17">
        <v>7.33</v>
      </c>
      <c r="AU119" s="17">
        <v>9.85</v>
      </c>
      <c r="AV119" s="17">
        <v>5.77</v>
      </c>
      <c r="AW119" s="17">
        <v>8.5399999999999991</v>
      </c>
      <c r="AX119" s="17">
        <v>6.38</v>
      </c>
      <c r="AY119" s="17">
        <v>10.38</v>
      </c>
      <c r="AZ119" s="17">
        <v>10.62</v>
      </c>
      <c r="BA119" s="17">
        <v>8.68</v>
      </c>
      <c r="BB119" s="17">
        <v>5.7</v>
      </c>
      <c r="BC119" s="17">
        <v>7.8</v>
      </c>
      <c r="BD119" s="17">
        <v>3.75</v>
      </c>
      <c r="BE119" s="17">
        <v>5.8</v>
      </c>
      <c r="BF119" s="17">
        <v>6.56</v>
      </c>
      <c r="BG119" s="17">
        <v>7.96</v>
      </c>
      <c r="BH119" s="17">
        <v>37.909999999999997</v>
      </c>
      <c r="BI119" s="17">
        <v>0.05</v>
      </c>
      <c r="BJ119" s="17">
        <v>10.38</v>
      </c>
      <c r="BK119" s="17">
        <v>4</v>
      </c>
      <c r="BL119" s="17">
        <v>7.96</v>
      </c>
      <c r="BM119" s="17">
        <v>1.4</v>
      </c>
      <c r="BN119" s="17">
        <v>1.54</v>
      </c>
      <c r="BO119" s="17">
        <v>1.41</v>
      </c>
      <c r="BP119" s="17">
        <v>1.54</v>
      </c>
      <c r="BQ119" s="35">
        <v>0.42</v>
      </c>
      <c r="BR119" s="17">
        <v>2.46</v>
      </c>
      <c r="BS119" s="17">
        <v>2.1</v>
      </c>
      <c r="BT119" s="17">
        <v>2.33</v>
      </c>
      <c r="BU119" s="17">
        <v>0.81</v>
      </c>
      <c r="BV119" s="24">
        <v>75.38</v>
      </c>
      <c r="BW119" s="24">
        <v>73.73</v>
      </c>
      <c r="BX119" s="24">
        <v>73.59</v>
      </c>
      <c r="BY119" s="24">
        <v>72.349999999999994</v>
      </c>
      <c r="BZ119" s="25">
        <v>13.24</v>
      </c>
      <c r="CA119" s="25">
        <v>13.24</v>
      </c>
      <c r="CB119" s="25">
        <v>13.24</v>
      </c>
      <c r="CC119" s="25">
        <v>14.96</v>
      </c>
      <c r="CD119" s="18">
        <v>0.12989999999999999</v>
      </c>
      <c r="CE119" s="18">
        <v>-4.0599999999999997E-2</v>
      </c>
      <c r="CF119" s="17">
        <v>-0.45</v>
      </c>
      <c r="CG119" s="17">
        <v>-2</v>
      </c>
      <c r="CH119" s="17">
        <v>-1</v>
      </c>
      <c r="CI119" s="17">
        <v>-1.34</v>
      </c>
      <c r="CJ119" s="17">
        <v>0.36</v>
      </c>
      <c r="CK119" s="17">
        <v>0.53</v>
      </c>
      <c r="CL119" s="17">
        <v>0.21</v>
      </c>
      <c r="CM119" s="17">
        <v>1.2</v>
      </c>
      <c r="CN119" s="17">
        <v>0.5</v>
      </c>
      <c r="CO119" s="18">
        <v>0.37440000000000001</v>
      </c>
    </row>
    <row r="120" spans="1:93" ht="19.5">
      <c r="A120" s="28">
        <v>1725</v>
      </c>
      <c r="B120" s="33" t="s">
        <v>1522</v>
      </c>
      <c r="C120" s="11">
        <v>15.45</v>
      </c>
      <c r="D120" s="498">
        <v>-2</v>
      </c>
      <c r="E120" s="605">
        <v>0</v>
      </c>
      <c r="F120" s="83">
        <v>6.84</v>
      </c>
      <c r="G120" s="16">
        <v>2809</v>
      </c>
      <c r="H120" s="17">
        <v>17.579999999999998</v>
      </c>
      <c r="I120" s="17">
        <v>0.88</v>
      </c>
      <c r="J120" s="17">
        <v>16.98</v>
      </c>
      <c r="K120" s="17">
        <v>0.41</v>
      </c>
      <c r="L120" s="17">
        <v>100</v>
      </c>
      <c r="M120" s="11">
        <v>1.34</v>
      </c>
      <c r="N120" s="18">
        <v>3.5900000000000001E-2</v>
      </c>
      <c r="O120" s="19">
        <v>4.0800000000000003E-2</v>
      </c>
      <c r="P120" s="11">
        <v>0.21</v>
      </c>
      <c r="Q120" s="11">
        <v>0.14000000000000001</v>
      </c>
      <c r="R120" s="11">
        <v>0.63</v>
      </c>
      <c r="S120" s="11">
        <v>0.06</v>
      </c>
      <c r="T120" s="11">
        <v>0.15</v>
      </c>
      <c r="U120" s="11">
        <v>0.6</v>
      </c>
      <c r="V120" s="34">
        <v>-4.7600000000000003E-2</v>
      </c>
      <c r="W120" s="11">
        <v>1.19</v>
      </c>
      <c r="X120" s="11">
        <v>1.2</v>
      </c>
      <c r="Y120" s="11">
        <v>1.07</v>
      </c>
      <c r="Z120" s="11">
        <v>1.41</v>
      </c>
      <c r="AA120" s="19">
        <v>8.3999999999999995E-3</v>
      </c>
      <c r="AB120" s="19">
        <v>-0.10829999999999999</v>
      </c>
      <c r="AC120" s="57">
        <v>-0.1242</v>
      </c>
      <c r="AD120" s="19">
        <v>-0.1158</v>
      </c>
      <c r="AE120" s="19">
        <v>-0.21010000000000001</v>
      </c>
      <c r="AF120" s="20">
        <v>0.20200000000000001</v>
      </c>
      <c r="AG120" s="21">
        <v>0.3095</v>
      </c>
      <c r="AH120" s="22">
        <v>8588</v>
      </c>
      <c r="AI120" s="23">
        <v>6783.66</v>
      </c>
      <c r="AJ120" s="17">
        <v>3.89</v>
      </c>
      <c r="AK120" s="17">
        <v>4.47</v>
      </c>
      <c r="AL120" s="17">
        <v>4.41</v>
      </c>
      <c r="AM120" s="17">
        <v>5.38</v>
      </c>
      <c r="AN120" s="17">
        <v>4.3499999999999996</v>
      </c>
      <c r="AO120" s="17">
        <v>4.55</v>
      </c>
      <c r="AP120" s="17">
        <v>4.75</v>
      </c>
      <c r="AQ120" s="17">
        <v>6.84</v>
      </c>
      <c r="AR120" s="17">
        <v>1.35</v>
      </c>
      <c r="AS120" s="17">
        <v>1.76</v>
      </c>
      <c r="AT120" s="17">
        <v>1.56</v>
      </c>
      <c r="AU120" s="17">
        <v>2.64</v>
      </c>
      <c r="AV120" s="17">
        <v>1.41</v>
      </c>
      <c r="AW120" s="17">
        <v>1.43</v>
      </c>
      <c r="AX120" s="17">
        <v>1.39</v>
      </c>
      <c r="AY120" s="17">
        <v>3.19</v>
      </c>
      <c r="AZ120" s="17">
        <v>1.18</v>
      </c>
      <c r="BA120" s="17">
        <v>1.68</v>
      </c>
      <c r="BB120" s="17">
        <v>1.1499999999999999</v>
      </c>
      <c r="BC120" s="17">
        <v>5.49</v>
      </c>
      <c r="BD120" s="17">
        <v>0.85</v>
      </c>
      <c r="BE120" s="17">
        <v>0.7</v>
      </c>
      <c r="BF120" s="17">
        <v>1.64</v>
      </c>
      <c r="BG120" s="17">
        <v>6.65</v>
      </c>
      <c r="BH120" s="17">
        <v>6.84</v>
      </c>
      <c r="BI120" s="17">
        <v>2.09</v>
      </c>
      <c r="BJ120" s="17">
        <v>3.19</v>
      </c>
      <c r="BK120" s="17">
        <v>1.8</v>
      </c>
      <c r="BL120" s="17">
        <v>6.65</v>
      </c>
      <c r="BM120" s="17">
        <v>5.01</v>
      </c>
      <c r="BN120" s="17">
        <v>0.3</v>
      </c>
      <c r="BO120" s="17">
        <v>0.25</v>
      </c>
      <c r="BP120" s="17">
        <v>0.25</v>
      </c>
      <c r="BQ120" s="35">
        <v>0.68</v>
      </c>
      <c r="BR120" s="17">
        <v>0.33</v>
      </c>
      <c r="BS120" s="17">
        <v>0.38</v>
      </c>
      <c r="BT120" s="17">
        <v>0.28000000000000003</v>
      </c>
      <c r="BU120" s="17">
        <v>1.0900000000000001</v>
      </c>
      <c r="BV120" s="24">
        <v>4.4800000000000004</v>
      </c>
      <c r="BW120" s="24">
        <v>4.4800000000000004</v>
      </c>
      <c r="BX120" s="24">
        <v>4.49</v>
      </c>
      <c r="BY120" s="24">
        <v>4.49</v>
      </c>
      <c r="BZ120" s="25">
        <v>94.39</v>
      </c>
      <c r="CA120" s="25">
        <v>94.39</v>
      </c>
      <c r="CB120" s="25">
        <v>94.38</v>
      </c>
      <c r="CC120" s="25">
        <v>94.38</v>
      </c>
      <c r="CD120" s="18">
        <v>-1E-4</v>
      </c>
      <c r="CE120" s="18">
        <v>2.2000000000000001E-3</v>
      </c>
      <c r="CF120" s="17">
        <v>-0.97</v>
      </c>
      <c r="CG120" s="17">
        <v>-2</v>
      </c>
      <c r="CH120" s="17">
        <v>0.84</v>
      </c>
      <c r="CI120" s="17">
        <v>2.9</v>
      </c>
      <c r="CJ120" s="17">
        <v>-2</v>
      </c>
      <c r="CK120" s="17">
        <v>-2</v>
      </c>
      <c r="CL120" s="17">
        <v>0.22</v>
      </c>
      <c r="CM120" s="17">
        <v>0.23</v>
      </c>
      <c r="CN120" s="17">
        <v>0.77</v>
      </c>
      <c r="CO120" s="18">
        <v>4.5999999999999999E-2</v>
      </c>
    </row>
    <row r="121" spans="1:93" ht="19.5">
      <c r="A121" s="28">
        <v>6582</v>
      </c>
      <c r="B121" s="33" t="s">
        <v>1303</v>
      </c>
      <c r="C121" s="11">
        <v>157</v>
      </c>
      <c r="D121" s="194">
        <v>-2.0299999999999998</v>
      </c>
      <c r="E121" s="97">
        <v>-0.42</v>
      </c>
      <c r="F121" s="470">
        <v>54.12</v>
      </c>
      <c r="G121" s="16">
        <v>16661</v>
      </c>
      <c r="H121" s="17">
        <v>37.770000000000003</v>
      </c>
      <c r="I121" s="17">
        <v>4.16</v>
      </c>
      <c r="J121" s="17">
        <v>15.76</v>
      </c>
      <c r="K121" s="17">
        <v>3.41</v>
      </c>
      <c r="L121" s="17">
        <v>438.45</v>
      </c>
      <c r="M121" s="11">
        <v>0.12</v>
      </c>
      <c r="N121" s="18">
        <v>0.26479999999999998</v>
      </c>
      <c r="O121" s="19">
        <v>6.3700000000000007E-2</v>
      </c>
      <c r="P121" s="11">
        <v>1.1399999999999999</v>
      </c>
      <c r="Q121" s="11">
        <v>0.97</v>
      </c>
      <c r="R121" s="11">
        <v>1.85</v>
      </c>
      <c r="S121" s="11">
        <v>1.21</v>
      </c>
      <c r="T121" s="11">
        <v>3.25</v>
      </c>
      <c r="U121" s="11">
        <v>4.5199999999999996</v>
      </c>
      <c r="V121" s="34">
        <v>1.4432</v>
      </c>
      <c r="W121" s="11">
        <v>3.46</v>
      </c>
      <c r="X121" s="11">
        <v>4.08</v>
      </c>
      <c r="Y121" s="11">
        <v>5.01</v>
      </c>
      <c r="Z121" s="11">
        <v>13.5</v>
      </c>
      <c r="AA121" s="19">
        <v>0.1792</v>
      </c>
      <c r="AB121" s="19">
        <v>0.22789999999999999</v>
      </c>
      <c r="AC121" s="57">
        <v>1.3236000000000001</v>
      </c>
      <c r="AD121" s="19">
        <v>-0.1138</v>
      </c>
      <c r="AE121" s="19">
        <v>0.49270000000000003</v>
      </c>
      <c r="AF121" s="20">
        <v>1.4834000000000001</v>
      </c>
      <c r="AG121" s="21">
        <v>0.14410000000000001</v>
      </c>
      <c r="AH121" s="22">
        <v>3271</v>
      </c>
      <c r="AI121" s="23">
        <v>4882.62</v>
      </c>
      <c r="AJ121" s="17">
        <v>24.58</v>
      </c>
      <c r="AK121" s="17">
        <v>26.39</v>
      </c>
      <c r="AL121" s="17">
        <v>28.17</v>
      </c>
      <c r="AM121" s="17">
        <v>30.13</v>
      </c>
      <c r="AN121" s="17">
        <v>27.61</v>
      </c>
      <c r="AO121" s="17">
        <v>27.81</v>
      </c>
      <c r="AP121" s="17">
        <v>46.24</v>
      </c>
      <c r="AQ121" s="17">
        <v>54.12</v>
      </c>
      <c r="AR121" s="17">
        <v>13.37</v>
      </c>
      <c r="AS121" s="17">
        <v>18.03</v>
      </c>
      <c r="AT121" s="17">
        <v>18.25</v>
      </c>
      <c r="AU121" s="17">
        <v>21.35</v>
      </c>
      <c r="AV121" s="17">
        <v>18.02</v>
      </c>
      <c r="AW121" s="17">
        <v>16.850000000000001</v>
      </c>
      <c r="AX121" s="17">
        <v>37.11</v>
      </c>
      <c r="AY121" s="17">
        <v>44.96</v>
      </c>
      <c r="AZ121" s="17">
        <v>11.2</v>
      </c>
      <c r="BA121" s="17">
        <v>14.75</v>
      </c>
      <c r="BB121" s="17">
        <v>15.49</v>
      </c>
      <c r="BC121" s="17">
        <v>19.16</v>
      </c>
      <c r="BD121" s="17">
        <v>13.91</v>
      </c>
      <c r="BE121" s="17">
        <v>13.86</v>
      </c>
      <c r="BF121" s="17">
        <v>31.54</v>
      </c>
      <c r="BG121" s="17">
        <v>36.07</v>
      </c>
      <c r="BH121" s="17">
        <v>54.12</v>
      </c>
      <c r="BI121" s="17">
        <v>7.88</v>
      </c>
      <c r="BJ121" s="17">
        <v>44.96</v>
      </c>
      <c r="BK121" s="17">
        <v>7.85</v>
      </c>
      <c r="BL121" s="17">
        <v>36.07</v>
      </c>
      <c r="BM121" s="17">
        <v>4.53</v>
      </c>
      <c r="BN121" s="17">
        <v>1.53</v>
      </c>
      <c r="BO121" s="17">
        <v>1.32</v>
      </c>
      <c r="BP121" s="17">
        <v>1.66</v>
      </c>
      <c r="BQ121" s="35">
        <v>1.58</v>
      </c>
      <c r="BR121" s="17">
        <v>1.93</v>
      </c>
      <c r="BS121" s="17">
        <v>1.74</v>
      </c>
      <c r="BT121" s="17">
        <v>2.5299999999999998</v>
      </c>
      <c r="BU121" s="17">
        <v>1.35</v>
      </c>
      <c r="BV121" s="24">
        <v>9.7100000000000009</v>
      </c>
      <c r="BW121" s="24">
        <v>11.27</v>
      </c>
      <c r="BX121" s="24">
        <v>13.05</v>
      </c>
      <c r="BY121" s="24">
        <v>13.01</v>
      </c>
      <c r="BZ121" s="25">
        <v>86.44</v>
      </c>
      <c r="CA121" s="25">
        <v>85.15</v>
      </c>
      <c r="CB121" s="25">
        <v>83.79</v>
      </c>
      <c r="CC121" s="25">
        <v>83.33</v>
      </c>
      <c r="CD121" s="18">
        <v>-3.6400000000000002E-2</v>
      </c>
      <c r="CE121" s="18">
        <v>0.3155</v>
      </c>
      <c r="CF121" s="17">
        <v>-2</v>
      </c>
      <c r="CG121" s="17">
        <v>2</v>
      </c>
      <c r="CH121" s="17">
        <v>-2</v>
      </c>
      <c r="CI121" s="17">
        <v>-4</v>
      </c>
      <c r="CJ121" s="17">
        <v>-2</v>
      </c>
      <c r="CK121" s="17">
        <v>1.61</v>
      </c>
      <c r="CL121" s="17">
        <v>2</v>
      </c>
      <c r="CM121" s="17">
        <v>2</v>
      </c>
      <c r="CN121" s="17">
        <v>0.36</v>
      </c>
      <c r="CO121" s="18">
        <v>1.7706</v>
      </c>
    </row>
    <row r="122" spans="1:93" ht="19.5">
      <c r="A122" s="28">
        <v>3042</v>
      </c>
      <c r="B122" s="33" t="s">
        <v>1459</v>
      </c>
      <c r="C122" s="11">
        <v>77.900000000000006</v>
      </c>
      <c r="D122" s="518">
        <v>-2.0699999999999998</v>
      </c>
      <c r="E122" s="318">
        <v>-1.1499999999999999</v>
      </c>
      <c r="F122" s="77">
        <v>30.63</v>
      </c>
      <c r="G122" s="16">
        <v>24130</v>
      </c>
      <c r="H122" s="17">
        <v>28.9</v>
      </c>
      <c r="I122" s="17">
        <v>2.7</v>
      </c>
      <c r="J122" s="17">
        <v>19.05</v>
      </c>
      <c r="K122" s="17">
        <v>2.19</v>
      </c>
      <c r="L122" s="17">
        <v>33.01</v>
      </c>
      <c r="M122" s="11">
        <v>0.17</v>
      </c>
      <c r="N122" s="18">
        <v>0.13250000000000001</v>
      </c>
      <c r="O122" s="19">
        <v>4.9200000000000001E-2</v>
      </c>
      <c r="P122" s="11">
        <v>0.25</v>
      </c>
      <c r="Q122" s="11">
        <v>0.44</v>
      </c>
      <c r="R122" s="11">
        <v>0.76</v>
      </c>
      <c r="S122" s="11">
        <v>0.83</v>
      </c>
      <c r="T122" s="11">
        <v>1.19</v>
      </c>
      <c r="U122" s="11">
        <v>1.35</v>
      </c>
      <c r="V122" s="34">
        <v>0.77629999999999999</v>
      </c>
      <c r="W122" s="11">
        <v>3.11</v>
      </c>
      <c r="X122" s="11">
        <v>2.08</v>
      </c>
      <c r="Y122" s="11">
        <v>2.17</v>
      </c>
      <c r="Z122" s="11">
        <v>4.72</v>
      </c>
      <c r="AA122" s="19">
        <v>-0.33119999999999999</v>
      </c>
      <c r="AB122" s="19">
        <v>4.3299999999999998E-2</v>
      </c>
      <c r="AC122" s="57">
        <v>1.1356999999999999</v>
      </c>
      <c r="AD122" s="19">
        <v>3.3700000000000001E-2</v>
      </c>
      <c r="AE122" s="19">
        <v>0.30830000000000002</v>
      </c>
      <c r="AF122" s="20">
        <v>0.30359999999999998</v>
      </c>
      <c r="AG122" s="21">
        <v>-1.3599999999999999E-2</v>
      </c>
      <c r="AH122" s="22">
        <v>8431</v>
      </c>
      <c r="AI122" s="23">
        <v>11030.28</v>
      </c>
      <c r="AJ122" s="17">
        <v>22.51</v>
      </c>
      <c r="AK122" s="17">
        <v>20.92</v>
      </c>
      <c r="AL122" s="17">
        <v>23.44</v>
      </c>
      <c r="AM122" s="17">
        <v>24.59</v>
      </c>
      <c r="AN122" s="17">
        <v>25.24</v>
      </c>
      <c r="AO122" s="17">
        <v>29.78</v>
      </c>
      <c r="AP122" s="17">
        <v>29.91</v>
      </c>
      <c r="AQ122" s="17">
        <v>30.63</v>
      </c>
      <c r="AR122" s="17">
        <v>6.79</v>
      </c>
      <c r="AS122" s="17">
        <v>3.56</v>
      </c>
      <c r="AT122" s="17">
        <v>6.84</v>
      </c>
      <c r="AU122" s="17">
        <v>9.09</v>
      </c>
      <c r="AV122" s="17">
        <v>9.06</v>
      </c>
      <c r="AW122" s="17">
        <v>12.84</v>
      </c>
      <c r="AX122" s="17">
        <v>14.13</v>
      </c>
      <c r="AY122" s="17">
        <v>16</v>
      </c>
      <c r="AZ122" s="17">
        <v>9.4</v>
      </c>
      <c r="BA122" s="17">
        <v>4.79</v>
      </c>
      <c r="BB122" s="17">
        <v>7.02</v>
      </c>
      <c r="BC122" s="17">
        <v>9.65</v>
      </c>
      <c r="BD122" s="17">
        <v>9.16</v>
      </c>
      <c r="BE122" s="17">
        <v>11.94</v>
      </c>
      <c r="BF122" s="17">
        <v>14.62</v>
      </c>
      <c r="BG122" s="17">
        <v>13.33</v>
      </c>
      <c r="BH122" s="17">
        <v>30.63</v>
      </c>
      <c r="BI122" s="17">
        <v>0.72</v>
      </c>
      <c r="BJ122" s="17">
        <v>16</v>
      </c>
      <c r="BK122" s="17">
        <v>1.87</v>
      </c>
      <c r="BL122" s="17">
        <v>13.33</v>
      </c>
      <c r="BM122" s="17">
        <v>-1.29</v>
      </c>
      <c r="BN122" s="17">
        <v>1.17</v>
      </c>
      <c r="BO122" s="17">
        <v>1.1399999999999999</v>
      </c>
      <c r="BP122" s="17">
        <v>1.37</v>
      </c>
      <c r="BQ122" s="35">
        <v>0.91</v>
      </c>
      <c r="BR122" s="17">
        <v>1.78</v>
      </c>
      <c r="BS122" s="17">
        <v>1.63</v>
      </c>
      <c r="BT122" s="17">
        <v>1.62</v>
      </c>
      <c r="BU122" s="17">
        <v>1.23</v>
      </c>
      <c r="BV122" s="24">
        <v>34.659999999999997</v>
      </c>
      <c r="BW122" s="24">
        <v>35.24</v>
      </c>
      <c r="BX122" s="24">
        <v>36.89</v>
      </c>
      <c r="BY122" s="24">
        <v>36.9</v>
      </c>
      <c r="BZ122" s="25">
        <v>50.58</v>
      </c>
      <c r="CA122" s="25">
        <v>49.08</v>
      </c>
      <c r="CB122" s="25">
        <v>49.32</v>
      </c>
      <c r="CC122" s="25">
        <v>48.18</v>
      </c>
      <c r="CD122" s="18">
        <v>-4.7899999999999998E-2</v>
      </c>
      <c r="CE122" s="18">
        <v>6.3799999999999996E-2</v>
      </c>
      <c r="CF122" s="17">
        <v>-1.43</v>
      </c>
      <c r="CG122" s="17">
        <v>2</v>
      </c>
      <c r="CH122" s="17">
        <v>-1.4</v>
      </c>
      <c r="CI122" s="17">
        <v>-1.83</v>
      </c>
      <c r="CJ122" s="17">
        <v>-2</v>
      </c>
      <c r="CK122" s="17">
        <v>0.04</v>
      </c>
      <c r="CL122" s="17">
        <v>2</v>
      </c>
      <c r="CM122" s="17">
        <v>0.57999999999999996</v>
      </c>
      <c r="CN122" s="17">
        <v>-0.03</v>
      </c>
      <c r="CO122" s="18">
        <v>0.32790000000000002</v>
      </c>
    </row>
    <row r="123" spans="1:93" ht="19.5">
      <c r="A123" s="28">
        <v>9902</v>
      </c>
      <c r="B123" s="33" t="s">
        <v>1637</v>
      </c>
      <c r="C123" s="11">
        <v>10.1</v>
      </c>
      <c r="D123" s="253">
        <v>-2.14</v>
      </c>
      <c r="E123" s="437">
        <v>7.0000000000000007E-2</v>
      </c>
      <c r="F123" s="71">
        <v>3.89</v>
      </c>
      <c r="G123" s="17">
        <v>990</v>
      </c>
      <c r="H123" s="17">
        <v>12.47</v>
      </c>
      <c r="I123" s="17">
        <v>0.81</v>
      </c>
      <c r="J123" s="17">
        <v>38.85</v>
      </c>
      <c r="K123" s="17">
        <v>2.16</v>
      </c>
      <c r="L123" s="17">
        <v>100</v>
      </c>
      <c r="M123" s="11">
        <v>1.34</v>
      </c>
      <c r="N123" s="18">
        <v>-2.0000000000000001E-4</v>
      </c>
      <c r="O123" s="19">
        <v>-2.0000000000000001E-4</v>
      </c>
      <c r="P123" s="11">
        <v>0.16</v>
      </c>
      <c r="Q123" s="11">
        <v>0.05</v>
      </c>
      <c r="R123" s="11">
        <v>0.09</v>
      </c>
      <c r="S123" s="11">
        <v>0.05</v>
      </c>
      <c r="T123" s="11">
        <v>0.17</v>
      </c>
      <c r="U123" s="11">
        <v>0.02</v>
      </c>
      <c r="V123" s="34">
        <v>-0.77780000000000005</v>
      </c>
      <c r="W123" s="11">
        <v>0.01</v>
      </c>
      <c r="X123" s="11">
        <v>0.12</v>
      </c>
      <c r="Y123" s="11">
        <v>0.32</v>
      </c>
      <c r="Z123" s="11">
        <v>0.26</v>
      </c>
      <c r="AA123" s="19">
        <v>11</v>
      </c>
      <c r="AB123" s="19">
        <v>1.6667000000000001</v>
      </c>
      <c r="AC123" s="57">
        <v>-0.33329999999999999</v>
      </c>
      <c r="AD123" s="19">
        <v>0.91300000000000003</v>
      </c>
      <c r="AE123" s="19">
        <v>0.73780000000000001</v>
      </c>
      <c r="AF123" s="20">
        <v>0.99009999999999998</v>
      </c>
      <c r="AG123" s="21">
        <v>0.70709999999999995</v>
      </c>
      <c r="AH123" s="27">
        <v>264</v>
      </c>
      <c r="AI123" s="28">
        <v>458.78</v>
      </c>
      <c r="AJ123" s="17">
        <v>4.8099999999999996</v>
      </c>
      <c r="AK123" s="17">
        <v>7.75</v>
      </c>
      <c r="AL123" s="17">
        <v>4.68</v>
      </c>
      <c r="AM123" s="17">
        <v>8.1</v>
      </c>
      <c r="AN123" s="17">
        <v>4.7300000000000004</v>
      </c>
      <c r="AO123" s="17">
        <v>7.07</v>
      </c>
      <c r="AP123" s="17">
        <v>4.08</v>
      </c>
      <c r="AQ123" s="17">
        <v>3.89</v>
      </c>
      <c r="AR123" s="17">
        <v>-10.07</v>
      </c>
      <c r="AS123" s="17">
        <v>-20.239999999999998</v>
      </c>
      <c r="AT123" s="17">
        <v>-13.2</v>
      </c>
      <c r="AU123" s="17">
        <v>-6.64</v>
      </c>
      <c r="AV123" s="17">
        <v>-2.77</v>
      </c>
      <c r="AW123" s="17">
        <v>-0.49</v>
      </c>
      <c r="AX123" s="17">
        <v>-2.12</v>
      </c>
      <c r="AY123" s="17">
        <v>-7.28</v>
      </c>
      <c r="AZ123" s="17">
        <v>12.93</v>
      </c>
      <c r="BA123" s="17">
        <v>72</v>
      </c>
      <c r="BB123" s="17">
        <v>15.17</v>
      </c>
      <c r="BC123" s="17">
        <v>21.71</v>
      </c>
      <c r="BD123" s="17">
        <v>0.94</v>
      </c>
      <c r="BE123" s="17">
        <v>6.53</v>
      </c>
      <c r="BF123" s="17">
        <v>15.64</v>
      </c>
      <c r="BG123" s="17">
        <v>3.01</v>
      </c>
      <c r="BH123" s="17">
        <v>3.89</v>
      </c>
      <c r="BI123" s="17">
        <v>-0.19</v>
      </c>
      <c r="BJ123" s="17">
        <v>-7.28</v>
      </c>
      <c r="BK123" s="17">
        <v>-5.16</v>
      </c>
      <c r="BL123" s="17">
        <v>3.01</v>
      </c>
      <c r="BM123" s="17">
        <v>-12.63</v>
      </c>
      <c r="BN123" s="17">
        <v>3.38</v>
      </c>
      <c r="BO123" s="17">
        <v>6.11</v>
      </c>
      <c r="BP123" s="17">
        <v>13.39</v>
      </c>
      <c r="BQ123" s="35">
        <v>-0.36</v>
      </c>
      <c r="BR123" s="17">
        <v>3.94</v>
      </c>
      <c r="BS123" s="17">
        <v>7.6</v>
      </c>
      <c r="BT123" s="17">
        <v>18.73</v>
      </c>
      <c r="BU123" s="17">
        <v>0.12</v>
      </c>
      <c r="BV123" s="24">
        <v>60.78</v>
      </c>
      <c r="BW123" s="24">
        <v>61.23</v>
      </c>
      <c r="BX123" s="24">
        <v>61.25</v>
      </c>
      <c r="BY123" s="24">
        <v>61.14</v>
      </c>
      <c r="BZ123" s="25">
        <v>33.24</v>
      </c>
      <c r="CA123" s="25">
        <v>33.229999999999997</v>
      </c>
      <c r="CB123" s="25">
        <v>33.21</v>
      </c>
      <c r="CC123" s="25">
        <v>33.17</v>
      </c>
      <c r="CD123" s="18">
        <v>-2.0999999999999999E-3</v>
      </c>
      <c r="CE123" s="18">
        <v>5.8999999999999999E-3</v>
      </c>
      <c r="CF123" s="17">
        <v>1.1200000000000001</v>
      </c>
      <c r="CG123" s="17">
        <v>-2</v>
      </c>
      <c r="CH123" s="17">
        <v>0.98</v>
      </c>
      <c r="CI123" s="17">
        <v>-1.75</v>
      </c>
      <c r="CJ123" s="17">
        <v>-2</v>
      </c>
      <c r="CK123" s="17">
        <v>-2</v>
      </c>
      <c r="CL123" s="17">
        <v>-0.26</v>
      </c>
      <c r="CM123" s="17">
        <v>2</v>
      </c>
      <c r="CN123" s="17">
        <v>1.77</v>
      </c>
      <c r="CO123" s="18">
        <v>-0.39389999999999997</v>
      </c>
    </row>
    <row r="124" spans="1:93" ht="19.5">
      <c r="A124" s="28">
        <v>3257</v>
      </c>
      <c r="B124" s="33" t="s">
        <v>835</v>
      </c>
      <c r="C124" s="11">
        <v>77</v>
      </c>
      <c r="D124" s="204">
        <v>-2.19</v>
      </c>
      <c r="E124" s="530">
        <v>0.44</v>
      </c>
      <c r="F124" s="52">
        <v>48.15</v>
      </c>
      <c r="G124" s="16">
        <v>5601</v>
      </c>
      <c r="H124" s="17">
        <v>20.32</v>
      </c>
      <c r="I124" s="17">
        <v>3.79</v>
      </c>
      <c r="J124" s="17">
        <v>29.17</v>
      </c>
      <c r="K124" s="17">
        <v>5.18</v>
      </c>
      <c r="L124" s="17">
        <v>34.57</v>
      </c>
      <c r="M124" s="11">
        <v>0.27</v>
      </c>
      <c r="N124" s="18">
        <v>0.1295</v>
      </c>
      <c r="O124" s="19">
        <v>3.4200000000000001E-2</v>
      </c>
      <c r="P124" s="11">
        <v>0.05</v>
      </c>
      <c r="Q124" s="11">
        <v>0.08</v>
      </c>
      <c r="R124" s="11">
        <v>0.7</v>
      </c>
      <c r="S124" s="11">
        <v>0.56999999999999995</v>
      </c>
      <c r="T124" s="11">
        <v>0.6</v>
      </c>
      <c r="U124" s="11">
        <v>1.02</v>
      </c>
      <c r="V124" s="34">
        <v>0.45710000000000001</v>
      </c>
      <c r="W124" s="11">
        <v>1.02</v>
      </c>
      <c r="X124" s="11">
        <v>1.63</v>
      </c>
      <c r="Y124" s="11">
        <v>1.34</v>
      </c>
      <c r="Z124" s="11">
        <v>3.21</v>
      </c>
      <c r="AA124" s="19">
        <v>0.59799999999999998</v>
      </c>
      <c r="AB124" s="19">
        <v>-0.1779</v>
      </c>
      <c r="AC124" s="57">
        <v>1.0980000000000001</v>
      </c>
      <c r="AD124" s="19">
        <v>-0.1134</v>
      </c>
      <c r="AE124" s="19">
        <v>0.5716</v>
      </c>
      <c r="AF124" s="20">
        <v>0.69420000000000004</v>
      </c>
      <c r="AG124" s="21">
        <v>2.4400000000000002E-2</v>
      </c>
      <c r="AH124" s="27">
        <v>688</v>
      </c>
      <c r="AI124" s="23">
        <v>1081.26</v>
      </c>
      <c r="AJ124" s="17">
        <v>35.74</v>
      </c>
      <c r="AK124" s="17">
        <v>30.48</v>
      </c>
      <c r="AL124" s="17">
        <v>35.950000000000003</v>
      </c>
      <c r="AM124" s="17">
        <v>48.25</v>
      </c>
      <c r="AN124" s="17">
        <v>47.33</v>
      </c>
      <c r="AO124" s="17">
        <v>43.88</v>
      </c>
      <c r="AP124" s="17">
        <v>47.03</v>
      </c>
      <c r="AQ124" s="17">
        <v>48.15</v>
      </c>
      <c r="AR124" s="17">
        <v>-20.190000000000001</v>
      </c>
      <c r="AS124" s="17">
        <v>-20.8</v>
      </c>
      <c r="AT124" s="17">
        <v>-7.81</v>
      </c>
      <c r="AU124" s="17">
        <v>24.22</v>
      </c>
      <c r="AV124" s="17">
        <v>21.54</v>
      </c>
      <c r="AW124" s="17">
        <v>13.06</v>
      </c>
      <c r="AX124" s="17">
        <v>21.7</v>
      </c>
      <c r="AY124" s="17">
        <v>29.92</v>
      </c>
      <c r="AZ124" s="17">
        <v>10.17</v>
      </c>
      <c r="BA124" s="17">
        <v>2.87</v>
      </c>
      <c r="BB124" s="17">
        <v>3.86</v>
      </c>
      <c r="BC124" s="17">
        <v>22.96</v>
      </c>
      <c r="BD124" s="17">
        <v>16.05</v>
      </c>
      <c r="BE124" s="17">
        <v>24.91</v>
      </c>
      <c r="BF124" s="17">
        <v>17.78</v>
      </c>
      <c r="BG124" s="17">
        <v>23.52</v>
      </c>
      <c r="BH124" s="17">
        <v>48.15</v>
      </c>
      <c r="BI124" s="17">
        <v>1.1200000000000001</v>
      </c>
      <c r="BJ124" s="17">
        <v>29.92</v>
      </c>
      <c r="BK124" s="17">
        <v>8.2200000000000006</v>
      </c>
      <c r="BL124" s="17">
        <v>23.52</v>
      </c>
      <c r="BM124" s="17">
        <v>5.74</v>
      </c>
      <c r="BN124" s="17">
        <v>4.54</v>
      </c>
      <c r="BO124" s="17">
        <v>3.57</v>
      </c>
      <c r="BP124" s="17">
        <v>2.94</v>
      </c>
      <c r="BQ124" s="35">
        <v>0.76</v>
      </c>
      <c r="BR124" s="17">
        <v>6.78</v>
      </c>
      <c r="BS124" s="17">
        <v>6.36</v>
      </c>
      <c r="BT124" s="17">
        <v>6.02</v>
      </c>
      <c r="BU124" s="17">
        <v>0.76</v>
      </c>
      <c r="BV124" s="24">
        <v>43.69</v>
      </c>
      <c r="BW124" s="24">
        <v>43.28</v>
      </c>
      <c r="BX124" s="24">
        <v>43.43</v>
      </c>
      <c r="BY124" s="24">
        <v>43.06</v>
      </c>
      <c r="BZ124" s="25">
        <v>37.22</v>
      </c>
      <c r="CA124" s="25">
        <v>37.19</v>
      </c>
      <c r="CB124" s="25">
        <v>37.72</v>
      </c>
      <c r="CC124" s="25">
        <v>37.79</v>
      </c>
      <c r="CD124" s="18">
        <v>1.5299999999999999E-2</v>
      </c>
      <c r="CE124" s="18">
        <v>-1.44E-2</v>
      </c>
      <c r="CF124" s="17">
        <v>-1.1200000000000001</v>
      </c>
      <c r="CG124" s="17">
        <v>2</v>
      </c>
      <c r="CH124" s="17">
        <v>-2</v>
      </c>
      <c r="CI124" s="17">
        <v>-4</v>
      </c>
      <c r="CJ124" s="17">
        <v>-2</v>
      </c>
      <c r="CK124" s="17">
        <v>1.21</v>
      </c>
      <c r="CL124" s="17">
        <v>2</v>
      </c>
      <c r="CM124" s="17">
        <v>1.66</v>
      </c>
      <c r="CN124" s="17">
        <v>0.06</v>
      </c>
      <c r="CO124" s="18">
        <v>0.6552</v>
      </c>
    </row>
    <row r="125" spans="1:93" ht="19.5">
      <c r="A125" s="28">
        <v>2535</v>
      </c>
      <c r="B125" s="33" t="s">
        <v>902</v>
      </c>
      <c r="C125" s="11">
        <v>26.5</v>
      </c>
      <c r="D125" s="47">
        <v>-2.2200000000000002</v>
      </c>
      <c r="E125" s="580">
        <v>-0.44</v>
      </c>
      <c r="F125" s="71">
        <v>6.29</v>
      </c>
      <c r="G125" s="16">
        <v>8511</v>
      </c>
      <c r="H125" s="17">
        <v>24.35</v>
      </c>
      <c r="I125" s="17">
        <v>1.0900000000000001</v>
      </c>
      <c r="J125" s="17">
        <v>9.01</v>
      </c>
      <c r="K125" s="17">
        <v>0.56999999999999995</v>
      </c>
      <c r="L125" s="17">
        <v>100</v>
      </c>
      <c r="M125" s="11">
        <v>0.33</v>
      </c>
      <c r="N125" s="18">
        <v>5.57E-2</v>
      </c>
      <c r="O125" s="19">
        <v>5.1200000000000002E-2</v>
      </c>
      <c r="P125" s="11">
        <v>0.6</v>
      </c>
      <c r="Q125" s="11">
        <v>0.57999999999999996</v>
      </c>
      <c r="R125" s="11">
        <v>0.56000000000000005</v>
      </c>
      <c r="S125" s="11">
        <v>0.46</v>
      </c>
      <c r="T125" s="11">
        <v>1.72</v>
      </c>
      <c r="U125" s="11">
        <v>0.37</v>
      </c>
      <c r="V125" s="34">
        <v>-0.33929999999999999</v>
      </c>
      <c r="W125" s="11">
        <v>2.14</v>
      </c>
      <c r="X125" s="11">
        <v>2.29</v>
      </c>
      <c r="Y125" s="11">
        <v>2.2599999999999998</v>
      </c>
      <c r="Z125" s="11">
        <v>2.92</v>
      </c>
      <c r="AA125" s="19">
        <v>7.0099999999999996E-2</v>
      </c>
      <c r="AB125" s="19">
        <v>-1.3100000000000001E-2</v>
      </c>
      <c r="AC125" s="57">
        <v>0.26960000000000001</v>
      </c>
      <c r="AD125" s="19">
        <v>-0.2571</v>
      </c>
      <c r="AE125" s="19">
        <v>0.39079999999999998</v>
      </c>
      <c r="AF125" s="20">
        <v>0.33</v>
      </c>
      <c r="AG125" s="21">
        <v>-8.6699999999999999E-2</v>
      </c>
      <c r="AH125" s="22">
        <v>10761</v>
      </c>
      <c r="AI125" s="23">
        <v>14966.4</v>
      </c>
      <c r="AJ125" s="17">
        <v>8.7200000000000006</v>
      </c>
      <c r="AK125" s="17">
        <v>11.72</v>
      </c>
      <c r="AL125" s="17">
        <v>10.84</v>
      </c>
      <c r="AM125" s="17">
        <v>11.8</v>
      </c>
      <c r="AN125" s="17">
        <v>10.96</v>
      </c>
      <c r="AO125" s="17">
        <v>14.31</v>
      </c>
      <c r="AP125" s="17">
        <v>13.22</v>
      </c>
      <c r="AQ125" s="17">
        <v>6.29</v>
      </c>
      <c r="AR125" s="17">
        <v>4.08</v>
      </c>
      <c r="AS125" s="17">
        <v>6.68</v>
      </c>
      <c r="AT125" s="17">
        <v>6.57</v>
      </c>
      <c r="AU125" s="17">
        <v>8.42</v>
      </c>
      <c r="AV125" s="17">
        <v>7.02</v>
      </c>
      <c r="AW125" s="17">
        <v>9.35</v>
      </c>
      <c r="AX125" s="17">
        <v>10.94</v>
      </c>
      <c r="AY125" s="17">
        <v>3.25</v>
      </c>
      <c r="AZ125" s="17">
        <v>2.36</v>
      </c>
      <c r="BA125" s="17">
        <v>6.88</v>
      </c>
      <c r="BB125" s="17">
        <v>6.03</v>
      </c>
      <c r="BC125" s="17">
        <v>5.69</v>
      </c>
      <c r="BD125" s="17">
        <v>4.8899999999999997</v>
      </c>
      <c r="BE125" s="17">
        <v>5.7</v>
      </c>
      <c r="BF125" s="17">
        <v>10.34</v>
      </c>
      <c r="BG125" s="17">
        <v>3.54</v>
      </c>
      <c r="BH125" s="17">
        <v>6.29</v>
      </c>
      <c r="BI125" s="17">
        <v>-6.93</v>
      </c>
      <c r="BJ125" s="17">
        <v>3.25</v>
      </c>
      <c r="BK125" s="17">
        <v>-7.69</v>
      </c>
      <c r="BL125" s="17">
        <v>3.54</v>
      </c>
      <c r="BM125" s="17">
        <v>-6.8</v>
      </c>
      <c r="BN125" s="17">
        <v>0.47</v>
      </c>
      <c r="BO125" s="17">
        <v>0.28000000000000003</v>
      </c>
      <c r="BP125" s="17">
        <v>0.35</v>
      </c>
      <c r="BQ125" s="35">
        <v>1.02</v>
      </c>
      <c r="BR125" s="17">
        <v>0.6</v>
      </c>
      <c r="BS125" s="17">
        <v>0.43</v>
      </c>
      <c r="BT125" s="17">
        <v>0.42</v>
      </c>
      <c r="BU125" s="17">
        <v>0.95</v>
      </c>
      <c r="BV125" s="24">
        <v>52.77</v>
      </c>
      <c r="BW125" s="24">
        <v>52.65</v>
      </c>
      <c r="BX125" s="24">
        <v>52.66</v>
      </c>
      <c r="BY125" s="24">
        <v>53.06</v>
      </c>
      <c r="BZ125" s="25">
        <v>40.81</v>
      </c>
      <c r="CA125" s="25">
        <v>40.56</v>
      </c>
      <c r="CB125" s="25">
        <v>40.31</v>
      </c>
      <c r="CC125" s="25">
        <v>40.270000000000003</v>
      </c>
      <c r="CD125" s="18">
        <v>-1.3299999999999999E-2</v>
      </c>
      <c r="CE125" s="18">
        <v>5.4999999999999997E-3</v>
      </c>
      <c r="CF125" s="17">
        <v>-1.65</v>
      </c>
      <c r="CG125" s="17">
        <v>2</v>
      </c>
      <c r="CH125" s="17">
        <v>0.42</v>
      </c>
      <c r="CI125" s="17">
        <v>2.48</v>
      </c>
      <c r="CJ125" s="17">
        <v>-2</v>
      </c>
      <c r="CK125" s="17">
        <v>-2</v>
      </c>
      <c r="CL125" s="17">
        <v>-2</v>
      </c>
      <c r="CM125" s="17">
        <v>0.74</v>
      </c>
      <c r="CN125" s="17">
        <v>-0.22</v>
      </c>
      <c r="CO125" s="18">
        <v>4.3900000000000002E-2</v>
      </c>
    </row>
    <row r="126" spans="1:93" ht="19.5">
      <c r="A126" s="28">
        <v>2465</v>
      </c>
      <c r="B126" s="33" t="s">
        <v>1685</v>
      </c>
      <c r="C126" s="11">
        <v>19.95</v>
      </c>
      <c r="D126" s="518">
        <v>-2.2400000000000002</v>
      </c>
      <c r="E126" s="387">
        <v>0</v>
      </c>
      <c r="F126" s="80">
        <v>11.13</v>
      </c>
      <c r="G126" s="16">
        <v>1069</v>
      </c>
      <c r="H126" s="17">
        <v>5.24</v>
      </c>
      <c r="I126" s="17">
        <v>3.81</v>
      </c>
      <c r="J126" s="17" t="s">
        <v>82</v>
      </c>
      <c r="K126" s="17">
        <v>0.25</v>
      </c>
      <c r="L126" s="17">
        <v>7.08</v>
      </c>
      <c r="M126" s="11">
        <v>1.34</v>
      </c>
      <c r="N126" s="18">
        <v>3.6999999999999998E-2</v>
      </c>
      <c r="O126" s="19">
        <v>9.7000000000000003E-3</v>
      </c>
      <c r="P126" s="11">
        <v>0.08</v>
      </c>
      <c r="Q126" s="11">
        <v>-0.63</v>
      </c>
      <c r="R126" s="11">
        <v>0.12</v>
      </c>
      <c r="S126" s="11">
        <v>-0.22</v>
      </c>
      <c r="T126" s="11">
        <v>0.25</v>
      </c>
      <c r="U126" s="11">
        <v>-0.11</v>
      </c>
      <c r="V126" s="34">
        <v>-1.9167000000000001</v>
      </c>
      <c r="W126" s="11">
        <v>-1.08</v>
      </c>
      <c r="X126" s="11">
        <v>-1.1200000000000001</v>
      </c>
      <c r="Y126" s="11">
        <v>-0.36</v>
      </c>
      <c r="Z126" s="11">
        <v>-0.19</v>
      </c>
      <c r="AA126" s="19">
        <v>-3.6999999999999998E-2</v>
      </c>
      <c r="AB126" s="19">
        <v>0.67859999999999998</v>
      </c>
      <c r="AC126" s="57">
        <v>0.3871</v>
      </c>
      <c r="AD126" s="19">
        <v>9.3399999999999997E-2</v>
      </c>
      <c r="AE126" s="19">
        <v>0.18509999999999999</v>
      </c>
      <c r="AF126" s="20">
        <v>0.23319999999999999</v>
      </c>
      <c r="AG126" s="21">
        <v>-1.5E-3</v>
      </c>
      <c r="AH126" s="22">
        <v>3640</v>
      </c>
      <c r="AI126" s="23">
        <v>4313.76</v>
      </c>
      <c r="AJ126" s="17">
        <v>18.760000000000002</v>
      </c>
      <c r="AK126" s="17">
        <v>14.69</v>
      </c>
      <c r="AL126" s="17">
        <v>11.77</v>
      </c>
      <c r="AM126" s="17">
        <v>14.25</v>
      </c>
      <c r="AN126" s="17">
        <v>12.89</v>
      </c>
      <c r="AO126" s="17">
        <v>12.31</v>
      </c>
      <c r="AP126" s="17">
        <v>13.99</v>
      </c>
      <c r="AQ126" s="17">
        <v>11.13</v>
      </c>
      <c r="AR126" s="17">
        <v>2.39</v>
      </c>
      <c r="AS126" s="17">
        <v>0.9</v>
      </c>
      <c r="AT126" s="17">
        <v>-2.1800000000000002</v>
      </c>
      <c r="AU126" s="17">
        <v>2.04</v>
      </c>
      <c r="AV126" s="17">
        <v>0.59</v>
      </c>
      <c r="AW126" s="17">
        <v>-0.85</v>
      </c>
      <c r="AX126" s="17">
        <v>2.37</v>
      </c>
      <c r="AY126" s="17">
        <v>-0.05</v>
      </c>
      <c r="AZ126" s="17">
        <v>-2.67</v>
      </c>
      <c r="BA126" s="17">
        <v>0.42</v>
      </c>
      <c r="BB126" s="17">
        <v>-4.5599999999999996</v>
      </c>
      <c r="BC126" s="17">
        <v>0.63</v>
      </c>
      <c r="BD126" s="17">
        <v>0.54</v>
      </c>
      <c r="BE126" s="17">
        <v>-1.54</v>
      </c>
      <c r="BF126" s="17">
        <v>1.18</v>
      </c>
      <c r="BG126" s="17">
        <v>-0.56000000000000005</v>
      </c>
      <c r="BH126" s="17">
        <v>11.13</v>
      </c>
      <c r="BI126" s="17">
        <v>-2.86</v>
      </c>
      <c r="BJ126" s="17">
        <v>-0.05</v>
      </c>
      <c r="BK126" s="17">
        <v>-2.42</v>
      </c>
      <c r="BL126" s="17">
        <v>-0.56000000000000005</v>
      </c>
      <c r="BM126" s="17">
        <v>-1.74</v>
      </c>
      <c r="BN126" s="17">
        <v>0.15</v>
      </c>
      <c r="BO126" s="17">
        <v>0.16</v>
      </c>
      <c r="BP126" s="17">
        <v>0.19</v>
      </c>
      <c r="BQ126" s="35">
        <v>0.65</v>
      </c>
      <c r="BR126" s="17">
        <v>0.21</v>
      </c>
      <c r="BS126" s="17">
        <v>0.59</v>
      </c>
      <c r="BT126" s="17">
        <v>0.44</v>
      </c>
      <c r="BU126" s="17">
        <v>0.42</v>
      </c>
      <c r="BV126" s="24">
        <v>94.86</v>
      </c>
      <c r="BW126" s="24">
        <v>93.59</v>
      </c>
      <c r="BX126" s="24">
        <v>96.59</v>
      </c>
      <c r="BY126" s="24">
        <v>96.59</v>
      </c>
      <c r="BZ126" s="25">
        <v>2.56</v>
      </c>
      <c r="CA126" s="25">
        <v>2.56</v>
      </c>
      <c r="CB126" s="25">
        <v>2.56</v>
      </c>
      <c r="CC126" s="25">
        <v>2.56</v>
      </c>
      <c r="CD126" s="18">
        <v>0</v>
      </c>
      <c r="CE126" s="18">
        <v>1.8700000000000001E-2</v>
      </c>
      <c r="CF126" s="17">
        <v>-0.9</v>
      </c>
      <c r="CG126" s="17">
        <v>-2</v>
      </c>
      <c r="CH126" s="17">
        <v>-2</v>
      </c>
      <c r="CI126" s="17">
        <v>3.34</v>
      </c>
      <c r="CJ126" s="17">
        <v>1.06</v>
      </c>
      <c r="CK126" s="17">
        <v>-1.26</v>
      </c>
      <c r="CL126" s="17">
        <v>-0.84</v>
      </c>
      <c r="CM126" s="17">
        <v>0.36</v>
      </c>
      <c r="CN126" s="17">
        <v>0</v>
      </c>
      <c r="CO126" s="18">
        <v>0.1439</v>
      </c>
    </row>
    <row r="127" spans="1:93" ht="19.5">
      <c r="A127" s="28">
        <v>6183</v>
      </c>
      <c r="B127" s="33" t="s">
        <v>1687</v>
      </c>
      <c r="C127" s="11">
        <v>46.7</v>
      </c>
      <c r="D127" s="139">
        <v>-2.2599999999999998</v>
      </c>
      <c r="E127" s="387">
        <v>0</v>
      </c>
      <c r="F127" s="80">
        <v>46.63</v>
      </c>
      <c r="G127" s="16">
        <v>7005</v>
      </c>
      <c r="H127" s="17">
        <v>14.58</v>
      </c>
      <c r="I127" s="17">
        <v>3.2</v>
      </c>
      <c r="J127" s="17">
        <v>20.94</v>
      </c>
      <c r="K127" s="17">
        <v>3.49</v>
      </c>
      <c r="L127" s="17">
        <v>318.41000000000003</v>
      </c>
      <c r="M127" s="11">
        <v>0.57999999999999996</v>
      </c>
      <c r="N127" s="18">
        <v>0.15049999999999999</v>
      </c>
      <c r="O127" s="19">
        <v>4.7E-2</v>
      </c>
      <c r="P127" s="11">
        <v>0.39</v>
      </c>
      <c r="Q127" s="11">
        <v>0.57999999999999996</v>
      </c>
      <c r="R127" s="11">
        <v>0.47</v>
      </c>
      <c r="S127" s="11">
        <v>0.36</v>
      </c>
      <c r="T127" s="11">
        <v>0.46</v>
      </c>
      <c r="U127" s="11">
        <v>0.89</v>
      </c>
      <c r="V127" s="34">
        <v>0.89359999999999995</v>
      </c>
      <c r="W127" s="11">
        <v>1.7</v>
      </c>
      <c r="X127" s="11">
        <v>1.87</v>
      </c>
      <c r="Y127" s="11">
        <v>1.96</v>
      </c>
      <c r="Z127" s="11">
        <v>2.6</v>
      </c>
      <c r="AA127" s="19">
        <v>0.1</v>
      </c>
      <c r="AB127" s="19">
        <v>4.8099999999999997E-2</v>
      </c>
      <c r="AC127" s="57">
        <v>0.36130000000000001</v>
      </c>
      <c r="AD127" s="19">
        <v>8.8999999999999996E-2</v>
      </c>
      <c r="AE127" s="19">
        <v>0.16200000000000001</v>
      </c>
      <c r="AF127" s="20">
        <v>0.22800000000000001</v>
      </c>
      <c r="AG127" s="21">
        <v>0.1333</v>
      </c>
      <c r="AH127" s="22">
        <v>1725</v>
      </c>
      <c r="AI127" s="23">
        <v>2004.45</v>
      </c>
      <c r="AJ127" s="17">
        <v>37.520000000000003</v>
      </c>
      <c r="AK127" s="17">
        <v>37.5</v>
      </c>
      <c r="AL127" s="17">
        <v>41.55</v>
      </c>
      <c r="AM127" s="17">
        <v>38.85</v>
      </c>
      <c r="AN127" s="17">
        <v>36.26</v>
      </c>
      <c r="AO127" s="17">
        <v>37.15</v>
      </c>
      <c r="AP127" s="17">
        <v>36.67</v>
      </c>
      <c r="AQ127" s="17">
        <v>46.63</v>
      </c>
      <c r="AR127" s="17">
        <v>13.78</v>
      </c>
      <c r="AS127" s="17">
        <v>18.18</v>
      </c>
      <c r="AT127" s="17">
        <v>25.61</v>
      </c>
      <c r="AU127" s="17">
        <v>20.6</v>
      </c>
      <c r="AV127" s="17">
        <v>17.71</v>
      </c>
      <c r="AW127" s="17">
        <v>19.66</v>
      </c>
      <c r="AX127" s="17">
        <v>18.64</v>
      </c>
      <c r="AY127" s="17">
        <v>30.09</v>
      </c>
      <c r="AZ127" s="17">
        <v>11.21</v>
      </c>
      <c r="BA127" s="17">
        <v>16.02</v>
      </c>
      <c r="BB127" s="17">
        <v>21.64</v>
      </c>
      <c r="BC127" s="17">
        <v>17.329999999999998</v>
      </c>
      <c r="BD127" s="17">
        <v>14.02</v>
      </c>
      <c r="BE127" s="17">
        <v>13.65</v>
      </c>
      <c r="BF127" s="17">
        <v>15.91</v>
      </c>
      <c r="BG127" s="17">
        <v>24.5</v>
      </c>
      <c r="BH127" s="17">
        <v>46.63</v>
      </c>
      <c r="BI127" s="17">
        <v>9.9600000000000009</v>
      </c>
      <c r="BJ127" s="17">
        <v>30.09</v>
      </c>
      <c r="BK127" s="17">
        <v>11.45</v>
      </c>
      <c r="BL127" s="17">
        <v>24.5</v>
      </c>
      <c r="BM127" s="17">
        <v>8.59</v>
      </c>
      <c r="BN127" s="17">
        <v>2.83</v>
      </c>
      <c r="BO127" s="17">
        <v>2.95</v>
      </c>
      <c r="BP127" s="17">
        <v>2.75</v>
      </c>
      <c r="BQ127" s="35">
        <v>0.27</v>
      </c>
      <c r="BR127" s="17">
        <v>3.24</v>
      </c>
      <c r="BS127" s="17">
        <v>3.43</v>
      </c>
      <c r="BT127" s="17">
        <v>3.38</v>
      </c>
      <c r="BU127" s="17">
        <v>1.02</v>
      </c>
      <c r="BV127" s="24">
        <v>24.38</v>
      </c>
      <c r="BW127" s="24">
        <v>24.38</v>
      </c>
      <c r="BX127" s="24">
        <v>24.38</v>
      </c>
      <c r="BY127" s="24">
        <v>24.38</v>
      </c>
      <c r="BZ127" s="25">
        <v>68.13</v>
      </c>
      <c r="CA127" s="25">
        <v>68.25</v>
      </c>
      <c r="CB127" s="25">
        <v>68.239999999999995</v>
      </c>
      <c r="CC127" s="25">
        <v>68.239999999999995</v>
      </c>
      <c r="CD127" s="18">
        <v>1.6000000000000001E-3</v>
      </c>
      <c r="CE127" s="18">
        <v>0</v>
      </c>
      <c r="CF127" s="17">
        <v>-0.14000000000000001</v>
      </c>
      <c r="CG127" s="17">
        <v>2</v>
      </c>
      <c r="CH127" s="17">
        <v>-1.9</v>
      </c>
      <c r="CI127" s="17">
        <v>-4</v>
      </c>
      <c r="CJ127" s="17">
        <v>-2</v>
      </c>
      <c r="CK127" s="17">
        <v>1.1100000000000001</v>
      </c>
      <c r="CL127" s="17">
        <v>2</v>
      </c>
      <c r="CM127" s="17">
        <v>0.34</v>
      </c>
      <c r="CN127" s="17">
        <v>0.33</v>
      </c>
      <c r="CO127" s="18">
        <v>-0.31030000000000002</v>
      </c>
    </row>
    <row r="128" spans="1:93" ht="19.5">
      <c r="A128" s="28">
        <v>3593</v>
      </c>
      <c r="B128" s="33" t="s">
        <v>1634</v>
      </c>
      <c r="C128" s="11">
        <v>12.25</v>
      </c>
      <c r="D128" s="513">
        <v>-2.2799999999999998</v>
      </c>
      <c r="E128" s="30">
        <v>0.02</v>
      </c>
      <c r="F128" s="242">
        <v>19.91</v>
      </c>
      <c r="G128" s="17">
        <v>772</v>
      </c>
      <c r="H128" s="17">
        <v>5.35</v>
      </c>
      <c r="I128" s="17">
        <v>2.29</v>
      </c>
      <c r="J128" s="17">
        <v>1225</v>
      </c>
      <c r="K128" s="17">
        <v>1.17</v>
      </c>
      <c r="L128" s="17">
        <v>100</v>
      </c>
      <c r="M128" s="11">
        <v>11.16</v>
      </c>
      <c r="N128" s="18">
        <v>5.1700000000000003E-2</v>
      </c>
      <c r="O128" s="19">
        <v>2.2599999999999999E-2</v>
      </c>
      <c r="P128" s="11">
        <v>-0.56000000000000005</v>
      </c>
      <c r="Q128" s="11">
        <v>-1.1399999999999999</v>
      </c>
      <c r="R128" s="11">
        <v>-0.84</v>
      </c>
      <c r="S128" s="11">
        <v>-0.15</v>
      </c>
      <c r="T128" s="11">
        <v>0.12</v>
      </c>
      <c r="U128" s="11">
        <v>0.18</v>
      </c>
      <c r="V128" s="34">
        <v>1.2142999999999999</v>
      </c>
      <c r="W128" s="11">
        <v>0.02</v>
      </c>
      <c r="X128" s="11">
        <v>-2.3199999999999998</v>
      </c>
      <c r="Y128" s="11">
        <v>-2.59</v>
      </c>
      <c r="Z128" s="11">
        <v>0.33</v>
      </c>
      <c r="AA128" s="19">
        <v>-117</v>
      </c>
      <c r="AB128" s="19">
        <v>-0.1164</v>
      </c>
      <c r="AC128" s="57">
        <v>1.0975999999999999</v>
      </c>
      <c r="AD128" s="19">
        <v>-0.3695</v>
      </c>
      <c r="AE128" s="19">
        <v>0.28139999999999998</v>
      </c>
      <c r="AF128" s="20">
        <v>1.1446000000000001</v>
      </c>
      <c r="AG128" s="21">
        <v>-2.8199999999999999E-2</v>
      </c>
      <c r="AH128" s="27">
        <v>517</v>
      </c>
      <c r="AI128" s="28">
        <v>662.48</v>
      </c>
      <c r="AJ128" s="17">
        <v>15.18</v>
      </c>
      <c r="AK128" s="17">
        <v>-4.78</v>
      </c>
      <c r="AL128" s="17">
        <v>-12.23</v>
      </c>
      <c r="AM128" s="17">
        <v>-19.22</v>
      </c>
      <c r="AN128" s="17">
        <v>13.68</v>
      </c>
      <c r="AO128" s="17">
        <v>11.76</v>
      </c>
      <c r="AP128" s="17">
        <v>20.62</v>
      </c>
      <c r="AQ128" s="17">
        <v>19.91</v>
      </c>
      <c r="AR128" s="17">
        <v>0.38</v>
      </c>
      <c r="AS128" s="17">
        <v>-24.73</v>
      </c>
      <c r="AT128" s="17">
        <v>-29.37</v>
      </c>
      <c r="AU128" s="17">
        <v>-47.82</v>
      </c>
      <c r="AV128" s="17">
        <v>-8.73</v>
      </c>
      <c r="AW128" s="17">
        <v>-4.97</v>
      </c>
      <c r="AX128" s="17">
        <v>7.09</v>
      </c>
      <c r="AY128" s="17">
        <v>8.48</v>
      </c>
      <c r="AZ128" s="17">
        <v>-20.440000000000001</v>
      </c>
      <c r="BA128" s="17">
        <v>-23.12</v>
      </c>
      <c r="BB128" s="17">
        <v>-41.47</v>
      </c>
      <c r="BC128" s="17">
        <v>-64.7</v>
      </c>
      <c r="BD128" s="17">
        <v>-10.8</v>
      </c>
      <c r="BE128" s="17">
        <v>-12.4</v>
      </c>
      <c r="BF128" s="17">
        <v>5.57</v>
      </c>
      <c r="BG128" s="17">
        <v>7.14</v>
      </c>
      <c r="BH128" s="17">
        <v>19.91</v>
      </c>
      <c r="BI128" s="17">
        <v>-0.71</v>
      </c>
      <c r="BJ128" s="17">
        <v>8.48</v>
      </c>
      <c r="BK128" s="17">
        <v>1.39</v>
      </c>
      <c r="BL128" s="17">
        <v>7.14</v>
      </c>
      <c r="BM128" s="17">
        <v>1.57</v>
      </c>
      <c r="BN128" s="17">
        <v>0.61</v>
      </c>
      <c r="BO128" s="17">
        <v>0.63</v>
      </c>
      <c r="BP128" s="17">
        <v>0.9</v>
      </c>
      <c r="BQ128" s="35">
        <v>0.92</v>
      </c>
      <c r="BR128" s="17">
        <v>1.0900000000000001</v>
      </c>
      <c r="BS128" s="17">
        <v>1.67</v>
      </c>
      <c r="BT128" s="17">
        <v>2.2200000000000002</v>
      </c>
      <c r="BU128" s="17">
        <v>0.52</v>
      </c>
      <c r="BV128" s="24">
        <v>38.4</v>
      </c>
      <c r="BW128" s="24">
        <v>38.35</v>
      </c>
      <c r="BX128" s="24">
        <v>38.33</v>
      </c>
      <c r="BY128" s="24">
        <v>38.31</v>
      </c>
      <c r="BZ128" s="25">
        <v>55.87</v>
      </c>
      <c r="CA128" s="25">
        <v>55.89</v>
      </c>
      <c r="CB128" s="25">
        <v>55.9</v>
      </c>
      <c r="CC128" s="25">
        <v>55.9</v>
      </c>
      <c r="CD128" s="18">
        <v>5.0000000000000001E-4</v>
      </c>
      <c r="CE128" s="18">
        <v>-2.3E-3</v>
      </c>
      <c r="CF128" s="17">
        <v>-1.44</v>
      </c>
      <c r="CG128" s="17">
        <v>-2</v>
      </c>
      <c r="CH128" s="17">
        <v>-0.99</v>
      </c>
      <c r="CI128" s="17">
        <v>0.89</v>
      </c>
      <c r="CJ128" s="17">
        <v>-2</v>
      </c>
      <c r="CK128" s="17">
        <v>-0.67</v>
      </c>
      <c r="CL128" s="17">
        <v>2</v>
      </c>
      <c r="CM128" s="17">
        <v>2</v>
      </c>
      <c r="CN128" s="17">
        <v>-7.0000000000000007E-2</v>
      </c>
      <c r="CO128" s="18">
        <v>1.1457999999999999</v>
      </c>
    </row>
    <row r="129" spans="1:93" ht="19.5">
      <c r="A129" s="28">
        <v>8066</v>
      </c>
      <c r="B129" s="33" t="s">
        <v>1691</v>
      </c>
      <c r="C129" s="11">
        <v>57.3</v>
      </c>
      <c r="D129" s="37">
        <v>-2.34</v>
      </c>
      <c r="E129" s="463">
        <v>-0.02</v>
      </c>
      <c r="F129" s="80">
        <v>14.26</v>
      </c>
      <c r="G129" s="16">
        <v>1728</v>
      </c>
      <c r="H129" s="17">
        <v>18.86</v>
      </c>
      <c r="I129" s="17">
        <v>3.04</v>
      </c>
      <c r="J129" s="17">
        <v>22.3</v>
      </c>
      <c r="K129" s="17">
        <v>0.27</v>
      </c>
      <c r="L129" s="17">
        <v>100</v>
      </c>
      <c r="M129" s="11">
        <v>1.34</v>
      </c>
      <c r="N129" s="18">
        <v>8.9599999999999999E-2</v>
      </c>
      <c r="O129" s="19">
        <v>2.9499999999999998E-2</v>
      </c>
      <c r="P129" s="11">
        <v>1.41</v>
      </c>
      <c r="Q129" s="11">
        <v>2.12</v>
      </c>
      <c r="R129" s="11">
        <v>2.2999999999999998</v>
      </c>
      <c r="S129" s="11">
        <v>0.02</v>
      </c>
      <c r="T129" s="11">
        <v>-0.75</v>
      </c>
      <c r="U129" s="11">
        <v>2.27</v>
      </c>
      <c r="V129" s="34">
        <v>-1.2999999999999999E-2</v>
      </c>
      <c r="W129" s="11">
        <v>9.82</v>
      </c>
      <c r="X129" s="11">
        <v>13.17</v>
      </c>
      <c r="Y129" s="11">
        <v>6.88</v>
      </c>
      <c r="Z129" s="11">
        <v>3.81</v>
      </c>
      <c r="AA129" s="19">
        <v>0.34110000000000001</v>
      </c>
      <c r="AB129" s="19">
        <v>-0.47760000000000002</v>
      </c>
      <c r="AC129" s="57">
        <v>-0.53139999999999998</v>
      </c>
      <c r="AD129" s="19">
        <v>-8.8599999999999998E-2</v>
      </c>
      <c r="AE129" s="19">
        <v>-0.1154</v>
      </c>
      <c r="AF129" s="20">
        <v>0.22409999999999999</v>
      </c>
      <c r="AG129" s="21">
        <v>-3.7199999999999997E-2</v>
      </c>
      <c r="AH129" s="22">
        <v>7272</v>
      </c>
      <c r="AI129" s="23">
        <v>6432.81</v>
      </c>
      <c r="AJ129" s="17">
        <v>18.059999999999999</v>
      </c>
      <c r="AK129" s="17">
        <v>14.81</v>
      </c>
      <c r="AL129" s="17">
        <v>15.29</v>
      </c>
      <c r="AM129" s="17">
        <v>15.96</v>
      </c>
      <c r="AN129" s="17">
        <v>15.56</v>
      </c>
      <c r="AO129" s="17">
        <v>13.14</v>
      </c>
      <c r="AP129" s="17">
        <v>14.42</v>
      </c>
      <c r="AQ129" s="17">
        <v>14.26</v>
      </c>
      <c r="AR129" s="17">
        <v>7.68</v>
      </c>
      <c r="AS129" s="17">
        <v>3.3</v>
      </c>
      <c r="AT129" s="17">
        <v>5.92</v>
      </c>
      <c r="AU129" s="17">
        <v>5.98</v>
      </c>
      <c r="AV129" s="17">
        <v>3.83</v>
      </c>
      <c r="AW129" s="17">
        <v>0.95</v>
      </c>
      <c r="AX129" s="17">
        <v>-0.1</v>
      </c>
      <c r="AY129" s="17">
        <v>6.75</v>
      </c>
      <c r="AZ129" s="17">
        <v>7.05</v>
      </c>
      <c r="BA129" s="17">
        <v>2.75</v>
      </c>
      <c r="BB129" s="17">
        <v>3.97</v>
      </c>
      <c r="BC129" s="17">
        <v>5.28</v>
      </c>
      <c r="BD129" s="17">
        <v>2.4500000000000002</v>
      </c>
      <c r="BE129" s="17">
        <v>0.69</v>
      </c>
      <c r="BF129" s="17">
        <v>-1.06</v>
      </c>
      <c r="BG129" s="17">
        <v>4.68</v>
      </c>
      <c r="BH129" s="17">
        <v>14.26</v>
      </c>
      <c r="BI129" s="17">
        <v>-0.16</v>
      </c>
      <c r="BJ129" s="17">
        <v>6.75</v>
      </c>
      <c r="BK129" s="17">
        <v>6.85</v>
      </c>
      <c r="BL129" s="17">
        <v>4.68</v>
      </c>
      <c r="BM129" s="17">
        <v>5.74</v>
      </c>
      <c r="BN129" s="17">
        <v>0.31</v>
      </c>
      <c r="BO129" s="17">
        <v>0.35</v>
      </c>
      <c r="BP129" s="17">
        <v>0.33</v>
      </c>
      <c r="BQ129" s="35">
        <v>-0.12</v>
      </c>
      <c r="BR129" s="17">
        <v>0.52</v>
      </c>
      <c r="BS129" s="17">
        <v>0.51</v>
      </c>
      <c r="BT129" s="17">
        <v>0.56000000000000005</v>
      </c>
      <c r="BU129" s="17">
        <v>0.48</v>
      </c>
      <c r="BV129" s="24">
        <v>60.12</v>
      </c>
      <c r="BW129" s="24">
        <v>60.12</v>
      </c>
      <c r="BX129" s="24">
        <v>60.14</v>
      </c>
      <c r="BY129" s="24">
        <v>60.16</v>
      </c>
      <c r="BZ129" s="25">
        <v>8.06</v>
      </c>
      <c r="CA129" s="25">
        <v>8.06</v>
      </c>
      <c r="CB129" s="25">
        <v>8.06</v>
      </c>
      <c r="CC129" s="25">
        <v>8.06</v>
      </c>
      <c r="CD129" s="18">
        <v>0</v>
      </c>
      <c r="CE129" s="18">
        <v>6.9999999999999999E-4</v>
      </c>
      <c r="CF129" s="17">
        <v>0.65</v>
      </c>
      <c r="CG129" s="17">
        <v>-2</v>
      </c>
      <c r="CH129" s="17">
        <v>-1.74</v>
      </c>
      <c r="CI129" s="17">
        <v>3.28</v>
      </c>
      <c r="CJ129" s="17">
        <v>-2</v>
      </c>
      <c r="CK129" s="17">
        <v>-1.05</v>
      </c>
      <c r="CL129" s="17">
        <v>0.31</v>
      </c>
      <c r="CM129" s="17">
        <v>0.3</v>
      </c>
      <c r="CN129" s="17">
        <v>-0.09</v>
      </c>
      <c r="CO129" s="18">
        <v>0.124</v>
      </c>
    </row>
    <row r="130" spans="1:93" ht="39">
      <c r="A130" s="28">
        <v>2809</v>
      </c>
      <c r="B130" s="33" t="s">
        <v>1504</v>
      </c>
      <c r="C130" s="11">
        <v>38.1</v>
      </c>
      <c r="D130" s="47">
        <v>-2.38</v>
      </c>
      <c r="E130" s="115">
        <v>-0.45</v>
      </c>
      <c r="F130" s="56">
        <v>83.42</v>
      </c>
      <c r="G130" s="16">
        <v>42719</v>
      </c>
      <c r="H130" s="17">
        <v>38.270000000000003</v>
      </c>
      <c r="I130" s="17">
        <v>1</v>
      </c>
      <c r="J130" s="17">
        <v>8.43</v>
      </c>
      <c r="K130" s="17">
        <v>20.05</v>
      </c>
      <c r="L130" s="17">
        <v>-86.83</v>
      </c>
      <c r="M130" s="11">
        <v>1.26</v>
      </c>
      <c r="N130" s="18">
        <v>2.01E-2</v>
      </c>
      <c r="O130" s="19">
        <v>2.0199999999999999E-2</v>
      </c>
      <c r="P130" s="11">
        <v>34.33</v>
      </c>
      <c r="Q130" s="11">
        <v>32.630000000000003</v>
      </c>
      <c r="R130" s="11">
        <v>34.57</v>
      </c>
      <c r="S130" s="11">
        <v>32.47</v>
      </c>
      <c r="T130" s="11">
        <v>36.200000000000003</v>
      </c>
      <c r="U130" s="11">
        <v>38.270000000000003</v>
      </c>
      <c r="V130" s="34">
        <v>0.107</v>
      </c>
      <c r="W130" s="11">
        <v>4.8899999999999997</v>
      </c>
      <c r="X130" s="11">
        <v>2.5099999999999998</v>
      </c>
      <c r="Y130" s="11">
        <v>2.99</v>
      </c>
      <c r="Z130" s="11">
        <v>145.21</v>
      </c>
      <c r="AA130" s="19">
        <v>-0.48670000000000002</v>
      </c>
      <c r="AB130" s="19">
        <v>0.19120000000000001</v>
      </c>
      <c r="AC130" s="57">
        <v>6.6900000000000001E-2</v>
      </c>
      <c r="AD130" s="19">
        <v>0.1202</v>
      </c>
      <c r="AE130" s="19">
        <v>2.52E-2</v>
      </c>
      <c r="AF130" s="20">
        <v>0.2359</v>
      </c>
      <c r="AG130" s="21">
        <v>0.1608</v>
      </c>
      <c r="AH130" s="22">
        <v>2078</v>
      </c>
      <c r="AI130" s="23">
        <v>2130.37</v>
      </c>
      <c r="AJ130" s="17">
        <v>-35.42</v>
      </c>
      <c r="AK130" s="17">
        <v>80.19</v>
      </c>
      <c r="AL130" s="17">
        <v>-48.27</v>
      </c>
      <c r="AM130" s="17">
        <v>61.08</v>
      </c>
      <c r="AN130" s="17">
        <v>63.22</v>
      </c>
      <c r="AO130" s="17">
        <v>41.04</v>
      </c>
      <c r="AP130" s="17">
        <v>52.56</v>
      </c>
      <c r="AQ130" s="17">
        <v>83.42</v>
      </c>
      <c r="AR130" s="17">
        <v>-35.42</v>
      </c>
      <c r="AS130" s="17">
        <v>80.569999999999993</v>
      </c>
      <c r="AT130" s="17">
        <v>-48.24</v>
      </c>
      <c r="AU130" s="17">
        <v>61.08</v>
      </c>
      <c r="AV130" s="17">
        <v>63.69</v>
      </c>
      <c r="AW130" s="17">
        <v>41.04</v>
      </c>
      <c r="AX130" s="17">
        <v>52.57</v>
      </c>
      <c r="AY130" s="17">
        <v>83.42</v>
      </c>
      <c r="AZ130" s="17">
        <v>0.54</v>
      </c>
      <c r="BA130" s="17">
        <v>0.54</v>
      </c>
      <c r="BB130" s="17">
        <v>0.54</v>
      </c>
      <c r="BC130" s="17">
        <v>0.56999999999999995</v>
      </c>
      <c r="BD130" s="17">
        <v>0.56000000000000005</v>
      </c>
      <c r="BE130" s="17">
        <v>0.55000000000000004</v>
      </c>
      <c r="BF130" s="17">
        <v>0.44</v>
      </c>
      <c r="BG130" s="17">
        <v>0.4</v>
      </c>
      <c r="BH130" s="17">
        <v>83.42</v>
      </c>
      <c r="BI130" s="17">
        <v>30.86</v>
      </c>
      <c r="BJ130" s="17">
        <v>83.42</v>
      </c>
      <c r="BK130" s="17">
        <v>30.85</v>
      </c>
      <c r="BL130" s="17">
        <v>0.4</v>
      </c>
      <c r="BM130" s="17">
        <v>-0.04</v>
      </c>
      <c r="BN130" s="17">
        <v>15.54</v>
      </c>
      <c r="BO130" s="17">
        <v>17.63</v>
      </c>
      <c r="BP130" s="17">
        <v>22.51</v>
      </c>
      <c r="BQ130" s="35">
        <v>0.28999999999999998</v>
      </c>
      <c r="BR130" s="17">
        <v>18.97</v>
      </c>
      <c r="BS130" s="17">
        <v>26.19</v>
      </c>
      <c r="BT130" s="17">
        <v>30.03</v>
      </c>
      <c r="BU130" s="17">
        <v>0.67</v>
      </c>
      <c r="BV130" s="24">
        <v>13.76</v>
      </c>
      <c r="BW130" s="24">
        <v>13.95</v>
      </c>
      <c r="BX130" s="24">
        <v>14.1</v>
      </c>
      <c r="BY130" s="24">
        <v>14.39</v>
      </c>
      <c r="BZ130" s="25">
        <v>81.010000000000005</v>
      </c>
      <c r="CA130" s="25">
        <v>80.88</v>
      </c>
      <c r="CB130" s="25">
        <v>80.7</v>
      </c>
      <c r="CC130" s="25">
        <v>80.540000000000006</v>
      </c>
      <c r="CD130" s="18">
        <v>-5.7999999999999996E-3</v>
      </c>
      <c r="CE130" s="18">
        <v>4.5100000000000001E-2</v>
      </c>
      <c r="CF130" s="17">
        <v>-0.18</v>
      </c>
      <c r="CG130" s="17">
        <v>-1.53</v>
      </c>
      <c r="CH130" s="17">
        <v>0.61</v>
      </c>
      <c r="CI130" s="17">
        <v>-4</v>
      </c>
      <c r="CJ130" s="17">
        <v>-2</v>
      </c>
      <c r="CK130" s="17">
        <v>2</v>
      </c>
      <c r="CL130" s="17">
        <v>2</v>
      </c>
      <c r="CM130" s="17">
        <v>0.32</v>
      </c>
      <c r="CN130" s="17">
        <v>0.4</v>
      </c>
      <c r="CO130" s="18">
        <v>0.16500000000000001</v>
      </c>
    </row>
    <row r="131" spans="1:93" ht="19.5" customHeight="1">
      <c r="A131" s="28">
        <v>6187</v>
      </c>
      <c r="B131" s="33" t="s">
        <v>1643</v>
      </c>
      <c r="C131" s="11">
        <v>85.5</v>
      </c>
      <c r="D131" s="61">
        <v>-2.42</v>
      </c>
      <c r="E131" s="527">
        <v>2.93</v>
      </c>
      <c r="F131" s="86">
        <v>50.4</v>
      </c>
      <c r="G131" s="16">
        <v>7124</v>
      </c>
      <c r="H131" s="17">
        <v>22.14</v>
      </c>
      <c r="I131" s="17">
        <v>3.86</v>
      </c>
      <c r="J131" s="17">
        <v>36.85</v>
      </c>
      <c r="K131" s="17">
        <v>4.8499999999999996</v>
      </c>
      <c r="L131" s="17">
        <v>27.83</v>
      </c>
      <c r="M131" s="11">
        <v>0.26</v>
      </c>
      <c r="N131" s="18">
        <v>9.4100000000000003E-2</v>
      </c>
      <c r="O131" s="19">
        <v>2.4400000000000002E-2</v>
      </c>
      <c r="P131" s="11">
        <v>0.34</v>
      </c>
      <c r="Q131" s="11">
        <v>0.39</v>
      </c>
      <c r="R131" s="11">
        <v>0.39</v>
      </c>
      <c r="S131" s="11">
        <v>0.44</v>
      </c>
      <c r="T131" s="11">
        <v>0.84</v>
      </c>
      <c r="U131" s="11">
        <v>1.2</v>
      </c>
      <c r="V131" s="34">
        <v>2.0769000000000002</v>
      </c>
      <c r="W131" s="11">
        <v>3.6</v>
      </c>
      <c r="X131" s="11">
        <v>3.74</v>
      </c>
      <c r="Y131" s="11">
        <v>1</v>
      </c>
      <c r="Z131" s="11">
        <v>3.68</v>
      </c>
      <c r="AA131" s="19">
        <v>3.8899999999999997E-2</v>
      </c>
      <c r="AB131" s="19">
        <v>-0.73260000000000003</v>
      </c>
      <c r="AC131" s="57">
        <v>1.4371</v>
      </c>
      <c r="AD131" s="19">
        <v>-0.4642</v>
      </c>
      <c r="AE131" s="19">
        <v>0.42420000000000002</v>
      </c>
      <c r="AF131" s="20">
        <v>0.77700000000000002</v>
      </c>
      <c r="AG131" s="21">
        <v>7.4000000000000003E-3</v>
      </c>
      <c r="AH131" s="22">
        <v>1032</v>
      </c>
      <c r="AI131" s="23">
        <v>1469.77</v>
      </c>
      <c r="AJ131" s="17">
        <v>43.79</v>
      </c>
      <c r="AK131" s="17">
        <v>48.41</v>
      </c>
      <c r="AL131" s="17">
        <v>44.06</v>
      </c>
      <c r="AM131" s="17">
        <v>44.39</v>
      </c>
      <c r="AN131" s="17">
        <v>43.76</v>
      </c>
      <c r="AO131" s="17">
        <v>53.61</v>
      </c>
      <c r="AP131" s="17">
        <v>50.73</v>
      </c>
      <c r="AQ131" s="17">
        <v>50.4</v>
      </c>
      <c r="AR131" s="17">
        <v>6.6</v>
      </c>
      <c r="AS131" s="17">
        <v>11.59</v>
      </c>
      <c r="AT131" s="17">
        <v>9.9700000000000006</v>
      </c>
      <c r="AU131" s="17">
        <v>9.82</v>
      </c>
      <c r="AV131" s="17">
        <v>-0.21</v>
      </c>
      <c r="AW131" s="17">
        <v>14.92</v>
      </c>
      <c r="AX131" s="17">
        <v>22.86</v>
      </c>
      <c r="AY131" s="17">
        <v>25.48</v>
      </c>
      <c r="AZ131" s="17">
        <v>8.6300000000000008</v>
      </c>
      <c r="BA131" s="17">
        <v>11.06</v>
      </c>
      <c r="BB131" s="17">
        <v>11.59</v>
      </c>
      <c r="BC131" s="17">
        <v>12.07</v>
      </c>
      <c r="BD131" s="17">
        <v>-4.3499999999999996</v>
      </c>
      <c r="BE131" s="17">
        <v>14.35</v>
      </c>
      <c r="BF131" s="17">
        <v>17.760000000000002</v>
      </c>
      <c r="BG131" s="17">
        <v>22.04</v>
      </c>
      <c r="BH131" s="17">
        <v>50.4</v>
      </c>
      <c r="BI131" s="17">
        <v>-0.33</v>
      </c>
      <c r="BJ131" s="17">
        <v>25.48</v>
      </c>
      <c r="BK131" s="17">
        <v>2.62</v>
      </c>
      <c r="BL131" s="17">
        <v>22.04</v>
      </c>
      <c r="BM131" s="17">
        <v>4.28</v>
      </c>
      <c r="BN131" s="17">
        <v>2.79</v>
      </c>
      <c r="BO131" s="17">
        <v>1.83</v>
      </c>
      <c r="BP131" s="17">
        <v>2.2999999999999998</v>
      </c>
      <c r="BQ131" s="35">
        <v>1.64</v>
      </c>
      <c r="BR131" s="17">
        <v>4.0199999999999996</v>
      </c>
      <c r="BS131" s="17">
        <v>3.32</v>
      </c>
      <c r="BT131" s="17">
        <v>3.54</v>
      </c>
      <c r="BU131" s="17">
        <v>1.2</v>
      </c>
      <c r="BV131" s="24">
        <v>49.04</v>
      </c>
      <c r="BW131" s="24">
        <v>47.77</v>
      </c>
      <c r="BX131" s="24">
        <v>47.36</v>
      </c>
      <c r="BY131" s="24">
        <v>44.12</v>
      </c>
      <c r="BZ131" s="25">
        <v>41.64</v>
      </c>
      <c r="CA131" s="25">
        <v>42.19</v>
      </c>
      <c r="CB131" s="25">
        <v>41.98</v>
      </c>
      <c r="CC131" s="25">
        <v>41.67</v>
      </c>
      <c r="CD131" s="18">
        <v>8.0000000000000004E-4</v>
      </c>
      <c r="CE131" s="18">
        <v>-0.10290000000000001</v>
      </c>
      <c r="CF131" s="17">
        <v>-2</v>
      </c>
      <c r="CG131" s="17">
        <v>2</v>
      </c>
      <c r="CH131" s="17">
        <v>-2</v>
      </c>
      <c r="CI131" s="17">
        <v>-4</v>
      </c>
      <c r="CJ131" s="17">
        <v>-1.71</v>
      </c>
      <c r="CK131" s="17">
        <v>1.36</v>
      </c>
      <c r="CL131" s="17">
        <v>2</v>
      </c>
      <c r="CM131" s="17">
        <v>1.91</v>
      </c>
      <c r="CN131" s="17">
        <v>0.02</v>
      </c>
      <c r="CO131" s="18">
        <v>1.7665999999999999</v>
      </c>
    </row>
    <row r="132" spans="1:93" ht="19.5">
      <c r="A132" s="28">
        <v>8027</v>
      </c>
      <c r="B132" s="33" t="s">
        <v>824</v>
      </c>
      <c r="C132" s="11">
        <v>92.5</v>
      </c>
      <c r="D132" s="518">
        <v>-2.56</v>
      </c>
      <c r="E132" s="519">
        <v>1.34</v>
      </c>
      <c r="F132" s="72">
        <v>35.130000000000003</v>
      </c>
      <c r="G132" s="16">
        <v>7826</v>
      </c>
      <c r="H132" s="17">
        <v>15.98</v>
      </c>
      <c r="I132" s="17">
        <v>5.79</v>
      </c>
      <c r="J132" s="17">
        <v>256.94</v>
      </c>
      <c r="K132" s="17">
        <v>3.98</v>
      </c>
      <c r="L132" s="17">
        <v>49.53</v>
      </c>
      <c r="M132" s="11">
        <v>0.53</v>
      </c>
      <c r="N132" s="18">
        <v>4.3099999999999999E-2</v>
      </c>
      <c r="O132" s="19">
        <v>7.4000000000000003E-3</v>
      </c>
      <c r="P132" s="11">
        <v>-0.46</v>
      </c>
      <c r="Q132" s="11">
        <v>0.52</v>
      </c>
      <c r="R132" s="11">
        <v>-0.27</v>
      </c>
      <c r="S132" s="11">
        <v>-0.21</v>
      </c>
      <c r="T132" s="11">
        <v>0.72</v>
      </c>
      <c r="U132" s="11">
        <v>0.67</v>
      </c>
      <c r="V132" s="34">
        <v>3.4815</v>
      </c>
      <c r="W132" s="11">
        <v>-1.29</v>
      </c>
      <c r="X132" s="11">
        <v>1.27</v>
      </c>
      <c r="Y132" s="11">
        <v>-1.01</v>
      </c>
      <c r="Z132" s="11">
        <v>1.85</v>
      </c>
      <c r="AA132" s="19">
        <v>1.9844999999999999</v>
      </c>
      <c r="AB132" s="19">
        <v>-1.7952999999999999</v>
      </c>
      <c r="AC132" s="57">
        <v>4.8541999999999996</v>
      </c>
      <c r="AD132" s="19">
        <v>-0.2838</v>
      </c>
      <c r="AE132" s="19">
        <v>0.33779999999999999</v>
      </c>
      <c r="AF132" s="20">
        <v>0.99329999999999996</v>
      </c>
      <c r="AG132" s="21">
        <v>0.441</v>
      </c>
      <c r="AH132" s="22">
        <v>1469</v>
      </c>
      <c r="AI132" s="23">
        <v>1965.23</v>
      </c>
      <c r="AJ132" s="17">
        <v>32.28</v>
      </c>
      <c r="AK132" s="17">
        <v>23.05</v>
      </c>
      <c r="AL132" s="17">
        <v>25.9</v>
      </c>
      <c r="AM132" s="17">
        <v>27.94</v>
      </c>
      <c r="AN132" s="17">
        <v>17.04</v>
      </c>
      <c r="AO132" s="17">
        <v>22.44</v>
      </c>
      <c r="AP132" s="17">
        <v>32.65</v>
      </c>
      <c r="AQ132" s="17">
        <v>35.130000000000003</v>
      </c>
      <c r="AR132" s="17">
        <v>9.08</v>
      </c>
      <c r="AS132" s="17">
        <v>-15.15</v>
      </c>
      <c r="AT132" s="17">
        <v>6.25</v>
      </c>
      <c r="AU132" s="17">
        <v>-6.35</v>
      </c>
      <c r="AV132" s="17">
        <v>-18.59</v>
      </c>
      <c r="AW132" s="17">
        <v>-6.55</v>
      </c>
      <c r="AX132" s="17">
        <v>11.56</v>
      </c>
      <c r="AY132" s="17">
        <v>14.34</v>
      </c>
      <c r="AZ132" s="17">
        <v>9.32</v>
      </c>
      <c r="BA132" s="17">
        <v>-11.69</v>
      </c>
      <c r="BB132" s="17">
        <v>8.41</v>
      </c>
      <c r="BC132" s="17">
        <v>-6.43</v>
      </c>
      <c r="BD132" s="17">
        <v>-19.98</v>
      </c>
      <c r="BE132" s="17">
        <v>-5.74</v>
      </c>
      <c r="BF132" s="17">
        <v>10.23</v>
      </c>
      <c r="BG132" s="17">
        <v>9.3699999999999992</v>
      </c>
      <c r="BH132" s="17">
        <v>35.130000000000003</v>
      </c>
      <c r="BI132" s="17">
        <v>2.48</v>
      </c>
      <c r="BJ132" s="17">
        <v>14.34</v>
      </c>
      <c r="BK132" s="17">
        <v>2.78</v>
      </c>
      <c r="BL132" s="17">
        <v>9.3699999999999992</v>
      </c>
      <c r="BM132" s="17">
        <v>-0.86</v>
      </c>
      <c r="BN132" s="17">
        <v>1.5</v>
      </c>
      <c r="BO132" s="17">
        <v>1.05</v>
      </c>
      <c r="BP132" s="17">
        <v>0.52</v>
      </c>
      <c r="BQ132" s="35">
        <v>6.59</v>
      </c>
      <c r="BR132" s="17">
        <v>1.99</v>
      </c>
      <c r="BS132" s="17">
        <v>1.91</v>
      </c>
      <c r="BT132" s="17">
        <v>2.19</v>
      </c>
      <c r="BU132" s="17">
        <v>1.82</v>
      </c>
      <c r="BV132" s="24">
        <v>47.8</v>
      </c>
      <c r="BW132" s="24">
        <v>45.57</v>
      </c>
      <c r="BX132" s="24">
        <v>45.08</v>
      </c>
      <c r="BY132" s="24">
        <v>45.29</v>
      </c>
      <c r="BZ132" s="25">
        <v>29.03</v>
      </c>
      <c r="CA132" s="25">
        <v>30.65</v>
      </c>
      <c r="CB132" s="25">
        <v>30.23</v>
      </c>
      <c r="CC132" s="25">
        <v>31.78</v>
      </c>
      <c r="CD132" s="18">
        <v>9.3399999999999997E-2</v>
      </c>
      <c r="CE132" s="18">
        <v>-5.2699999999999997E-2</v>
      </c>
      <c r="CF132" s="17">
        <v>-2</v>
      </c>
      <c r="CG132" s="17">
        <v>2</v>
      </c>
      <c r="CH132" s="17">
        <v>-2</v>
      </c>
      <c r="CI132" s="17">
        <v>-4</v>
      </c>
      <c r="CJ132" s="17">
        <v>-2</v>
      </c>
      <c r="CK132" s="17">
        <v>0.34</v>
      </c>
      <c r="CL132" s="17">
        <v>2</v>
      </c>
      <c r="CM132" s="17">
        <v>2</v>
      </c>
      <c r="CN132" s="17">
        <v>1.1000000000000001</v>
      </c>
      <c r="CO132" s="18">
        <v>0.45100000000000001</v>
      </c>
    </row>
    <row r="133" spans="1:93" ht="19.5">
      <c r="A133" s="28">
        <v>8072</v>
      </c>
      <c r="B133" s="33" t="s">
        <v>1645</v>
      </c>
      <c r="C133" s="11">
        <v>28.75</v>
      </c>
      <c r="D133" s="139">
        <v>-2.62</v>
      </c>
      <c r="E133" s="517">
        <v>0</v>
      </c>
      <c r="F133" s="58">
        <v>14.29</v>
      </c>
      <c r="G133" s="16">
        <v>2300</v>
      </c>
      <c r="H133" s="17">
        <v>27.34</v>
      </c>
      <c r="I133" s="17">
        <v>1.05</v>
      </c>
      <c r="J133" s="17" t="s">
        <v>82</v>
      </c>
      <c r="K133" s="17">
        <v>1.97</v>
      </c>
      <c r="L133" s="17">
        <v>48.94</v>
      </c>
      <c r="M133" s="11">
        <v>14.1</v>
      </c>
      <c r="N133" s="18">
        <v>-5.7000000000000002E-3</v>
      </c>
      <c r="O133" s="19">
        <v>-5.4000000000000003E-3</v>
      </c>
      <c r="P133" s="11">
        <v>-0.21</v>
      </c>
      <c r="Q133" s="11">
        <v>-0.55000000000000004</v>
      </c>
      <c r="R133" s="11">
        <v>-0.14000000000000001</v>
      </c>
      <c r="S133" s="11">
        <v>-0.1</v>
      </c>
      <c r="T133" s="11">
        <v>-0.14000000000000001</v>
      </c>
      <c r="U133" s="11">
        <v>0.13</v>
      </c>
      <c r="V133" s="34">
        <v>1.9286000000000001</v>
      </c>
      <c r="W133" s="11">
        <v>-0.25</v>
      </c>
      <c r="X133" s="11">
        <v>-0.25</v>
      </c>
      <c r="Y133" s="11">
        <v>-1.1599999999999999</v>
      </c>
      <c r="Z133" s="11">
        <v>0.02</v>
      </c>
      <c r="AA133" s="19">
        <v>0</v>
      </c>
      <c r="AB133" s="19">
        <v>-3.64</v>
      </c>
      <c r="AC133" s="57">
        <v>1.0192000000000001</v>
      </c>
      <c r="AD133" s="19">
        <v>-7.2700000000000001E-2</v>
      </c>
      <c r="AE133" s="19">
        <v>0.45290000000000002</v>
      </c>
      <c r="AF133" s="20">
        <v>0.65139999999999998</v>
      </c>
      <c r="AG133" s="21">
        <v>-0.1391</v>
      </c>
      <c r="AH133" s="27">
        <v>804</v>
      </c>
      <c r="AI133" s="23">
        <v>1168.1300000000001</v>
      </c>
      <c r="AJ133" s="17">
        <v>12.87</v>
      </c>
      <c r="AK133" s="17">
        <v>13.22</v>
      </c>
      <c r="AL133" s="17">
        <v>9.9600000000000009</v>
      </c>
      <c r="AM133" s="17">
        <v>10.23</v>
      </c>
      <c r="AN133" s="17">
        <v>6.64</v>
      </c>
      <c r="AO133" s="17">
        <v>15.74</v>
      </c>
      <c r="AP133" s="17">
        <v>12.29</v>
      </c>
      <c r="AQ133" s="17">
        <v>14.29</v>
      </c>
      <c r="AR133" s="17">
        <v>-7.29</v>
      </c>
      <c r="AS133" s="17">
        <v>-11.01</v>
      </c>
      <c r="AT133" s="17">
        <v>-28.53</v>
      </c>
      <c r="AU133" s="17">
        <v>-6.23</v>
      </c>
      <c r="AV133" s="17">
        <v>-5.76</v>
      </c>
      <c r="AW133" s="17">
        <v>-5.21</v>
      </c>
      <c r="AX133" s="17">
        <v>-3.69</v>
      </c>
      <c r="AY133" s="17">
        <v>4</v>
      </c>
      <c r="AZ133" s="17">
        <v>-4</v>
      </c>
      <c r="BA133" s="17">
        <v>-9.0500000000000007</v>
      </c>
      <c r="BB133" s="17">
        <v>-24.89</v>
      </c>
      <c r="BC133" s="17">
        <v>-4.28</v>
      </c>
      <c r="BD133" s="17">
        <v>-8.35</v>
      </c>
      <c r="BE133" s="17">
        <v>-3.66</v>
      </c>
      <c r="BF133" s="17">
        <v>-4.45</v>
      </c>
      <c r="BG133" s="17">
        <v>3.27</v>
      </c>
      <c r="BH133" s="17">
        <v>14.29</v>
      </c>
      <c r="BI133" s="17">
        <v>2</v>
      </c>
      <c r="BJ133" s="17">
        <v>4</v>
      </c>
      <c r="BK133" s="17">
        <v>7.69</v>
      </c>
      <c r="BL133" s="17">
        <v>3.27</v>
      </c>
      <c r="BM133" s="17">
        <v>7.72</v>
      </c>
      <c r="BN133" s="17">
        <v>2</v>
      </c>
      <c r="BO133" s="17">
        <v>1.85</v>
      </c>
      <c r="BP133" s="17">
        <v>1.65</v>
      </c>
      <c r="BQ133" s="35">
        <v>0.19</v>
      </c>
      <c r="BR133" s="17">
        <v>2.31</v>
      </c>
      <c r="BS133" s="17">
        <v>2.4</v>
      </c>
      <c r="BT133" s="17">
        <v>2.39</v>
      </c>
      <c r="BU133" s="17">
        <v>0.82</v>
      </c>
      <c r="BV133" s="24">
        <v>30.08</v>
      </c>
      <c r="BW133" s="24">
        <v>30.05</v>
      </c>
      <c r="BX133" s="24">
        <v>30.05</v>
      </c>
      <c r="BY133" s="24">
        <v>30.05</v>
      </c>
      <c r="BZ133" s="25">
        <v>67.5</v>
      </c>
      <c r="CA133" s="25">
        <v>67.5</v>
      </c>
      <c r="CB133" s="25">
        <v>67.5</v>
      </c>
      <c r="CC133" s="25">
        <v>67.5</v>
      </c>
      <c r="CD133" s="18">
        <v>0</v>
      </c>
      <c r="CE133" s="18">
        <v>-1E-3</v>
      </c>
      <c r="CF133" s="17">
        <v>0.02</v>
      </c>
      <c r="CG133" s="17">
        <v>-2</v>
      </c>
      <c r="CH133" s="17">
        <v>0.5</v>
      </c>
      <c r="CI133" s="17">
        <v>-1.25</v>
      </c>
      <c r="CJ133" s="17">
        <v>-2</v>
      </c>
      <c r="CK133" s="17">
        <v>-1.05</v>
      </c>
      <c r="CL133" s="17">
        <v>2</v>
      </c>
      <c r="CM133" s="17">
        <v>1.51</v>
      </c>
      <c r="CN133" s="17">
        <v>-0.35</v>
      </c>
      <c r="CO133" s="18">
        <v>0.67449999999999999</v>
      </c>
    </row>
    <row r="134" spans="1:93" ht="19.5">
      <c r="A134" s="28">
        <v>2014</v>
      </c>
      <c r="B134" s="33" t="s">
        <v>1671</v>
      </c>
      <c r="C134" s="11">
        <v>11.9</v>
      </c>
      <c r="D134" s="116">
        <v>-2.67</v>
      </c>
      <c r="E134" s="585">
        <v>1.4</v>
      </c>
      <c r="F134" s="49">
        <v>3.85</v>
      </c>
      <c r="G134" s="16">
        <v>17083</v>
      </c>
      <c r="H134" s="17">
        <v>9.6300000000000008</v>
      </c>
      <c r="I134" s="17">
        <v>1.24</v>
      </c>
      <c r="J134" s="17" t="s">
        <v>82</v>
      </c>
      <c r="K134" s="17">
        <v>0.48</v>
      </c>
      <c r="L134" s="17">
        <v>100</v>
      </c>
      <c r="M134" s="11">
        <v>1.34</v>
      </c>
      <c r="N134" s="18">
        <v>1.2200000000000001E-2</v>
      </c>
      <c r="O134" s="19">
        <v>9.9000000000000008E-3</v>
      </c>
      <c r="P134" s="11">
        <v>0.05</v>
      </c>
      <c r="Q134" s="11">
        <v>0.2</v>
      </c>
      <c r="R134" s="11">
        <v>0.04</v>
      </c>
      <c r="S134" s="11">
        <v>-0.09</v>
      </c>
      <c r="T134" s="11">
        <v>-0.25</v>
      </c>
      <c r="U134" s="11">
        <v>0.17</v>
      </c>
      <c r="V134" s="34">
        <v>3.25</v>
      </c>
      <c r="W134" s="11">
        <v>1.82</v>
      </c>
      <c r="X134" s="11">
        <v>2.11</v>
      </c>
      <c r="Y134" s="11">
        <v>0.01</v>
      </c>
      <c r="Z134" s="11">
        <v>0</v>
      </c>
      <c r="AA134" s="19">
        <v>0.1593</v>
      </c>
      <c r="AB134" s="19">
        <v>-0.99529999999999996</v>
      </c>
      <c r="AC134" s="57">
        <v>-1</v>
      </c>
      <c r="AD134" s="19">
        <v>-0.16109999999999999</v>
      </c>
      <c r="AE134" s="19">
        <v>-0.1159</v>
      </c>
      <c r="AF134" s="20">
        <v>0.30649999999999999</v>
      </c>
      <c r="AG134" s="21">
        <v>-1.0800000000000001E-2</v>
      </c>
      <c r="AH134" s="22">
        <v>40470</v>
      </c>
      <c r="AI134" s="23">
        <v>35779.53</v>
      </c>
      <c r="AJ134" s="17">
        <v>8.23</v>
      </c>
      <c r="AK134" s="17">
        <v>4.2300000000000004</v>
      </c>
      <c r="AL134" s="17">
        <v>6.44</v>
      </c>
      <c r="AM134" s="17">
        <v>2.48</v>
      </c>
      <c r="AN134" s="17">
        <v>-3.41</v>
      </c>
      <c r="AO134" s="17">
        <v>2.8</v>
      </c>
      <c r="AP134" s="17">
        <v>-1.2</v>
      </c>
      <c r="AQ134" s="17">
        <v>3.85</v>
      </c>
      <c r="AR134" s="17">
        <v>4.55</v>
      </c>
      <c r="AS134" s="17">
        <v>0.69</v>
      </c>
      <c r="AT134" s="17">
        <v>2.46</v>
      </c>
      <c r="AU134" s="17">
        <v>-0.74</v>
      </c>
      <c r="AV134" s="17">
        <v>-7.07</v>
      </c>
      <c r="AW134" s="17">
        <v>-1.04</v>
      </c>
      <c r="AX134" s="17">
        <v>-4.59</v>
      </c>
      <c r="AY134" s="17">
        <v>1.41</v>
      </c>
      <c r="AZ134" s="17">
        <v>4.8</v>
      </c>
      <c r="BA134" s="17">
        <v>0.65</v>
      </c>
      <c r="BB134" s="17">
        <v>2.41</v>
      </c>
      <c r="BC134" s="17">
        <v>0.66</v>
      </c>
      <c r="BD134" s="17">
        <v>-5.63</v>
      </c>
      <c r="BE134" s="17">
        <v>-1.24</v>
      </c>
      <c r="BF134" s="17">
        <v>-4.63</v>
      </c>
      <c r="BG134" s="17">
        <v>2.7</v>
      </c>
      <c r="BH134" s="17">
        <v>3.85</v>
      </c>
      <c r="BI134" s="17">
        <v>5.05</v>
      </c>
      <c r="BJ134" s="17">
        <v>1.41</v>
      </c>
      <c r="BK134" s="17">
        <v>6</v>
      </c>
      <c r="BL134" s="17">
        <v>2.7</v>
      </c>
      <c r="BM134" s="17">
        <v>7.33</v>
      </c>
      <c r="BN134" s="17">
        <v>0.32</v>
      </c>
      <c r="BO134" s="17">
        <v>0.31</v>
      </c>
      <c r="BP134" s="17">
        <v>0.28999999999999998</v>
      </c>
      <c r="BQ134" s="35">
        <v>0.64</v>
      </c>
      <c r="BR134" s="17">
        <v>0.45</v>
      </c>
      <c r="BS134" s="17">
        <v>0.46</v>
      </c>
      <c r="BT134" s="17">
        <v>0.45</v>
      </c>
      <c r="BU134" s="17">
        <v>1.03</v>
      </c>
      <c r="BV134" s="24">
        <v>41.38</v>
      </c>
      <c r="BW134" s="24">
        <v>41.2</v>
      </c>
      <c r="BX134" s="24">
        <v>41.37</v>
      </c>
      <c r="BY134" s="24">
        <v>40.92</v>
      </c>
      <c r="BZ134" s="25">
        <v>53.85</v>
      </c>
      <c r="CA134" s="25">
        <v>54.16</v>
      </c>
      <c r="CB134" s="25">
        <v>54.21</v>
      </c>
      <c r="CC134" s="25">
        <v>55.16</v>
      </c>
      <c r="CD134" s="18">
        <v>2.4199999999999999E-2</v>
      </c>
      <c r="CE134" s="18">
        <v>-1.11E-2</v>
      </c>
      <c r="CF134" s="17">
        <v>-0.88</v>
      </c>
      <c r="CG134" s="17">
        <v>-2</v>
      </c>
      <c r="CH134" s="17">
        <v>0.13</v>
      </c>
      <c r="CI134" s="17">
        <v>2.73</v>
      </c>
      <c r="CJ134" s="17">
        <v>-2</v>
      </c>
      <c r="CK134" s="17">
        <v>-2</v>
      </c>
      <c r="CL134" s="17">
        <v>0.86</v>
      </c>
      <c r="CM134" s="17">
        <v>0.53</v>
      </c>
      <c r="CN134" s="17">
        <v>-0.03</v>
      </c>
      <c r="CO134" s="18">
        <v>0.23150000000000001</v>
      </c>
    </row>
    <row r="135" spans="1:93" ht="19.5">
      <c r="A135" s="28">
        <v>4956</v>
      </c>
      <c r="B135" s="33" t="s">
        <v>1503</v>
      </c>
      <c r="C135" s="11">
        <v>20.75</v>
      </c>
      <c r="D135" s="53">
        <v>-2.75</v>
      </c>
      <c r="E135" s="464">
        <v>-0.05</v>
      </c>
      <c r="F135" s="61">
        <v>11.49</v>
      </c>
      <c r="G135" s="16">
        <v>2083</v>
      </c>
      <c r="H135" s="17">
        <v>17.91</v>
      </c>
      <c r="I135" s="17">
        <v>1.1599999999999999</v>
      </c>
      <c r="J135" s="17" t="s">
        <v>82</v>
      </c>
      <c r="K135" s="17">
        <v>1.64</v>
      </c>
      <c r="L135" s="17">
        <v>27.05</v>
      </c>
      <c r="M135" s="11">
        <v>1.34</v>
      </c>
      <c r="N135" s="18">
        <v>2.6700000000000002E-2</v>
      </c>
      <c r="O135" s="19">
        <v>2.3E-2</v>
      </c>
      <c r="P135" s="11">
        <v>-0.35</v>
      </c>
      <c r="Q135" s="11">
        <v>-0.16</v>
      </c>
      <c r="R135" s="11">
        <v>-0.22</v>
      </c>
      <c r="S135" s="11">
        <v>-0.23</v>
      </c>
      <c r="T135" s="11">
        <v>0.05</v>
      </c>
      <c r="U135" s="11">
        <v>0.04</v>
      </c>
      <c r="V135" s="34">
        <v>1.1818</v>
      </c>
      <c r="W135" s="11">
        <v>0.62</v>
      </c>
      <c r="X135" s="11">
        <v>-0.77</v>
      </c>
      <c r="Y135" s="11">
        <v>-1.26</v>
      </c>
      <c r="Z135" s="11">
        <v>-0.1</v>
      </c>
      <c r="AA135" s="19">
        <v>-2.2418999999999998</v>
      </c>
      <c r="AB135" s="19">
        <v>-0.63639999999999997</v>
      </c>
      <c r="AC135" s="57">
        <v>0.89470000000000005</v>
      </c>
      <c r="AD135" s="19">
        <v>1.1900000000000001E-2</v>
      </c>
      <c r="AE135" s="19">
        <v>6.9400000000000003E-2</v>
      </c>
      <c r="AF135" s="20">
        <v>0.25790000000000002</v>
      </c>
      <c r="AG135" s="21">
        <v>0.11119999999999999</v>
      </c>
      <c r="AH135" s="22">
        <v>1191</v>
      </c>
      <c r="AI135" s="23">
        <v>1273.6600000000001</v>
      </c>
      <c r="AJ135" s="17">
        <v>-8.52</v>
      </c>
      <c r="AK135" s="17">
        <v>4.09</v>
      </c>
      <c r="AL135" s="17">
        <v>10.99</v>
      </c>
      <c r="AM135" s="17">
        <v>10.7</v>
      </c>
      <c r="AN135" s="17">
        <v>14.16</v>
      </c>
      <c r="AO135" s="17">
        <v>11.88</v>
      </c>
      <c r="AP135" s="17">
        <v>16.989999999999998</v>
      </c>
      <c r="AQ135" s="17">
        <v>11.49</v>
      </c>
      <c r="AR135" s="17">
        <v>-34.57</v>
      </c>
      <c r="AS135" s="17">
        <v>-14.59</v>
      </c>
      <c r="AT135" s="17">
        <v>-5.69</v>
      </c>
      <c r="AU135" s="17">
        <v>-5.66</v>
      </c>
      <c r="AV135" s="17">
        <v>-16.010000000000002</v>
      </c>
      <c r="AW135" s="17">
        <v>-9.6</v>
      </c>
      <c r="AX135" s="17">
        <v>2.14</v>
      </c>
      <c r="AY135" s="17">
        <v>0.81</v>
      </c>
      <c r="AZ135" s="17">
        <v>-31.69</v>
      </c>
      <c r="BA135" s="17">
        <v>-11.72</v>
      </c>
      <c r="BB135" s="17">
        <v>-5.4</v>
      </c>
      <c r="BC135" s="17">
        <v>-7.87</v>
      </c>
      <c r="BD135" s="17">
        <v>-17.260000000000002</v>
      </c>
      <c r="BE135" s="17">
        <v>-9.2200000000000006</v>
      </c>
      <c r="BF135" s="17">
        <v>1.77</v>
      </c>
      <c r="BG135" s="17">
        <v>1.1000000000000001</v>
      </c>
      <c r="BH135" s="17">
        <v>11.49</v>
      </c>
      <c r="BI135" s="17">
        <v>-5.5</v>
      </c>
      <c r="BJ135" s="17">
        <v>0.81</v>
      </c>
      <c r="BK135" s="17">
        <v>-1.33</v>
      </c>
      <c r="BL135" s="17">
        <v>1.1000000000000001</v>
      </c>
      <c r="BM135" s="17">
        <v>-0.67</v>
      </c>
      <c r="BN135" s="17">
        <v>1.1200000000000001</v>
      </c>
      <c r="BO135" s="17">
        <v>1.1499999999999999</v>
      </c>
      <c r="BP135" s="17">
        <v>1.62</v>
      </c>
      <c r="BQ135" s="35">
        <v>0.46</v>
      </c>
      <c r="BR135" s="17">
        <v>1.61</v>
      </c>
      <c r="BS135" s="17">
        <v>2.15</v>
      </c>
      <c r="BT135" s="17">
        <v>2.21</v>
      </c>
      <c r="BU135" s="17">
        <v>0.74</v>
      </c>
      <c r="BV135" s="24">
        <v>62.75</v>
      </c>
      <c r="BW135" s="24">
        <v>62.52</v>
      </c>
      <c r="BX135" s="24">
        <v>63.05</v>
      </c>
      <c r="BY135" s="24">
        <v>63.02</v>
      </c>
      <c r="BZ135" s="25">
        <v>29.4</v>
      </c>
      <c r="CA135" s="25">
        <v>29.51</v>
      </c>
      <c r="CB135" s="25">
        <v>29.44</v>
      </c>
      <c r="CC135" s="25">
        <v>29.36</v>
      </c>
      <c r="CD135" s="18">
        <v>-1.2999999999999999E-3</v>
      </c>
      <c r="CE135" s="18">
        <v>4.3E-3</v>
      </c>
      <c r="CF135" s="17">
        <v>-0.52</v>
      </c>
      <c r="CG135" s="17">
        <v>-2</v>
      </c>
      <c r="CH135" s="17">
        <v>0.28000000000000003</v>
      </c>
      <c r="CI135" s="17">
        <v>-0.36</v>
      </c>
      <c r="CJ135" s="17">
        <v>-1.61</v>
      </c>
      <c r="CK135" s="17">
        <v>-1.23</v>
      </c>
      <c r="CL135" s="17">
        <v>2</v>
      </c>
      <c r="CM135" s="17">
        <v>0.41</v>
      </c>
      <c r="CN135" s="17">
        <v>0.28000000000000003</v>
      </c>
      <c r="CO135" s="18">
        <v>0.2281</v>
      </c>
    </row>
    <row r="136" spans="1:93" ht="19.5">
      <c r="A136" s="28">
        <v>5508</v>
      </c>
      <c r="B136" s="33" t="s">
        <v>1155</v>
      </c>
      <c r="C136" s="11">
        <v>42.8</v>
      </c>
      <c r="D136" s="192">
        <v>-2.77</v>
      </c>
      <c r="E136" s="536">
        <v>0.59</v>
      </c>
      <c r="F136" s="78">
        <v>31.15</v>
      </c>
      <c r="G136" s="16">
        <v>9306</v>
      </c>
      <c r="H136" s="17">
        <v>20.260000000000002</v>
      </c>
      <c r="I136" s="17">
        <v>2.11</v>
      </c>
      <c r="J136" s="17">
        <v>15.29</v>
      </c>
      <c r="K136" s="17">
        <v>3.01</v>
      </c>
      <c r="L136" s="17">
        <v>100</v>
      </c>
      <c r="M136" s="11">
        <v>0.15</v>
      </c>
      <c r="N136" s="18">
        <v>5.9900000000000002E-2</v>
      </c>
      <c r="O136" s="19">
        <v>2.8400000000000002E-2</v>
      </c>
      <c r="P136" s="11">
        <v>0.38</v>
      </c>
      <c r="Q136" s="11">
        <v>0.44</v>
      </c>
      <c r="R136" s="11">
        <v>0.33</v>
      </c>
      <c r="S136" s="11">
        <v>0.2</v>
      </c>
      <c r="T136" s="11">
        <v>0.68</v>
      </c>
      <c r="U136" s="11">
        <v>1.07</v>
      </c>
      <c r="V136" s="34">
        <v>2.2423999999999999</v>
      </c>
      <c r="W136" s="11">
        <v>3.03</v>
      </c>
      <c r="X136" s="11">
        <v>3.18</v>
      </c>
      <c r="Y136" s="11">
        <v>2</v>
      </c>
      <c r="Z136" s="11">
        <v>3.02</v>
      </c>
      <c r="AA136" s="19">
        <v>4.9500000000000002E-2</v>
      </c>
      <c r="AB136" s="19">
        <v>-0.37109999999999999</v>
      </c>
      <c r="AC136" s="57">
        <v>1.0405</v>
      </c>
      <c r="AD136" s="19">
        <v>-0.26590000000000003</v>
      </c>
      <c r="AE136" s="19">
        <v>0.32269999999999999</v>
      </c>
      <c r="AF136" s="20">
        <v>0.60170000000000001</v>
      </c>
      <c r="AG136" s="21">
        <v>-7.0499999999999993E-2</v>
      </c>
      <c r="AH136" s="22">
        <v>2339</v>
      </c>
      <c r="AI136" s="23">
        <v>3093.8</v>
      </c>
      <c r="AJ136" s="17">
        <v>28.45</v>
      </c>
      <c r="AK136" s="17">
        <v>25.11</v>
      </c>
      <c r="AL136" s="17">
        <v>32.049999999999997</v>
      </c>
      <c r="AM136" s="17">
        <v>25.82</v>
      </c>
      <c r="AN136" s="17">
        <v>28.52</v>
      </c>
      <c r="AO136" s="17">
        <v>29.16</v>
      </c>
      <c r="AP136" s="17">
        <v>31.53</v>
      </c>
      <c r="AQ136" s="17">
        <v>31.15</v>
      </c>
      <c r="AR136" s="17">
        <v>20.36</v>
      </c>
      <c r="AS136" s="17">
        <v>17.059999999999999</v>
      </c>
      <c r="AT136" s="17">
        <v>22.72</v>
      </c>
      <c r="AU136" s="17">
        <v>16.18</v>
      </c>
      <c r="AV136" s="17">
        <v>20.47</v>
      </c>
      <c r="AW136" s="17">
        <v>14.77</v>
      </c>
      <c r="AX136" s="17">
        <v>24.01</v>
      </c>
      <c r="AY136" s="17">
        <v>25.22</v>
      </c>
      <c r="AZ136" s="17">
        <v>18.21</v>
      </c>
      <c r="BA136" s="17">
        <v>16.64</v>
      </c>
      <c r="BB136" s="17">
        <v>22.18</v>
      </c>
      <c r="BC136" s="17">
        <v>15.91</v>
      </c>
      <c r="BD136" s="17">
        <v>19.309999999999999</v>
      </c>
      <c r="BE136" s="17">
        <v>14.43</v>
      </c>
      <c r="BF136" s="17">
        <v>23.56</v>
      </c>
      <c r="BG136" s="17">
        <v>24.94</v>
      </c>
      <c r="BH136" s="17">
        <v>31.15</v>
      </c>
      <c r="BI136" s="17">
        <v>-0.38</v>
      </c>
      <c r="BJ136" s="17">
        <v>25.22</v>
      </c>
      <c r="BK136" s="17">
        <v>1.21</v>
      </c>
      <c r="BL136" s="17">
        <v>24.94</v>
      </c>
      <c r="BM136" s="17">
        <v>1.38</v>
      </c>
      <c r="BN136" s="17">
        <v>2.92</v>
      </c>
      <c r="BO136" s="17">
        <v>2.0299999999999998</v>
      </c>
      <c r="BP136" s="17">
        <v>1.64</v>
      </c>
      <c r="BQ136" s="35">
        <v>0.83</v>
      </c>
      <c r="BR136" s="17">
        <v>3.28</v>
      </c>
      <c r="BS136" s="17">
        <v>2.34</v>
      </c>
      <c r="BT136" s="17">
        <v>2.4300000000000002</v>
      </c>
      <c r="BU136" s="17">
        <v>0.92</v>
      </c>
      <c r="BV136" s="24">
        <v>22.6</v>
      </c>
      <c r="BW136" s="24">
        <v>22.27</v>
      </c>
      <c r="BX136" s="24">
        <v>22.24</v>
      </c>
      <c r="BY136" s="24">
        <v>21.95</v>
      </c>
      <c r="BZ136" s="25">
        <v>73.7</v>
      </c>
      <c r="CA136" s="25">
        <v>74.27</v>
      </c>
      <c r="CB136" s="25">
        <v>74.31</v>
      </c>
      <c r="CC136" s="25">
        <v>74.61</v>
      </c>
      <c r="CD136" s="18">
        <v>1.23E-2</v>
      </c>
      <c r="CE136" s="18">
        <v>-2.9000000000000001E-2</v>
      </c>
      <c r="CF136" s="17">
        <v>-1.26</v>
      </c>
      <c r="CG136" s="17">
        <v>2</v>
      </c>
      <c r="CH136" s="17">
        <v>-0.81</v>
      </c>
      <c r="CI136" s="17">
        <v>-4</v>
      </c>
      <c r="CJ136" s="17">
        <v>-2</v>
      </c>
      <c r="CK136" s="17">
        <v>0.08</v>
      </c>
      <c r="CL136" s="17">
        <v>2</v>
      </c>
      <c r="CM136" s="17">
        <v>1.4</v>
      </c>
      <c r="CN136" s="17">
        <v>-0.18</v>
      </c>
      <c r="CO136" s="18">
        <v>-0.42649999999999999</v>
      </c>
    </row>
    <row r="137" spans="1:93" ht="19.5">
      <c r="A137" s="28">
        <v>2065</v>
      </c>
      <c r="B137" s="33" t="s">
        <v>1430</v>
      </c>
      <c r="C137" s="11">
        <v>45.6</v>
      </c>
      <c r="D137" s="472">
        <v>-2.79</v>
      </c>
      <c r="E137" s="97">
        <v>-0.08</v>
      </c>
      <c r="F137" s="440">
        <v>16.87</v>
      </c>
      <c r="G137" s="16">
        <v>1987</v>
      </c>
      <c r="H137" s="17">
        <v>27.47</v>
      </c>
      <c r="I137" s="17">
        <v>1.66</v>
      </c>
      <c r="J137" s="17">
        <v>15.41</v>
      </c>
      <c r="K137" s="17">
        <v>0.9</v>
      </c>
      <c r="L137" s="17">
        <v>198.7</v>
      </c>
      <c r="M137" s="11">
        <v>1.34</v>
      </c>
      <c r="N137" s="18">
        <v>9.6600000000000005E-2</v>
      </c>
      <c r="O137" s="19">
        <v>5.8200000000000002E-2</v>
      </c>
      <c r="P137" s="11">
        <v>0.83</v>
      </c>
      <c r="Q137" s="11">
        <v>1.65</v>
      </c>
      <c r="R137" s="11">
        <v>1.28</v>
      </c>
      <c r="S137" s="11">
        <v>1.1399999999999999</v>
      </c>
      <c r="T137" s="11">
        <v>0.94</v>
      </c>
      <c r="U137" s="11">
        <v>0.96</v>
      </c>
      <c r="V137" s="34">
        <v>-0.25</v>
      </c>
      <c r="W137" s="11">
        <v>1.2</v>
      </c>
      <c r="X137" s="11">
        <v>2.87</v>
      </c>
      <c r="Y137" s="11">
        <v>4.26</v>
      </c>
      <c r="Z137" s="11">
        <v>4</v>
      </c>
      <c r="AA137" s="19">
        <v>1.3916999999999999</v>
      </c>
      <c r="AB137" s="19">
        <v>0.48430000000000001</v>
      </c>
      <c r="AC137" s="57">
        <v>-0.20630000000000001</v>
      </c>
      <c r="AD137" s="19">
        <v>0.2979</v>
      </c>
      <c r="AE137" s="19">
        <v>0.21970000000000001</v>
      </c>
      <c r="AF137" s="20">
        <v>1.0248999999999999</v>
      </c>
      <c r="AG137" s="21">
        <v>9.0999999999999998E-2</v>
      </c>
      <c r="AH137" s="22">
        <v>1817</v>
      </c>
      <c r="AI137" s="23">
        <v>2216.19</v>
      </c>
      <c r="AJ137" s="17">
        <v>16.21</v>
      </c>
      <c r="AK137" s="17">
        <v>19.2</v>
      </c>
      <c r="AL137" s="17">
        <v>20.39</v>
      </c>
      <c r="AM137" s="17">
        <v>18.97</v>
      </c>
      <c r="AN137" s="17">
        <v>16.579999999999998</v>
      </c>
      <c r="AO137" s="17">
        <v>16.36</v>
      </c>
      <c r="AP137" s="17">
        <v>16.63</v>
      </c>
      <c r="AQ137" s="17">
        <v>16.87</v>
      </c>
      <c r="AR137" s="17">
        <v>6.34</v>
      </c>
      <c r="AS137" s="17">
        <v>8.36</v>
      </c>
      <c r="AT137" s="17">
        <v>11.42</v>
      </c>
      <c r="AU137" s="17">
        <v>10.29</v>
      </c>
      <c r="AV137" s="17">
        <v>7.02</v>
      </c>
      <c r="AW137" s="17">
        <v>8.23</v>
      </c>
      <c r="AX137" s="17">
        <v>8.52</v>
      </c>
      <c r="AY137" s="17">
        <v>9.52</v>
      </c>
      <c r="AZ137" s="17">
        <v>5.85</v>
      </c>
      <c r="BA137" s="17">
        <v>7.1</v>
      </c>
      <c r="BB137" s="17">
        <v>9.91</v>
      </c>
      <c r="BC137" s="17">
        <v>9.01</v>
      </c>
      <c r="BD137" s="17">
        <v>3.82</v>
      </c>
      <c r="BE137" s="17">
        <v>7.8</v>
      </c>
      <c r="BF137" s="17">
        <v>6.4</v>
      </c>
      <c r="BG137" s="17">
        <v>6.71</v>
      </c>
      <c r="BH137" s="17">
        <v>16.87</v>
      </c>
      <c r="BI137" s="17">
        <v>0.24</v>
      </c>
      <c r="BJ137" s="17">
        <v>9.52</v>
      </c>
      <c r="BK137" s="17">
        <v>1</v>
      </c>
      <c r="BL137" s="17">
        <v>6.71</v>
      </c>
      <c r="BM137" s="17">
        <v>0.31</v>
      </c>
      <c r="BN137" s="17">
        <v>0.51</v>
      </c>
      <c r="BO137" s="17">
        <v>0.61</v>
      </c>
      <c r="BP137" s="17">
        <v>0.77</v>
      </c>
      <c r="BQ137" s="35">
        <v>0.74</v>
      </c>
      <c r="BR137" s="17">
        <v>0.78</v>
      </c>
      <c r="BS137" s="17">
        <v>0.69</v>
      </c>
      <c r="BT137" s="17">
        <v>1.29</v>
      </c>
      <c r="BU137" s="17">
        <v>0.69</v>
      </c>
      <c r="BV137" s="24">
        <v>47.7</v>
      </c>
      <c r="BW137" s="24">
        <v>47.89</v>
      </c>
      <c r="BX137" s="24">
        <v>47.9</v>
      </c>
      <c r="BY137" s="24">
        <v>47.97</v>
      </c>
      <c r="BZ137" s="25">
        <v>37.93</v>
      </c>
      <c r="CA137" s="25">
        <v>40.659999999999997</v>
      </c>
      <c r="CB137" s="25">
        <v>40.65</v>
      </c>
      <c r="CC137" s="25">
        <v>40.64</v>
      </c>
      <c r="CD137" s="18">
        <v>7.1499999999999994E-2</v>
      </c>
      <c r="CE137" s="18">
        <v>5.7000000000000002E-3</v>
      </c>
      <c r="CF137" s="17">
        <v>-1.08</v>
      </c>
      <c r="CG137" s="17">
        <v>-2</v>
      </c>
      <c r="CH137" s="17">
        <v>-0.36</v>
      </c>
      <c r="CI137" s="17">
        <v>1.61</v>
      </c>
      <c r="CJ137" s="17">
        <v>-2</v>
      </c>
      <c r="CK137" s="17">
        <v>-0.88</v>
      </c>
      <c r="CL137" s="17">
        <v>-0.31</v>
      </c>
      <c r="CM137" s="17">
        <v>2</v>
      </c>
      <c r="CN137" s="17">
        <v>0.23</v>
      </c>
      <c r="CO137" s="18">
        <v>0.28649999999999998</v>
      </c>
    </row>
    <row r="138" spans="1:93" ht="19.5">
      <c r="A138" s="28">
        <v>2369</v>
      </c>
      <c r="B138" s="33" t="s">
        <v>1680</v>
      </c>
      <c r="C138" s="11">
        <v>14.4</v>
      </c>
      <c r="D138" s="81">
        <v>-2.81</v>
      </c>
      <c r="E138" s="215">
        <v>1.78</v>
      </c>
      <c r="F138" s="53">
        <v>7.57</v>
      </c>
      <c r="G138" s="16">
        <v>5473</v>
      </c>
      <c r="H138" s="17">
        <v>13.34</v>
      </c>
      <c r="I138" s="17">
        <v>1.08</v>
      </c>
      <c r="J138" s="17" t="s">
        <v>82</v>
      </c>
      <c r="K138" s="17">
        <v>1.01</v>
      </c>
      <c r="L138" s="17">
        <v>31.82</v>
      </c>
      <c r="M138" s="11">
        <v>1.34</v>
      </c>
      <c r="N138" s="18">
        <v>5.9200000000000003E-2</v>
      </c>
      <c r="O138" s="19">
        <v>5.4800000000000001E-2</v>
      </c>
      <c r="P138" s="11">
        <v>-0.57999999999999996</v>
      </c>
      <c r="Q138" s="11">
        <v>-0.36</v>
      </c>
      <c r="R138" s="11">
        <v>-0.24</v>
      </c>
      <c r="S138" s="11">
        <v>-0.15</v>
      </c>
      <c r="T138" s="11">
        <v>-0.14000000000000001</v>
      </c>
      <c r="U138" s="11">
        <v>-0.01</v>
      </c>
      <c r="V138" s="34">
        <v>0.95830000000000004</v>
      </c>
      <c r="W138" s="11">
        <v>0.35</v>
      </c>
      <c r="X138" s="11">
        <v>-0.55000000000000004</v>
      </c>
      <c r="Y138" s="11">
        <v>-1.47</v>
      </c>
      <c r="Z138" s="11">
        <v>-0.31</v>
      </c>
      <c r="AA138" s="19">
        <v>-2.5714000000000001</v>
      </c>
      <c r="AB138" s="19">
        <v>-1.6727000000000001</v>
      </c>
      <c r="AC138" s="57">
        <v>0.78169999999999995</v>
      </c>
      <c r="AD138" s="19">
        <v>-9.9900000000000003E-2</v>
      </c>
      <c r="AE138" s="19">
        <v>0.1457</v>
      </c>
      <c r="AF138" s="20">
        <v>0.24490000000000001</v>
      </c>
      <c r="AG138" s="21">
        <v>2.5899999999999999E-2</v>
      </c>
      <c r="AH138" s="22">
        <v>4719</v>
      </c>
      <c r="AI138" s="23">
        <v>5406.56</v>
      </c>
      <c r="AJ138" s="17">
        <v>1.91</v>
      </c>
      <c r="AK138" s="17">
        <v>-10.01</v>
      </c>
      <c r="AL138" s="17">
        <v>-0.33</v>
      </c>
      <c r="AM138" s="17">
        <v>2.61</v>
      </c>
      <c r="AN138" s="17">
        <v>0.44</v>
      </c>
      <c r="AO138" s="17">
        <v>3.54</v>
      </c>
      <c r="AP138" s="17">
        <v>4.21</v>
      </c>
      <c r="AQ138" s="17">
        <v>7.57</v>
      </c>
      <c r="AR138" s="17">
        <v>-8.67</v>
      </c>
      <c r="AS138" s="17">
        <v>-22.8</v>
      </c>
      <c r="AT138" s="17">
        <v>-11.58</v>
      </c>
      <c r="AU138" s="17">
        <v>-7.71</v>
      </c>
      <c r="AV138" s="17">
        <v>-9.3699999999999992</v>
      </c>
      <c r="AW138" s="17">
        <v>-5.38</v>
      </c>
      <c r="AX138" s="17">
        <v>-4.84</v>
      </c>
      <c r="AY138" s="17">
        <v>-0.91</v>
      </c>
      <c r="AZ138" s="17">
        <v>-7.57</v>
      </c>
      <c r="BA138" s="17">
        <v>-21.97</v>
      </c>
      <c r="BB138" s="17">
        <v>-11.45</v>
      </c>
      <c r="BC138" s="17">
        <v>-6.7</v>
      </c>
      <c r="BD138" s="17">
        <v>-9.01</v>
      </c>
      <c r="BE138" s="17">
        <v>-4.53</v>
      </c>
      <c r="BF138" s="17">
        <v>-4.26</v>
      </c>
      <c r="BG138" s="17">
        <v>0.15</v>
      </c>
      <c r="BH138" s="17">
        <v>7.57</v>
      </c>
      <c r="BI138" s="17">
        <v>3.36</v>
      </c>
      <c r="BJ138" s="17">
        <v>-0.91</v>
      </c>
      <c r="BK138" s="17">
        <v>3.93</v>
      </c>
      <c r="BL138" s="17">
        <v>0.15</v>
      </c>
      <c r="BM138" s="17">
        <v>4.41</v>
      </c>
      <c r="BN138" s="17">
        <v>0.66</v>
      </c>
      <c r="BO138" s="17">
        <v>0.59</v>
      </c>
      <c r="BP138" s="17">
        <v>0.72</v>
      </c>
      <c r="BQ138" s="35">
        <v>0.72</v>
      </c>
      <c r="BR138" s="17">
        <v>0.87</v>
      </c>
      <c r="BS138" s="17">
        <v>1.1399999999999999</v>
      </c>
      <c r="BT138" s="17">
        <v>1.1399999999999999</v>
      </c>
      <c r="BU138" s="17">
        <v>0.89</v>
      </c>
      <c r="BV138" s="24">
        <v>63.44</v>
      </c>
      <c r="BW138" s="24">
        <v>62.96</v>
      </c>
      <c r="BX138" s="24">
        <v>64.45</v>
      </c>
      <c r="BY138" s="24">
        <v>63.32</v>
      </c>
      <c r="BZ138" s="25">
        <v>31.17</v>
      </c>
      <c r="CA138" s="25">
        <v>31.78</v>
      </c>
      <c r="CB138" s="25">
        <v>30.03</v>
      </c>
      <c r="CC138" s="25">
        <v>30.68</v>
      </c>
      <c r="CD138" s="18">
        <v>-1.3899999999999999E-2</v>
      </c>
      <c r="CE138" s="18">
        <v>-1.4E-3</v>
      </c>
      <c r="CF138" s="17">
        <v>-1.04</v>
      </c>
      <c r="CG138" s="17">
        <v>-2</v>
      </c>
      <c r="CH138" s="17">
        <v>0.44</v>
      </c>
      <c r="CI138" s="17">
        <v>1.3</v>
      </c>
      <c r="CJ138" s="17">
        <v>-2</v>
      </c>
      <c r="CK138" s="17">
        <v>-2</v>
      </c>
      <c r="CL138" s="17">
        <v>2</v>
      </c>
      <c r="CM138" s="17">
        <v>0.42</v>
      </c>
      <c r="CN138" s="17">
        <v>0.06</v>
      </c>
      <c r="CO138" s="18">
        <v>0.18820000000000001</v>
      </c>
    </row>
    <row r="139" spans="1:93" ht="19.5">
      <c r="A139" s="28">
        <v>6161</v>
      </c>
      <c r="B139" s="33" t="s">
        <v>1013</v>
      </c>
      <c r="C139" s="11">
        <v>18.350000000000001</v>
      </c>
      <c r="D139" s="81">
        <v>-2.83</v>
      </c>
      <c r="E139" s="452">
        <v>3.25</v>
      </c>
      <c r="F139" s="47">
        <v>21.81</v>
      </c>
      <c r="G139" s="16">
        <v>1449</v>
      </c>
      <c r="H139" s="17">
        <v>16.34</v>
      </c>
      <c r="I139" s="17">
        <v>1.1200000000000001</v>
      </c>
      <c r="J139" s="17">
        <v>10.61</v>
      </c>
      <c r="K139" s="17">
        <v>1.04</v>
      </c>
      <c r="L139" s="17">
        <v>23.75</v>
      </c>
      <c r="M139" s="11">
        <v>1.34</v>
      </c>
      <c r="N139" s="18">
        <v>9.6000000000000002E-2</v>
      </c>
      <c r="O139" s="19">
        <v>8.5500000000000007E-2</v>
      </c>
      <c r="P139" s="11">
        <v>0.42</v>
      </c>
      <c r="Q139" s="11">
        <v>0.5</v>
      </c>
      <c r="R139" s="11">
        <v>0.6</v>
      </c>
      <c r="S139" s="11">
        <v>0.67</v>
      </c>
      <c r="T139" s="11">
        <v>0.28999999999999998</v>
      </c>
      <c r="U139" s="11">
        <v>0.21</v>
      </c>
      <c r="V139" s="34">
        <v>-0.65</v>
      </c>
      <c r="W139" s="11">
        <v>1.81</v>
      </c>
      <c r="X139" s="11">
        <v>1.87</v>
      </c>
      <c r="Y139" s="11">
        <v>2.08</v>
      </c>
      <c r="Z139" s="11">
        <v>1.38</v>
      </c>
      <c r="AA139" s="19">
        <v>3.3099999999999997E-2</v>
      </c>
      <c r="AB139" s="19">
        <v>0.1123</v>
      </c>
      <c r="AC139" s="57">
        <v>-0.34910000000000002</v>
      </c>
      <c r="AD139" s="19">
        <v>0.13900000000000001</v>
      </c>
      <c r="AE139" s="19">
        <v>-0.17169999999999999</v>
      </c>
      <c r="AF139" s="20">
        <v>0.2515</v>
      </c>
      <c r="AG139" s="21">
        <v>0.5544</v>
      </c>
      <c r="AH139" s="22">
        <v>1688</v>
      </c>
      <c r="AI139" s="23">
        <v>1398.17</v>
      </c>
      <c r="AJ139" s="17">
        <v>25.25</v>
      </c>
      <c r="AK139" s="17">
        <v>23.01</v>
      </c>
      <c r="AL139" s="17">
        <v>27.76</v>
      </c>
      <c r="AM139" s="17">
        <v>29.74</v>
      </c>
      <c r="AN139" s="17">
        <v>34.17</v>
      </c>
      <c r="AO139" s="17">
        <v>30.86</v>
      </c>
      <c r="AP139" s="17">
        <v>29.7</v>
      </c>
      <c r="AQ139" s="17">
        <v>21.81</v>
      </c>
      <c r="AR139" s="17">
        <v>9.9</v>
      </c>
      <c r="AS139" s="17">
        <v>6.89</v>
      </c>
      <c r="AT139" s="17">
        <v>12.42</v>
      </c>
      <c r="AU139" s="17">
        <v>14.69</v>
      </c>
      <c r="AV139" s="17">
        <v>15.32</v>
      </c>
      <c r="AW139" s="17">
        <v>13.36</v>
      </c>
      <c r="AX139" s="17">
        <v>9.35</v>
      </c>
      <c r="AY139" s="17">
        <v>4.8899999999999997</v>
      </c>
      <c r="AZ139" s="17">
        <v>10.02</v>
      </c>
      <c r="BA139" s="17">
        <v>7.79</v>
      </c>
      <c r="BB139" s="17">
        <v>9.01</v>
      </c>
      <c r="BC139" s="17">
        <v>10.44</v>
      </c>
      <c r="BD139" s="17">
        <v>11.85</v>
      </c>
      <c r="BE139" s="17">
        <v>14.3</v>
      </c>
      <c r="BF139" s="17">
        <v>7.55</v>
      </c>
      <c r="BG139" s="17">
        <v>4.6500000000000004</v>
      </c>
      <c r="BH139" s="17">
        <v>21.81</v>
      </c>
      <c r="BI139" s="17">
        <v>-7.89</v>
      </c>
      <c r="BJ139" s="17">
        <v>4.8899999999999997</v>
      </c>
      <c r="BK139" s="17">
        <v>-4.46</v>
      </c>
      <c r="BL139" s="17">
        <v>4.6500000000000004</v>
      </c>
      <c r="BM139" s="17">
        <v>-2.9</v>
      </c>
      <c r="BN139" s="17">
        <v>0.74</v>
      </c>
      <c r="BO139" s="17">
        <v>0.83</v>
      </c>
      <c r="BP139" s="17">
        <v>1.02</v>
      </c>
      <c r="BQ139" s="35">
        <v>0.4</v>
      </c>
      <c r="BR139" s="17">
        <v>1.1299999999999999</v>
      </c>
      <c r="BS139" s="17">
        <v>1.81</v>
      </c>
      <c r="BT139" s="17">
        <v>1.51</v>
      </c>
      <c r="BU139" s="17">
        <v>0.56999999999999995</v>
      </c>
      <c r="BV139" s="24">
        <v>54.37</v>
      </c>
      <c r="BW139" s="24">
        <v>53.72</v>
      </c>
      <c r="BX139" s="24">
        <v>53.22</v>
      </c>
      <c r="BY139" s="24">
        <v>52.21</v>
      </c>
      <c r="BZ139" s="25">
        <v>37.729999999999997</v>
      </c>
      <c r="CA139" s="25">
        <v>37.729999999999997</v>
      </c>
      <c r="CB139" s="25">
        <v>36.43</v>
      </c>
      <c r="CC139" s="25">
        <v>38.67</v>
      </c>
      <c r="CD139" s="18">
        <v>2.7E-2</v>
      </c>
      <c r="CE139" s="18">
        <v>-4.02E-2</v>
      </c>
      <c r="CF139" s="17">
        <v>-0.39</v>
      </c>
      <c r="CG139" s="17">
        <v>-2</v>
      </c>
      <c r="CH139" s="17">
        <v>0.35</v>
      </c>
      <c r="CI139" s="17">
        <v>1.24</v>
      </c>
      <c r="CJ139" s="17">
        <v>-1.17</v>
      </c>
      <c r="CK139" s="17">
        <v>-0.55000000000000004</v>
      </c>
      <c r="CL139" s="17">
        <v>-2</v>
      </c>
      <c r="CM139" s="17">
        <v>0.3</v>
      </c>
      <c r="CN139" s="17">
        <v>1.39</v>
      </c>
      <c r="CO139" s="18">
        <v>2.5700000000000001E-2</v>
      </c>
    </row>
    <row r="140" spans="1:93" ht="19.5">
      <c r="A140" s="28">
        <v>4760</v>
      </c>
      <c r="B140" s="33" t="s">
        <v>113</v>
      </c>
      <c r="C140" s="11">
        <v>97.6</v>
      </c>
      <c r="D140" s="450">
        <v>-2.92</v>
      </c>
      <c r="E140" s="423">
        <v>0.47</v>
      </c>
      <c r="F140" s="31">
        <v>20.69</v>
      </c>
      <c r="G140" s="16">
        <v>2987</v>
      </c>
      <c r="H140" s="17">
        <v>18.89</v>
      </c>
      <c r="I140" s="17">
        <v>5.17</v>
      </c>
      <c r="J140" s="17">
        <v>28.62</v>
      </c>
      <c r="K140" s="17">
        <v>2.4</v>
      </c>
      <c r="L140" s="17">
        <v>96.35</v>
      </c>
      <c r="M140" s="11">
        <v>0.06</v>
      </c>
      <c r="N140" s="18">
        <v>0.13569999999999999</v>
      </c>
      <c r="O140" s="19">
        <v>2.63E-2</v>
      </c>
      <c r="P140" s="11">
        <v>0.37</v>
      </c>
      <c r="Q140" s="11">
        <v>0.14000000000000001</v>
      </c>
      <c r="R140" s="11">
        <v>0.13</v>
      </c>
      <c r="S140" s="11">
        <v>0.96</v>
      </c>
      <c r="T140" s="11">
        <v>1.27</v>
      </c>
      <c r="U140" s="11">
        <v>1.08</v>
      </c>
      <c r="V140" s="34">
        <v>7.3076999999999996</v>
      </c>
      <c r="W140" s="11">
        <v>1.58</v>
      </c>
      <c r="X140" s="11">
        <v>2.2000000000000002</v>
      </c>
      <c r="Y140" s="11">
        <v>1.03</v>
      </c>
      <c r="Z140" s="11">
        <v>4.3899999999999997</v>
      </c>
      <c r="AA140" s="19">
        <v>0.39240000000000003</v>
      </c>
      <c r="AB140" s="19">
        <v>-0.53180000000000005</v>
      </c>
      <c r="AC140" s="57">
        <v>4.7012999999999998</v>
      </c>
      <c r="AD140" s="19">
        <v>-0.1739</v>
      </c>
      <c r="AE140" s="19">
        <v>1.1114999999999999</v>
      </c>
      <c r="AF140" s="20">
        <v>0.87490000000000001</v>
      </c>
      <c r="AG140" s="21">
        <v>4.3299999999999998E-2</v>
      </c>
      <c r="AH140" s="27">
        <v>589</v>
      </c>
      <c r="AI140" s="23">
        <v>1243.67</v>
      </c>
      <c r="AJ140" s="17">
        <v>24.98</v>
      </c>
      <c r="AK140" s="17">
        <v>23.43</v>
      </c>
      <c r="AL140" s="17">
        <v>20.38</v>
      </c>
      <c r="AM140" s="17">
        <v>18.649999999999999</v>
      </c>
      <c r="AN140" s="17">
        <v>21.01</v>
      </c>
      <c r="AO140" s="17">
        <v>20.8</v>
      </c>
      <c r="AP140" s="17">
        <v>23.29</v>
      </c>
      <c r="AQ140" s="17">
        <v>20.69</v>
      </c>
      <c r="AR140" s="17">
        <v>9.92</v>
      </c>
      <c r="AS140" s="17">
        <v>7.53</v>
      </c>
      <c r="AT140" s="17">
        <v>3.56</v>
      </c>
      <c r="AU140" s="17">
        <v>4.2300000000000004</v>
      </c>
      <c r="AV140" s="17">
        <v>9.7899999999999991</v>
      </c>
      <c r="AW140" s="17">
        <v>11.41</v>
      </c>
      <c r="AX140" s="17">
        <v>15.29</v>
      </c>
      <c r="AY140" s="17">
        <v>13.71</v>
      </c>
      <c r="AZ140" s="17">
        <v>7.98</v>
      </c>
      <c r="BA140" s="17">
        <v>6.76</v>
      </c>
      <c r="BB140" s="17">
        <v>2.94</v>
      </c>
      <c r="BC140" s="17">
        <v>3.12</v>
      </c>
      <c r="BD140" s="17">
        <v>6.3</v>
      </c>
      <c r="BE140" s="17">
        <v>10.6</v>
      </c>
      <c r="BF140" s="17">
        <v>11.4</v>
      </c>
      <c r="BG140" s="17">
        <v>10.52</v>
      </c>
      <c r="BH140" s="17">
        <v>20.69</v>
      </c>
      <c r="BI140" s="17">
        <v>-2.6</v>
      </c>
      <c r="BJ140" s="17">
        <v>13.71</v>
      </c>
      <c r="BK140" s="17">
        <v>-1.58</v>
      </c>
      <c r="BL140" s="17">
        <v>10.52</v>
      </c>
      <c r="BM140" s="17">
        <v>-0.88</v>
      </c>
      <c r="BN140" s="17">
        <v>1.25</v>
      </c>
      <c r="BO140" s="17">
        <v>0.77</v>
      </c>
      <c r="BP140" s="17">
        <v>0.63</v>
      </c>
      <c r="BQ140" s="35">
        <v>2.83</v>
      </c>
      <c r="BR140" s="17">
        <v>1.75</v>
      </c>
      <c r="BS140" s="17">
        <v>1.47</v>
      </c>
      <c r="BT140" s="17">
        <v>1.1599999999999999</v>
      </c>
      <c r="BU140" s="17">
        <v>1.38</v>
      </c>
      <c r="BV140" s="24">
        <v>57.1</v>
      </c>
      <c r="BW140" s="24">
        <v>57.16</v>
      </c>
      <c r="BX140" s="24">
        <v>57.03</v>
      </c>
      <c r="BY140" s="24">
        <v>56.79</v>
      </c>
      <c r="BZ140" s="25">
        <v>32.89</v>
      </c>
      <c r="CA140" s="25">
        <v>32.840000000000003</v>
      </c>
      <c r="CB140" s="25">
        <v>32.97</v>
      </c>
      <c r="CC140" s="25">
        <v>33.200000000000003</v>
      </c>
      <c r="CD140" s="18">
        <v>9.4000000000000004E-3</v>
      </c>
      <c r="CE140" s="18">
        <v>-5.4000000000000003E-3</v>
      </c>
      <c r="CF140" s="17">
        <v>-2</v>
      </c>
      <c r="CG140" s="17">
        <v>2</v>
      </c>
      <c r="CH140" s="17">
        <v>-2</v>
      </c>
      <c r="CI140" s="17">
        <v>-2.4</v>
      </c>
      <c r="CJ140" s="17">
        <v>-2</v>
      </c>
      <c r="CK140" s="17">
        <v>-0.62</v>
      </c>
      <c r="CL140" s="17">
        <v>2</v>
      </c>
      <c r="CM140" s="17">
        <v>2</v>
      </c>
      <c r="CN140" s="17">
        <v>0.11</v>
      </c>
      <c r="CO140" s="18">
        <v>0.68720000000000003</v>
      </c>
    </row>
    <row r="141" spans="1:93" ht="19.5">
      <c r="A141" s="28">
        <v>1526</v>
      </c>
      <c r="B141" s="33" t="s">
        <v>1652</v>
      </c>
      <c r="C141" s="11">
        <v>51.2</v>
      </c>
      <c r="D141" s="335">
        <v>-3.07</v>
      </c>
      <c r="E141" s="42">
        <v>-0.01</v>
      </c>
      <c r="F141" s="81">
        <v>25.32</v>
      </c>
      <c r="G141" s="16">
        <v>3072</v>
      </c>
      <c r="H141" s="17">
        <v>18.39</v>
      </c>
      <c r="I141" s="17">
        <v>2.78</v>
      </c>
      <c r="J141" s="17">
        <v>17.72</v>
      </c>
      <c r="K141" s="17">
        <v>2.48</v>
      </c>
      <c r="L141" s="17">
        <v>146.29</v>
      </c>
      <c r="M141" s="11">
        <v>0.1</v>
      </c>
      <c r="N141" s="18">
        <v>0.12570000000000001</v>
      </c>
      <c r="O141" s="19">
        <v>4.5100000000000001E-2</v>
      </c>
      <c r="P141" s="11">
        <v>0.16</v>
      </c>
      <c r="Q141" s="11">
        <v>0.59</v>
      </c>
      <c r="R141" s="11">
        <v>0.23</v>
      </c>
      <c r="S141" s="11">
        <v>0.39</v>
      </c>
      <c r="T141" s="11">
        <v>1.32</v>
      </c>
      <c r="U141" s="11">
        <v>0.83</v>
      </c>
      <c r="V141" s="34">
        <v>2.6086999999999998</v>
      </c>
      <c r="W141" s="11">
        <v>2.71</v>
      </c>
      <c r="X141" s="11">
        <v>2.69</v>
      </c>
      <c r="Y141" s="11">
        <v>1.34</v>
      </c>
      <c r="Z141" s="11">
        <v>3.37</v>
      </c>
      <c r="AA141" s="19">
        <v>-7.4000000000000003E-3</v>
      </c>
      <c r="AB141" s="19">
        <v>-0.50190000000000001</v>
      </c>
      <c r="AC141" s="57">
        <v>1.7850999999999999</v>
      </c>
      <c r="AD141" s="19">
        <v>-0.1086</v>
      </c>
      <c r="AE141" s="19">
        <v>9.4299999999999995E-2</v>
      </c>
      <c r="AF141" s="20">
        <v>0.50539999999999996</v>
      </c>
      <c r="AG141" s="21">
        <v>0.1081</v>
      </c>
      <c r="AH141" s="22">
        <v>1133</v>
      </c>
      <c r="AI141" s="23">
        <v>1239.8399999999999</v>
      </c>
      <c r="AJ141" s="17">
        <v>23.33</v>
      </c>
      <c r="AK141" s="17">
        <v>22.88</v>
      </c>
      <c r="AL141" s="17">
        <v>24.76</v>
      </c>
      <c r="AM141" s="17">
        <v>23.1</v>
      </c>
      <c r="AN141" s="17">
        <v>25.33</v>
      </c>
      <c r="AO141" s="17">
        <v>23.88</v>
      </c>
      <c r="AP141" s="17">
        <v>15.02</v>
      </c>
      <c r="AQ141" s="17">
        <v>25.32</v>
      </c>
      <c r="AR141" s="17">
        <v>7.58</v>
      </c>
      <c r="AS141" s="17">
        <v>5.54</v>
      </c>
      <c r="AT141" s="17">
        <v>12.61</v>
      </c>
      <c r="AU141" s="17">
        <v>8.7100000000000009</v>
      </c>
      <c r="AV141" s="17">
        <v>11.34</v>
      </c>
      <c r="AW141" s="17">
        <v>11.74</v>
      </c>
      <c r="AX141" s="17">
        <v>2.61</v>
      </c>
      <c r="AY141" s="17">
        <v>15.83</v>
      </c>
      <c r="AZ141" s="17">
        <v>9.7899999999999991</v>
      </c>
      <c r="BA141" s="17">
        <v>3.92</v>
      </c>
      <c r="BB141" s="17">
        <v>10.92</v>
      </c>
      <c r="BC141" s="17">
        <v>5.14</v>
      </c>
      <c r="BD141" s="17">
        <v>7.17</v>
      </c>
      <c r="BE141" s="17">
        <v>9.8800000000000008</v>
      </c>
      <c r="BF141" s="17">
        <v>28.59</v>
      </c>
      <c r="BG141" s="17">
        <v>13.42</v>
      </c>
      <c r="BH141" s="17">
        <v>25.32</v>
      </c>
      <c r="BI141" s="17">
        <v>10.3</v>
      </c>
      <c r="BJ141" s="17">
        <v>15.83</v>
      </c>
      <c r="BK141" s="17">
        <v>13.22</v>
      </c>
      <c r="BL141" s="17">
        <v>13.42</v>
      </c>
      <c r="BM141" s="17">
        <v>-15.17</v>
      </c>
      <c r="BN141" s="17">
        <v>1.23</v>
      </c>
      <c r="BO141" s="17">
        <v>0.71</v>
      </c>
      <c r="BP141" s="17">
        <v>0.54</v>
      </c>
      <c r="BQ141" s="35">
        <v>3.56</v>
      </c>
      <c r="BR141" s="17">
        <v>2.09</v>
      </c>
      <c r="BS141" s="17">
        <v>3.83</v>
      </c>
      <c r="BT141" s="17">
        <v>2.66</v>
      </c>
      <c r="BU141" s="17">
        <v>0.65</v>
      </c>
      <c r="BV141" s="24">
        <v>58.26</v>
      </c>
      <c r="BW141" s="24">
        <v>57</v>
      </c>
      <c r="BX141" s="24">
        <v>57.47</v>
      </c>
      <c r="BY141" s="24">
        <v>57.48</v>
      </c>
      <c r="BZ141" s="25">
        <v>30.22</v>
      </c>
      <c r="CA141" s="25">
        <v>30.22</v>
      </c>
      <c r="CB141" s="25">
        <v>30.22</v>
      </c>
      <c r="CC141" s="25">
        <v>30.22</v>
      </c>
      <c r="CD141" s="18">
        <v>0</v>
      </c>
      <c r="CE141" s="18">
        <v>-1.32E-2</v>
      </c>
      <c r="CF141" s="17">
        <v>-2</v>
      </c>
      <c r="CG141" s="17">
        <v>2</v>
      </c>
      <c r="CH141" s="17">
        <v>-1.48</v>
      </c>
      <c r="CI141" s="17">
        <v>-2.61</v>
      </c>
      <c r="CJ141" s="17">
        <v>-2</v>
      </c>
      <c r="CK141" s="17">
        <v>-0.31</v>
      </c>
      <c r="CL141" s="17">
        <v>2</v>
      </c>
      <c r="CM141" s="17">
        <v>1.06</v>
      </c>
      <c r="CN141" s="17">
        <v>0.27</v>
      </c>
      <c r="CO141" s="18">
        <v>5.6800000000000003E-2</v>
      </c>
    </row>
    <row r="142" spans="1:93" ht="19.5">
      <c r="A142" s="28">
        <v>2486</v>
      </c>
      <c r="B142" s="33" t="s">
        <v>1486</v>
      </c>
      <c r="C142" s="11">
        <v>19.649999999999999</v>
      </c>
      <c r="D142" s="379">
        <v>-3.17</v>
      </c>
      <c r="E142" s="45">
        <v>-6.8</v>
      </c>
      <c r="F142" s="55">
        <v>12.35</v>
      </c>
      <c r="G142" s="16">
        <v>3968</v>
      </c>
      <c r="H142" s="17">
        <v>14.28</v>
      </c>
      <c r="I142" s="17">
        <v>1.38</v>
      </c>
      <c r="J142" s="17" t="s">
        <v>82</v>
      </c>
      <c r="K142" s="17">
        <v>0.96</v>
      </c>
      <c r="L142" s="17">
        <v>51.53</v>
      </c>
      <c r="M142" s="11">
        <v>1.34</v>
      </c>
      <c r="N142" s="18">
        <v>4.3200000000000002E-2</v>
      </c>
      <c r="O142" s="19">
        <v>3.1399999999999997E-2</v>
      </c>
      <c r="P142" s="11">
        <v>-0.28000000000000003</v>
      </c>
      <c r="Q142" s="11">
        <v>0.06</v>
      </c>
      <c r="R142" s="11">
        <v>-0.28000000000000003</v>
      </c>
      <c r="S142" s="11">
        <v>-0.38</v>
      </c>
      <c r="T142" s="11">
        <v>0.05</v>
      </c>
      <c r="U142" s="11">
        <v>-0.05</v>
      </c>
      <c r="V142" s="34">
        <v>0.82140000000000002</v>
      </c>
      <c r="W142" s="11">
        <v>-0.86</v>
      </c>
      <c r="X142" s="11">
        <v>-0.56000000000000005</v>
      </c>
      <c r="Y142" s="11">
        <v>-0.9</v>
      </c>
      <c r="Z142" s="11">
        <v>-0.43</v>
      </c>
      <c r="AA142" s="19">
        <v>0.3488</v>
      </c>
      <c r="AB142" s="19">
        <v>-0.60709999999999997</v>
      </c>
      <c r="AC142" s="57">
        <v>0.44869999999999999</v>
      </c>
      <c r="AD142" s="19">
        <v>-8.1000000000000003E-2</v>
      </c>
      <c r="AE142" s="19">
        <v>0.1235</v>
      </c>
      <c r="AF142" s="20">
        <v>0.24829999999999999</v>
      </c>
      <c r="AG142" s="21">
        <v>9.3399999999999997E-2</v>
      </c>
      <c r="AH142" s="22">
        <v>3665</v>
      </c>
      <c r="AI142" s="23">
        <v>4117.63</v>
      </c>
      <c r="AJ142" s="17">
        <v>6.24</v>
      </c>
      <c r="AK142" s="17">
        <v>5.92</v>
      </c>
      <c r="AL142" s="17">
        <v>11.9</v>
      </c>
      <c r="AM142" s="17">
        <v>9.02</v>
      </c>
      <c r="AN142" s="17">
        <v>8.8800000000000008</v>
      </c>
      <c r="AO142" s="17">
        <v>6.98</v>
      </c>
      <c r="AP142" s="17">
        <v>13.76</v>
      </c>
      <c r="AQ142" s="17">
        <v>12.35</v>
      </c>
      <c r="AR142" s="17">
        <v>-6.67</v>
      </c>
      <c r="AS142" s="17">
        <v>-8.27</v>
      </c>
      <c r="AT142" s="17">
        <v>-0.63</v>
      </c>
      <c r="AU142" s="17">
        <v>-6.45</v>
      </c>
      <c r="AV142" s="17">
        <v>-8.1300000000000008</v>
      </c>
      <c r="AW142" s="17">
        <v>-8.27</v>
      </c>
      <c r="AX142" s="17">
        <v>3.24</v>
      </c>
      <c r="AY142" s="17">
        <v>1.1200000000000001</v>
      </c>
      <c r="AZ142" s="17">
        <v>-5.31</v>
      </c>
      <c r="BA142" s="17">
        <v>-6.85</v>
      </c>
      <c r="BB142" s="17">
        <v>1.34</v>
      </c>
      <c r="BC142" s="17">
        <v>-6.5</v>
      </c>
      <c r="BD142" s="17">
        <v>-8.77</v>
      </c>
      <c r="BE142" s="17">
        <v>-9.51</v>
      </c>
      <c r="BF142" s="17">
        <v>0.49</v>
      </c>
      <c r="BG142" s="17">
        <v>-0.94</v>
      </c>
      <c r="BH142" s="17">
        <v>12.35</v>
      </c>
      <c r="BI142" s="17">
        <v>-1.41</v>
      </c>
      <c r="BJ142" s="17">
        <v>1.1200000000000001</v>
      </c>
      <c r="BK142" s="17">
        <v>-2.12</v>
      </c>
      <c r="BL142" s="17">
        <v>-0.94</v>
      </c>
      <c r="BM142" s="17">
        <v>-1.43</v>
      </c>
      <c r="BN142" s="17">
        <v>0.44</v>
      </c>
      <c r="BO142" s="17">
        <v>0.42</v>
      </c>
      <c r="BP142" s="17">
        <v>0.43</v>
      </c>
      <c r="BQ142" s="35">
        <v>1.28</v>
      </c>
      <c r="BR142" s="17">
        <v>0.54</v>
      </c>
      <c r="BS142" s="17">
        <v>0.81</v>
      </c>
      <c r="BT142" s="17">
        <v>0.62</v>
      </c>
      <c r="BU142" s="17">
        <v>1.19</v>
      </c>
      <c r="BV142" s="24">
        <v>63.32</v>
      </c>
      <c r="BW142" s="24">
        <v>59.02</v>
      </c>
      <c r="BX142" s="24">
        <v>57.96</v>
      </c>
      <c r="BY142" s="24">
        <v>62.06</v>
      </c>
      <c r="BZ142" s="25">
        <v>25.96</v>
      </c>
      <c r="CA142" s="25">
        <v>31.32</v>
      </c>
      <c r="CB142" s="25">
        <v>30.7</v>
      </c>
      <c r="CC142" s="25">
        <v>28</v>
      </c>
      <c r="CD142" s="18">
        <v>9.8699999999999996E-2</v>
      </c>
      <c r="CE142" s="18">
        <v>-1.5100000000000001E-2</v>
      </c>
      <c r="CF142" s="17">
        <v>-2</v>
      </c>
      <c r="CG142" s="17">
        <v>-2</v>
      </c>
      <c r="CH142" s="17">
        <v>-0.08</v>
      </c>
      <c r="CI142" s="17">
        <v>1.43</v>
      </c>
      <c r="CJ142" s="17">
        <v>-2</v>
      </c>
      <c r="CK142" s="17">
        <v>-1.18</v>
      </c>
      <c r="CL142" s="17">
        <v>2</v>
      </c>
      <c r="CM142" s="17">
        <v>0.42</v>
      </c>
      <c r="CN142" s="17">
        <v>0.23</v>
      </c>
      <c r="CO142" s="18">
        <v>0.25109999999999999</v>
      </c>
    </row>
    <row r="143" spans="1:93" ht="19.5">
      <c r="A143" s="28">
        <v>5344</v>
      </c>
      <c r="B143" s="33" t="s">
        <v>1174</v>
      </c>
      <c r="C143" s="11">
        <v>14.85</v>
      </c>
      <c r="D143" s="116">
        <v>-3.21</v>
      </c>
      <c r="E143" s="215">
        <v>-0.01</v>
      </c>
      <c r="F143" s="53">
        <v>19.809999999999999</v>
      </c>
      <c r="G143" s="16">
        <v>1180</v>
      </c>
      <c r="H143" s="17">
        <v>5.97</v>
      </c>
      <c r="I143" s="17">
        <v>2.4900000000000002</v>
      </c>
      <c r="J143" s="17">
        <v>55</v>
      </c>
      <c r="K143" s="17">
        <v>3.27</v>
      </c>
      <c r="L143" s="17">
        <v>100</v>
      </c>
      <c r="M143" s="11">
        <v>0.27</v>
      </c>
      <c r="N143" s="18">
        <v>0.14349999999999999</v>
      </c>
      <c r="O143" s="19">
        <v>5.7700000000000001E-2</v>
      </c>
      <c r="P143" s="11">
        <v>-0.22</v>
      </c>
      <c r="Q143" s="11">
        <v>-0.12</v>
      </c>
      <c r="R143" s="11">
        <v>-7.0000000000000007E-2</v>
      </c>
      <c r="S143" s="11">
        <v>0.04</v>
      </c>
      <c r="T143" s="11">
        <v>0.14000000000000001</v>
      </c>
      <c r="U143" s="11">
        <v>0.16</v>
      </c>
      <c r="V143" s="34">
        <v>3.2856999999999998</v>
      </c>
      <c r="W143" s="11">
        <v>-0.49</v>
      </c>
      <c r="X143" s="11">
        <v>-0.69</v>
      </c>
      <c r="Y143" s="11">
        <v>-0.48</v>
      </c>
      <c r="Z143" s="11">
        <v>0.5</v>
      </c>
      <c r="AA143" s="19">
        <v>-0.40820000000000001</v>
      </c>
      <c r="AB143" s="19">
        <v>0.30430000000000001</v>
      </c>
      <c r="AC143" s="57">
        <v>2.0417000000000001</v>
      </c>
      <c r="AD143" s="19">
        <v>9.3299999999999994E-2</v>
      </c>
      <c r="AE143" s="19">
        <v>0.7097</v>
      </c>
      <c r="AF143" s="20">
        <v>0.74370000000000003</v>
      </c>
      <c r="AG143" s="21">
        <v>-0.1701</v>
      </c>
      <c r="AH143" s="27">
        <v>211</v>
      </c>
      <c r="AI143" s="28">
        <v>360.75</v>
      </c>
      <c r="AJ143" s="17">
        <v>-24.98</v>
      </c>
      <c r="AK143" s="17">
        <v>-20.89</v>
      </c>
      <c r="AL143" s="17">
        <v>-6.97</v>
      </c>
      <c r="AM143" s="17">
        <v>-0.72</v>
      </c>
      <c r="AN143" s="17">
        <v>1.31</v>
      </c>
      <c r="AO143" s="17">
        <v>12.92</v>
      </c>
      <c r="AP143" s="17">
        <v>23.12</v>
      </c>
      <c r="AQ143" s="17">
        <v>19.809999999999999</v>
      </c>
      <c r="AR143" s="17">
        <v>-50.3</v>
      </c>
      <c r="AS143" s="17">
        <v>-41.79</v>
      </c>
      <c r="AT143" s="17">
        <v>-22.12</v>
      </c>
      <c r="AU143" s="17">
        <v>-13.83</v>
      </c>
      <c r="AV143" s="17">
        <v>-10.38</v>
      </c>
      <c r="AW143" s="17">
        <v>0.11</v>
      </c>
      <c r="AX143" s="17">
        <v>12.76</v>
      </c>
      <c r="AY143" s="17">
        <v>11.46</v>
      </c>
      <c r="AZ143" s="17">
        <v>-49.33</v>
      </c>
      <c r="BA143" s="17">
        <v>-40.32</v>
      </c>
      <c r="BB143" s="17">
        <v>-18.63</v>
      </c>
      <c r="BC143" s="17">
        <v>-9.91</v>
      </c>
      <c r="BD143" s="17">
        <v>-9.26</v>
      </c>
      <c r="BE143" s="17">
        <v>4.57</v>
      </c>
      <c r="BF143" s="17">
        <v>13.94</v>
      </c>
      <c r="BG143" s="17">
        <v>12.14</v>
      </c>
      <c r="BH143" s="17">
        <v>19.809999999999999</v>
      </c>
      <c r="BI143" s="17">
        <v>-3.31</v>
      </c>
      <c r="BJ143" s="17">
        <v>11.46</v>
      </c>
      <c r="BK143" s="17">
        <v>-1.3</v>
      </c>
      <c r="BL143" s="17">
        <v>12.14</v>
      </c>
      <c r="BM143" s="17">
        <v>-1.8</v>
      </c>
      <c r="BN143" s="17">
        <v>2.2599999999999998</v>
      </c>
      <c r="BO143" s="17">
        <v>2.33</v>
      </c>
      <c r="BP143" s="17">
        <v>2.13</v>
      </c>
      <c r="BQ143" s="35">
        <v>0.54</v>
      </c>
      <c r="BR143" s="17">
        <v>2.83</v>
      </c>
      <c r="BS143" s="17">
        <v>5.33</v>
      </c>
      <c r="BT143" s="17">
        <v>3.4</v>
      </c>
      <c r="BU143" s="17">
        <v>0.61</v>
      </c>
      <c r="BV143" s="24">
        <v>22.92</v>
      </c>
      <c r="BW143" s="24">
        <v>22.92</v>
      </c>
      <c r="BX143" s="24">
        <v>22.91</v>
      </c>
      <c r="BY143" s="24">
        <v>22.92</v>
      </c>
      <c r="BZ143" s="25">
        <v>75.5</v>
      </c>
      <c r="CA143" s="25">
        <v>75.5</v>
      </c>
      <c r="CB143" s="25">
        <v>75.489999999999995</v>
      </c>
      <c r="CC143" s="25">
        <v>75.489999999999995</v>
      </c>
      <c r="CD143" s="18">
        <v>-1E-4</v>
      </c>
      <c r="CE143" s="18">
        <v>0</v>
      </c>
      <c r="CF143" s="17">
        <v>-0.68</v>
      </c>
      <c r="CG143" s="17">
        <v>2</v>
      </c>
      <c r="CH143" s="17">
        <v>-1.19</v>
      </c>
      <c r="CI143" s="17">
        <v>-4</v>
      </c>
      <c r="CJ143" s="17">
        <v>-2</v>
      </c>
      <c r="CK143" s="17">
        <v>-0.68</v>
      </c>
      <c r="CL143" s="17">
        <v>2</v>
      </c>
      <c r="CM143" s="17">
        <v>1.76</v>
      </c>
      <c r="CN143" s="17">
        <v>-0.43</v>
      </c>
      <c r="CO143" s="18">
        <v>0.46079999999999999</v>
      </c>
    </row>
    <row r="144" spans="1:93" ht="19.5">
      <c r="A144" s="28">
        <v>6508</v>
      </c>
      <c r="B144" s="33" t="s">
        <v>1611</v>
      </c>
      <c r="C144" s="11">
        <v>29.95</v>
      </c>
      <c r="D144" s="204">
        <v>-3.25</v>
      </c>
      <c r="E144" s="603">
        <v>0.05</v>
      </c>
      <c r="F144" s="71">
        <v>27.97</v>
      </c>
      <c r="G144" s="16">
        <v>2555</v>
      </c>
      <c r="H144" s="17">
        <v>26.37</v>
      </c>
      <c r="I144" s="17">
        <v>1.1399999999999999</v>
      </c>
      <c r="J144" s="17">
        <v>12.58</v>
      </c>
      <c r="K144" s="17">
        <v>1.4</v>
      </c>
      <c r="L144" s="17">
        <v>67.239999999999995</v>
      </c>
      <c r="M144" s="11">
        <v>1.34</v>
      </c>
      <c r="N144" s="18">
        <v>8.3799999999999999E-2</v>
      </c>
      <c r="O144" s="19">
        <v>7.3800000000000004E-2</v>
      </c>
      <c r="P144" s="11">
        <v>0.8</v>
      </c>
      <c r="Q144" s="11">
        <v>0.94</v>
      </c>
      <c r="R144" s="11">
        <v>0.7</v>
      </c>
      <c r="S144" s="11">
        <v>1.05</v>
      </c>
      <c r="T144" s="11">
        <v>0.71</v>
      </c>
      <c r="U144" s="11">
        <v>0.39</v>
      </c>
      <c r="V144" s="34">
        <v>-0.44290000000000002</v>
      </c>
      <c r="W144" s="11">
        <v>1.64</v>
      </c>
      <c r="X144" s="11">
        <v>2.16</v>
      </c>
      <c r="Y144" s="11">
        <v>2.67</v>
      </c>
      <c r="Z144" s="11">
        <v>2.54</v>
      </c>
      <c r="AA144" s="19">
        <v>0.31709999999999999</v>
      </c>
      <c r="AB144" s="19">
        <v>0.2361</v>
      </c>
      <c r="AC144" s="57">
        <v>-0.19109999999999999</v>
      </c>
      <c r="AD144" s="19">
        <v>-4.24E-2</v>
      </c>
      <c r="AE144" s="19">
        <v>-0.11840000000000001</v>
      </c>
      <c r="AF144" s="20">
        <v>0.2082</v>
      </c>
      <c r="AG144" s="21">
        <v>0.19939999999999999</v>
      </c>
      <c r="AH144" s="22">
        <v>2077</v>
      </c>
      <c r="AI144" s="23">
        <v>1831.08</v>
      </c>
      <c r="AJ144" s="17">
        <v>19.760000000000002</v>
      </c>
      <c r="AK144" s="17">
        <v>27.91</v>
      </c>
      <c r="AL144" s="17">
        <v>29.57</v>
      </c>
      <c r="AM144" s="17">
        <v>28.31</v>
      </c>
      <c r="AN144" s="17">
        <v>23.97</v>
      </c>
      <c r="AO144" s="17">
        <v>33.57</v>
      </c>
      <c r="AP144" s="17">
        <v>30.42</v>
      </c>
      <c r="AQ144" s="17">
        <v>27.97</v>
      </c>
      <c r="AR144" s="17">
        <v>8.11</v>
      </c>
      <c r="AS144" s="17">
        <v>14.69</v>
      </c>
      <c r="AT144" s="17">
        <v>15.73</v>
      </c>
      <c r="AU144" s="17">
        <v>14.65</v>
      </c>
      <c r="AV144" s="17">
        <v>10.8</v>
      </c>
      <c r="AW144" s="17">
        <v>19.600000000000001</v>
      </c>
      <c r="AX144" s="17">
        <v>18.02</v>
      </c>
      <c r="AY144" s="17">
        <v>14.53</v>
      </c>
      <c r="AZ144" s="17">
        <v>7.98</v>
      </c>
      <c r="BA144" s="17">
        <v>11.31</v>
      </c>
      <c r="BB144" s="17">
        <v>12.77</v>
      </c>
      <c r="BC144" s="17">
        <v>11.42</v>
      </c>
      <c r="BD144" s="17">
        <v>5.99</v>
      </c>
      <c r="BE144" s="17">
        <v>14.77</v>
      </c>
      <c r="BF144" s="17">
        <v>11.18</v>
      </c>
      <c r="BG144" s="17">
        <v>8.6</v>
      </c>
      <c r="BH144" s="17">
        <v>27.97</v>
      </c>
      <c r="BI144" s="17">
        <v>-2.4500000000000002</v>
      </c>
      <c r="BJ144" s="17">
        <v>14.53</v>
      </c>
      <c r="BK144" s="17">
        <v>-3.49</v>
      </c>
      <c r="BL144" s="17">
        <v>8.6</v>
      </c>
      <c r="BM144" s="17">
        <v>-2.58</v>
      </c>
      <c r="BN144" s="17">
        <v>1.06</v>
      </c>
      <c r="BO144" s="17">
        <v>0.99</v>
      </c>
      <c r="BP144" s="17">
        <v>1.01</v>
      </c>
      <c r="BQ144" s="35">
        <v>0.41</v>
      </c>
      <c r="BR144" s="17">
        <v>1.26</v>
      </c>
      <c r="BS144" s="17">
        <v>1.0900000000000001</v>
      </c>
      <c r="BT144" s="17">
        <v>1.1399999999999999</v>
      </c>
      <c r="BU144" s="17">
        <v>1.1000000000000001</v>
      </c>
      <c r="BV144" s="24">
        <v>37.69</v>
      </c>
      <c r="BW144" s="24">
        <v>37.68</v>
      </c>
      <c r="BX144" s="24">
        <v>37.700000000000003</v>
      </c>
      <c r="BY144" s="24">
        <v>37.68</v>
      </c>
      <c r="BZ144" s="25">
        <v>60.24</v>
      </c>
      <c r="CA144" s="25">
        <v>60.24</v>
      </c>
      <c r="CB144" s="25">
        <v>60.21</v>
      </c>
      <c r="CC144" s="25">
        <v>60.24</v>
      </c>
      <c r="CD144" s="18">
        <v>0</v>
      </c>
      <c r="CE144" s="18">
        <v>-2.9999999999999997E-4</v>
      </c>
      <c r="CF144" s="17">
        <v>-0.42</v>
      </c>
      <c r="CG144" s="17">
        <v>-2</v>
      </c>
      <c r="CH144" s="17">
        <v>0.33</v>
      </c>
      <c r="CI144" s="17">
        <v>0.28000000000000003</v>
      </c>
      <c r="CJ144" s="17">
        <v>-2</v>
      </c>
      <c r="CK144" s="17">
        <v>-0.14000000000000001</v>
      </c>
      <c r="CL144" s="17">
        <v>-0.05</v>
      </c>
      <c r="CM144" s="17">
        <v>0.25</v>
      </c>
      <c r="CN144" s="17">
        <v>0.5</v>
      </c>
      <c r="CO144" s="18">
        <v>-5.4699999999999999E-2</v>
      </c>
    </row>
    <row r="145" spans="1:93" ht="19.5">
      <c r="A145" s="28">
        <v>3698</v>
      </c>
      <c r="B145" s="33" t="s">
        <v>1513</v>
      </c>
      <c r="C145" s="11">
        <v>22.85</v>
      </c>
      <c r="D145" s="493">
        <v>-3.31</v>
      </c>
      <c r="E145" s="251">
        <v>0.12</v>
      </c>
      <c r="F145" s="80">
        <v>14.17</v>
      </c>
      <c r="G145" s="16">
        <v>9869</v>
      </c>
      <c r="H145" s="17">
        <v>19.920000000000002</v>
      </c>
      <c r="I145" s="17">
        <v>1.1499999999999999</v>
      </c>
      <c r="J145" s="17" t="s">
        <v>82</v>
      </c>
      <c r="K145" s="17">
        <v>1.0900000000000001</v>
      </c>
      <c r="L145" s="17">
        <v>12.15</v>
      </c>
      <c r="M145" s="11">
        <v>1.34</v>
      </c>
      <c r="N145" s="18">
        <v>-1.41E-2</v>
      </c>
      <c r="O145" s="19">
        <v>-1.23E-2</v>
      </c>
      <c r="P145" s="11">
        <v>0.22</v>
      </c>
      <c r="Q145" s="11">
        <v>0.05</v>
      </c>
      <c r="R145" s="11">
        <v>-0.19</v>
      </c>
      <c r="S145" s="11">
        <v>-0.34</v>
      </c>
      <c r="T145" s="11">
        <v>-0.22</v>
      </c>
      <c r="U145" s="11">
        <v>-0.41</v>
      </c>
      <c r="V145" s="34">
        <v>-1.1578999999999999</v>
      </c>
      <c r="W145" s="11">
        <v>0.25</v>
      </c>
      <c r="X145" s="11">
        <v>0.1</v>
      </c>
      <c r="Y145" s="11">
        <v>-0.61</v>
      </c>
      <c r="Z145" s="11">
        <v>-1.38</v>
      </c>
      <c r="AA145" s="19">
        <v>-0.6</v>
      </c>
      <c r="AB145" s="19">
        <v>-7.1</v>
      </c>
      <c r="AC145" s="57">
        <v>-11.545500000000001</v>
      </c>
      <c r="AD145" s="19">
        <v>-0.18090000000000001</v>
      </c>
      <c r="AE145" s="19">
        <v>2.0999999999999999E-3</v>
      </c>
      <c r="AF145" s="20">
        <v>0.31680000000000003</v>
      </c>
      <c r="AG145" s="21">
        <v>-2.2000000000000001E-3</v>
      </c>
      <c r="AH145" s="22">
        <v>9055</v>
      </c>
      <c r="AI145" s="23">
        <v>9074.02</v>
      </c>
      <c r="AJ145" s="17">
        <v>11.34</v>
      </c>
      <c r="AK145" s="17">
        <v>0.94</v>
      </c>
      <c r="AL145" s="17">
        <v>18.399999999999999</v>
      </c>
      <c r="AM145" s="17">
        <v>12.29</v>
      </c>
      <c r="AN145" s="17">
        <v>5.58</v>
      </c>
      <c r="AO145" s="17">
        <v>8.89</v>
      </c>
      <c r="AP145" s="17">
        <v>11.45</v>
      </c>
      <c r="AQ145" s="17">
        <v>14.17</v>
      </c>
      <c r="AR145" s="17">
        <v>-6.5</v>
      </c>
      <c r="AS145" s="17">
        <v>-19.559999999999999</v>
      </c>
      <c r="AT145" s="17">
        <v>-0.31</v>
      </c>
      <c r="AU145" s="17">
        <v>-6.05</v>
      </c>
      <c r="AV145" s="17">
        <v>-19.77</v>
      </c>
      <c r="AW145" s="17">
        <v>-14.36</v>
      </c>
      <c r="AX145" s="17">
        <v>-8.5299999999999994</v>
      </c>
      <c r="AY145" s="17">
        <v>-8.33</v>
      </c>
      <c r="AZ145" s="17">
        <v>-2.98</v>
      </c>
      <c r="BA145" s="17">
        <v>5.09</v>
      </c>
      <c r="BB145" s="17">
        <v>0.63</v>
      </c>
      <c r="BC145" s="17">
        <v>-4.53</v>
      </c>
      <c r="BD145" s="17">
        <v>-18.32</v>
      </c>
      <c r="BE145" s="17">
        <v>-11.22</v>
      </c>
      <c r="BF145" s="17">
        <v>-5.88</v>
      </c>
      <c r="BG145" s="17">
        <v>-7.71</v>
      </c>
      <c r="BH145" s="17">
        <v>14.17</v>
      </c>
      <c r="BI145" s="17">
        <v>2.72</v>
      </c>
      <c r="BJ145" s="17">
        <v>-8.33</v>
      </c>
      <c r="BK145" s="17">
        <v>0.2</v>
      </c>
      <c r="BL145" s="17">
        <v>-7.71</v>
      </c>
      <c r="BM145" s="17">
        <v>-1.83</v>
      </c>
      <c r="BN145" s="17">
        <v>0.65</v>
      </c>
      <c r="BO145" s="17">
        <v>0.62</v>
      </c>
      <c r="BP145" s="17">
        <v>0.53</v>
      </c>
      <c r="BQ145" s="35">
        <v>1.05</v>
      </c>
      <c r="BR145" s="17">
        <v>0.91</v>
      </c>
      <c r="BS145" s="17">
        <v>1.05</v>
      </c>
      <c r="BT145" s="17">
        <v>1.03</v>
      </c>
      <c r="BU145" s="17">
        <v>1.04</v>
      </c>
      <c r="BV145" s="24">
        <v>34.6</v>
      </c>
      <c r="BW145" s="24">
        <v>34.31</v>
      </c>
      <c r="BX145" s="24">
        <v>33.950000000000003</v>
      </c>
      <c r="BY145" s="24">
        <v>33.619999999999997</v>
      </c>
      <c r="BZ145" s="25">
        <v>60.53</v>
      </c>
      <c r="CA145" s="25">
        <v>61.39</v>
      </c>
      <c r="CB145" s="25">
        <v>62.09</v>
      </c>
      <c r="CC145" s="25">
        <v>61.88</v>
      </c>
      <c r="CD145" s="18">
        <v>2.2200000000000001E-2</v>
      </c>
      <c r="CE145" s="18">
        <v>-2.86E-2</v>
      </c>
      <c r="CF145" s="17">
        <v>-1.71</v>
      </c>
      <c r="CG145" s="17">
        <v>-2</v>
      </c>
      <c r="CH145" s="17">
        <v>0.31</v>
      </c>
      <c r="CI145" s="17">
        <v>1.1000000000000001</v>
      </c>
      <c r="CJ145" s="17">
        <v>0.38</v>
      </c>
      <c r="CK145" s="17">
        <v>-1.06</v>
      </c>
      <c r="CL145" s="17">
        <v>-0.91</v>
      </c>
      <c r="CM145" s="17">
        <v>0.59</v>
      </c>
      <c r="CN145" s="17">
        <v>-0.01</v>
      </c>
      <c r="CO145" s="18">
        <v>0.15720000000000001</v>
      </c>
    </row>
    <row r="146" spans="1:93" ht="19.5">
      <c r="A146" s="28">
        <v>2327</v>
      </c>
      <c r="B146" s="33" t="s">
        <v>1179</v>
      </c>
      <c r="C146" s="11">
        <v>466.5</v>
      </c>
      <c r="D146" s="511">
        <v>-3.35</v>
      </c>
      <c r="E146" s="471">
        <v>2.94</v>
      </c>
      <c r="F146" s="137">
        <v>37.36</v>
      </c>
      <c r="G146" s="16">
        <v>231326</v>
      </c>
      <c r="H146" s="17">
        <v>135.46</v>
      </c>
      <c r="I146" s="17">
        <v>3.44</v>
      </c>
      <c r="J146" s="17">
        <v>22.67</v>
      </c>
      <c r="K146" s="17">
        <v>3.53</v>
      </c>
      <c r="L146" s="17">
        <v>196.21</v>
      </c>
      <c r="M146" s="11">
        <v>0.5</v>
      </c>
      <c r="N146" s="18">
        <v>0.111</v>
      </c>
      <c r="O146" s="19">
        <v>3.2199999999999999E-2</v>
      </c>
      <c r="P146" s="11">
        <v>6.04</v>
      </c>
      <c r="Q146" s="11">
        <v>3.27</v>
      </c>
      <c r="R146" s="11">
        <v>4.74</v>
      </c>
      <c r="S146" s="11">
        <v>5.51</v>
      </c>
      <c r="T146" s="11">
        <v>7.01</v>
      </c>
      <c r="U146" s="11">
        <v>7.37</v>
      </c>
      <c r="V146" s="34">
        <v>0.55489999999999995</v>
      </c>
      <c r="W146" s="11">
        <v>16.09</v>
      </c>
      <c r="X146" s="11">
        <v>80.3</v>
      </c>
      <c r="Y146" s="11">
        <v>16.350000000000001</v>
      </c>
      <c r="Z146" s="11">
        <v>27.26</v>
      </c>
      <c r="AA146" s="19">
        <v>3.9906999999999999</v>
      </c>
      <c r="AB146" s="19">
        <v>-0.7964</v>
      </c>
      <c r="AC146" s="57">
        <v>0.45079999999999998</v>
      </c>
      <c r="AD146" s="19">
        <v>-0.46460000000000001</v>
      </c>
      <c r="AE146" s="19">
        <v>0.58640000000000003</v>
      </c>
      <c r="AF146" s="20">
        <v>1.1787000000000001</v>
      </c>
      <c r="AG146" s="21">
        <v>6.5000000000000002E-2</v>
      </c>
      <c r="AH146" s="22">
        <v>41307</v>
      </c>
      <c r="AI146" s="23">
        <v>65529.42</v>
      </c>
      <c r="AJ146" s="17">
        <v>59.12</v>
      </c>
      <c r="AK146" s="17">
        <v>44.84</v>
      </c>
      <c r="AL146" s="17">
        <v>32.58</v>
      </c>
      <c r="AM146" s="17">
        <v>30.96</v>
      </c>
      <c r="AN146" s="17">
        <v>33.520000000000003</v>
      </c>
      <c r="AO146" s="17">
        <v>40.299999999999997</v>
      </c>
      <c r="AP146" s="17">
        <v>44.32</v>
      </c>
      <c r="AQ146" s="17">
        <v>37.36</v>
      </c>
      <c r="AR146" s="17">
        <v>28.07</v>
      </c>
      <c r="AS146" s="17">
        <v>26.06</v>
      </c>
      <c r="AT146" s="17">
        <v>17.22</v>
      </c>
      <c r="AU146" s="17">
        <v>15.87</v>
      </c>
      <c r="AV146" s="17">
        <v>17.72</v>
      </c>
      <c r="AW146" s="17">
        <v>25.56</v>
      </c>
      <c r="AX146" s="17">
        <v>32.130000000000003</v>
      </c>
      <c r="AY146" s="17">
        <v>25.07</v>
      </c>
      <c r="AZ146" s="17">
        <v>27.34</v>
      </c>
      <c r="BA146" s="17">
        <v>22.47</v>
      </c>
      <c r="BB146" s="17">
        <v>14.51</v>
      </c>
      <c r="BC146" s="17">
        <v>20.55</v>
      </c>
      <c r="BD146" s="17">
        <v>9.8000000000000007</v>
      </c>
      <c r="BE146" s="17">
        <v>23.45</v>
      </c>
      <c r="BF146" s="17">
        <v>24.53</v>
      </c>
      <c r="BG146" s="17">
        <v>16.559999999999999</v>
      </c>
      <c r="BH146" s="17">
        <v>37.36</v>
      </c>
      <c r="BI146" s="17">
        <v>-6.96</v>
      </c>
      <c r="BJ146" s="17">
        <v>25.07</v>
      </c>
      <c r="BK146" s="17">
        <v>-7.06</v>
      </c>
      <c r="BL146" s="17">
        <v>16.559999999999999</v>
      </c>
      <c r="BM146" s="17">
        <v>-7.97</v>
      </c>
      <c r="BN146" s="17">
        <v>2.1</v>
      </c>
      <c r="BO146" s="17">
        <v>1.42</v>
      </c>
      <c r="BP146" s="17">
        <v>0.95</v>
      </c>
      <c r="BQ146" s="35">
        <v>2.73</v>
      </c>
      <c r="BR146" s="17">
        <v>4.53</v>
      </c>
      <c r="BS146" s="17">
        <v>5.75</v>
      </c>
      <c r="BT146" s="17">
        <v>3.83</v>
      </c>
      <c r="BU146" s="17">
        <v>0.61</v>
      </c>
      <c r="BV146" s="24">
        <v>43.15</v>
      </c>
      <c r="BW146" s="24">
        <v>42.47</v>
      </c>
      <c r="BX146" s="24">
        <v>41.84</v>
      </c>
      <c r="BY146" s="24">
        <v>40.229999999999997</v>
      </c>
      <c r="BZ146" s="25">
        <v>47.29</v>
      </c>
      <c r="CA146" s="25">
        <v>48.52</v>
      </c>
      <c r="CB146" s="25">
        <v>49.11</v>
      </c>
      <c r="CC146" s="25">
        <v>50.44</v>
      </c>
      <c r="CD146" s="18">
        <v>6.5299999999999997E-2</v>
      </c>
      <c r="CE146" s="18">
        <v>-6.9099999999999995E-2</v>
      </c>
      <c r="CF146" s="17">
        <v>-2</v>
      </c>
      <c r="CG146" s="17">
        <v>2</v>
      </c>
      <c r="CH146" s="17">
        <v>-2</v>
      </c>
      <c r="CI146" s="17">
        <v>-4</v>
      </c>
      <c r="CJ146" s="17">
        <v>-2</v>
      </c>
      <c r="CK146" s="17">
        <v>0.49</v>
      </c>
      <c r="CL146" s="17">
        <v>2</v>
      </c>
      <c r="CM146" s="17">
        <v>2</v>
      </c>
      <c r="CN146" s="17">
        <v>0.16</v>
      </c>
      <c r="CO146" s="18">
        <v>1.3526</v>
      </c>
    </row>
    <row r="147" spans="1:93" ht="19.5">
      <c r="A147" s="28">
        <v>2354</v>
      </c>
      <c r="B147" s="33" t="s">
        <v>1495</v>
      </c>
      <c r="C147" s="11">
        <v>54.7</v>
      </c>
      <c r="D147" s="210">
        <v>-3.42</v>
      </c>
      <c r="E147" s="462">
        <v>-0.33</v>
      </c>
      <c r="F147" s="88">
        <v>6.04</v>
      </c>
      <c r="G147" s="16">
        <v>77372</v>
      </c>
      <c r="H147" s="17">
        <v>71.12</v>
      </c>
      <c r="I147" s="17">
        <v>0.77</v>
      </c>
      <c r="J147" s="17">
        <v>14.24</v>
      </c>
      <c r="K147" s="17">
        <v>0.77</v>
      </c>
      <c r="L147" s="17">
        <v>41.46</v>
      </c>
      <c r="M147" s="11">
        <v>1.34</v>
      </c>
      <c r="N147" s="18">
        <v>4.6600000000000003E-2</v>
      </c>
      <c r="O147" s="19">
        <v>6.0600000000000001E-2</v>
      </c>
      <c r="P147" s="11">
        <v>0.56999999999999995</v>
      </c>
      <c r="Q147" s="11">
        <v>1.33</v>
      </c>
      <c r="R147" s="11">
        <v>1.88</v>
      </c>
      <c r="S147" s="11">
        <v>0.35</v>
      </c>
      <c r="T147" s="11">
        <v>1.03</v>
      </c>
      <c r="U147" s="11">
        <v>1.18</v>
      </c>
      <c r="V147" s="34">
        <v>-0.37230000000000002</v>
      </c>
      <c r="W147" s="11">
        <v>7.05</v>
      </c>
      <c r="X147" s="11">
        <v>6.47</v>
      </c>
      <c r="Y147" s="11">
        <v>5.04</v>
      </c>
      <c r="Z147" s="11">
        <v>3.74</v>
      </c>
      <c r="AA147" s="19">
        <v>-8.2299999999999998E-2</v>
      </c>
      <c r="AB147" s="19">
        <v>-0.221</v>
      </c>
      <c r="AC147" s="57">
        <v>-0.3392</v>
      </c>
      <c r="AD147" s="19">
        <v>-0.29749999999999999</v>
      </c>
      <c r="AE147" s="19">
        <v>1.11E-2</v>
      </c>
      <c r="AF147" s="20">
        <v>0.38969999999999999</v>
      </c>
      <c r="AG147" s="21">
        <v>1.72E-2</v>
      </c>
      <c r="AH147" s="22">
        <v>99802</v>
      </c>
      <c r="AI147" s="23">
        <v>100909.8</v>
      </c>
      <c r="AJ147" s="17">
        <v>14.84</v>
      </c>
      <c r="AK147" s="17">
        <v>8.1</v>
      </c>
      <c r="AL147" s="17">
        <v>11.53</v>
      </c>
      <c r="AM147" s="17">
        <v>8.93</v>
      </c>
      <c r="AN147" s="17">
        <v>10.96</v>
      </c>
      <c r="AO147" s="17">
        <v>7.91</v>
      </c>
      <c r="AP147" s="17">
        <v>7.07</v>
      </c>
      <c r="AQ147" s="17">
        <v>6.04</v>
      </c>
      <c r="AR147" s="17">
        <v>11.51</v>
      </c>
      <c r="AS147" s="17">
        <v>2.64</v>
      </c>
      <c r="AT147" s="17">
        <v>4.04</v>
      </c>
      <c r="AU147" s="17">
        <v>6.07</v>
      </c>
      <c r="AV147" s="17">
        <v>6.56</v>
      </c>
      <c r="AW147" s="17">
        <v>1.99</v>
      </c>
      <c r="AX147" s="17">
        <v>2.5</v>
      </c>
      <c r="AY147" s="17">
        <v>3.31</v>
      </c>
      <c r="AZ147" s="17">
        <v>11.84</v>
      </c>
      <c r="BA147" s="17">
        <v>6.3</v>
      </c>
      <c r="BB147" s="17">
        <v>8.2100000000000009</v>
      </c>
      <c r="BC147" s="17">
        <v>7.02</v>
      </c>
      <c r="BD147" s="17">
        <v>6.47</v>
      </c>
      <c r="BE147" s="17">
        <v>4.41</v>
      </c>
      <c r="BF147" s="17">
        <v>6.4</v>
      </c>
      <c r="BG147" s="17">
        <v>4.58</v>
      </c>
      <c r="BH147" s="17">
        <v>6.04</v>
      </c>
      <c r="BI147" s="17">
        <v>-1.03</v>
      </c>
      <c r="BJ147" s="17">
        <v>3.31</v>
      </c>
      <c r="BK147" s="17">
        <v>0.81</v>
      </c>
      <c r="BL147" s="17">
        <v>4.58</v>
      </c>
      <c r="BM147" s="17">
        <v>-1.82</v>
      </c>
      <c r="BN147" s="17">
        <v>0.82</v>
      </c>
      <c r="BO147" s="17">
        <v>0.6</v>
      </c>
      <c r="BP147" s="17">
        <v>0.79</v>
      </c>
      <c r="BQ147" s="35">
        <v>0.28999999999999998</v>
      </c>
      <c r="BR147" s="17">
        <v>1.02</v>
      </c>
      <c r="BS147" s="17">
        <v>0.87</v>
      </c>
      <c r="BT147" s="17">
        <v>0.94</v>
      </c>
      <c r="BU147" s="17">
        <v>0.75</v>
      </c>
      <c r="BV147" s="24">
        <v>35.4</v>
      </c>
      <c r="BW147" s="24">
        <v>35.590000000000003</v>
      </c>
      <c r="BX147" s="24">
        <v>35.78</v>
      </c>
      <c r="BY147" s="24">
        <v>36.04</v>
      </c>
      <c r="BZ147" s="25">
        <v>60.06</v>
      </c>
      <c r="CA147" s="25">
        <v>59.84</v>
      </c>
      <c r="CB147" s="25">
        <v>59.66</v>
      </c>
      <c r="CC147" s="25">
        <v>59.59</v>
      </c>
      <c r="CD147" s="18">
        <v>-7.7999999999999996E-3</v>
      </c>
      <c r="CE147" s="18">
        <v>1.7999999999999999E-2</v>
      </c>
      <c r="CF147" s="17">
        <v>-0.18</v>
      </c>
      <c r="CG147" s="17">
        <v>-2</v>
      </c>
      <c r="CH147" s="17">
        <v>1.06</v>
      </c>
      <c r="CI147" s="17">
        <v>1.96</v>
      </c>
      <c r="CJ147" s="17">
        <v>-2</v>
      </c>
      <c r="CK147" s="17">
        <v>-2</v>
      </c>
      <c r="CL147" s="17">
        <v>-1.1000000000000001</v>
      </c>
      <c r="CM147" s="17">
        <v>0.8</v>
      </c>
      <c r="CN147" s="17">
        <v>0.04</v>
      </c>
      <c r="CO147" s="18">
        <v>0.79959999999999998</v>
      </c>
    </row>
    <row r="148" spans="1:93" ht="19.5">
      <c r="A148" s="28">
        <v>4968</v>
      </c>
      <c r="B148" s="33" t="s">
        <v>564</v>
      </c>
      <c r="C148" s="11">
        <v>316</v>
      </c>
      <c r="D148" s="442">
        <v>-3.44</v>
      </c>
      <c r="E148" s="443">
        <v>2.14</v>
      </c>
      <c r="F148" s="444">
        <v>36.840000000000003</v>
      </c>
      <c r="G148" s="16">
        <v>19969</v>
      </c>
      <c r="H148" s="17">
        <v>29.38</v>
      </c>
      <c r="I148" s="17">
        <v>10.76</v>
      </c>
      <c r="J148" s="17">
        <v>34.31</v>
      </c>
      <c r="K148" s="17">
        <v>3.77</v>
      </c>
      <c r="L148" s="17">
        <v>40.51</v>
      </c>
      <c r="M148" s="11">
        <v>0.14000000000000001</v>
      </c>
      <c r="N148" s="18">
        <v>0.2344</v>
      </c>
      <c r="O148" s="19">
        <v>2.18E-2</v>
      </c>
      <c r="P148" s="11">
        <v>-0.18</v>
      </c>
      <c r="Q148" s="11">
        <v>1</v>
      </c>
      <c r="R148" s="11">
        <v>1.57</v>
      </c>
      <c r="S148" s="11">
        <v>0.7</v>
      </c>
      <c r="T148" s="11">
        <v>2.96</v>
      </c>
      <c r="U148" s="11">
        <v>4.9000000000000004</v>
      </c>
      <c r="V148" s="34">
        <v>2.121</v>
      </c>
      <c r="W148" s="11">
        <v>2.59</v>
      </c>
      <c r="X148" s="11">
        <v>2.93</v>
      </c>
      <c r="Y148" s="11">
        <v>3.13</v>
      </c>
      <c r="Z148" s="11">
        <v>13.46</v>
      </c>
      <c r="AA148" s="19">
        <v>0.1313</v>
      </c>
      <c r="AB148" s="19">
        <v>6.83E-2</v>
      </c>
      <c r="AC148" s="57">
        <v>2.399</v>
      </c>
      <c r="AD148" s="19">
        <v>3.7699999999999997E-2</v>
      </c>
      <c r="AE148" s="19">
        <v>0.92800000000000005</v>
      </c>
      <c r="AF148" s="20">
        <v>1.0455000000000001</v>
      </c>
      <c r="AG148" s="21">
        <v>4.2299999999999997E-2</v>
      </c>
      <c r="AH148" s="22">
        <v>2750</v>
      </c>
      <c r="AI148" s="23">
        <v>5302</v>
      </c>
      <c r="AJ148" s="17">
        <v>34.590000000000003</v>
      </c>
      <c r="AK148" s="17">
        <v>37.880000000000003</v>
      </c>
      <c r="AL148" s="17">
        <v>38.6</v>
      </c>
      <c r="AM148" s="17">
        <v>37.47</v>
      </c>
      <c r="AN148" s="17">
        <v>30.89</v>
      </c>
      <c r="AO148" s="17">
        <v>29.63</v>
      </c>
      <c r="AP148" s="17">
        <v>35.39</v>
      </c>
      <c r="AQ148" s="17">
        <v>36.840000000000003</v>
      </c>
      <c r="AR148" s="17">
        <v>7.49</v>
      </c>
      <c r="AS148" s="17">
        <v>-3.26</v>
      </c>
      <c r="AT148" s="17">
        <v>11.91</v>
      </c>
      <c r="AU148" s="17">
        <v>14.52</v>
      </c>
      <c r="AV148" s="17">
        <v>6.96</v>
      </c>
      <c r="AW148" s="17">
        <v>6.48</v>
      </c>
      <c r="AX148" s="17">
        <v>16.829999999999998</v>
      </c>
      <c r="AY148" s="17">
        <v>22.66</v>
      </c>
      <c r="AZ148" s="17">
        <v>6.53</v>
      </c>
      <c r="BA148" s="17">
        <v>-2.59</v>
      </c>
      <c r="BB148" s="17">
        <v>9.1</v>
      </c>
      <c r="BC148" s="17">
        <v>11.63</v>
      </c>
      <c r="BD148" s="17">
        <v>5.43</v>
      </c>
      <c r="BE148" s="17">
        <v>5.19</v>
      </c>
      <c r="BF148" s="17">
        <v>15.4</v>
      </c>
      <c r="BG148" s="17">
        <v>18.37</v>
      </c>
      <c r="BH148" s="17">
        <v>36.840000000000003</v>
      </c>
      <c r="BI148" s="17">
        <v>1.45</v>
      </c>
      <c r="BJ148" s="17">
        <v>22.66</v>
      </c>
      <c r="BK148" s="17">
        <v>5.83</v>
      </c>
      <c r="BL148" s="17">
        <v>18.37</v>
      </c>
      <c r="BM148" s="17">
        <v>2.97</v>
      </c>
      <c r="BN148" s="17">
        <v>0.96</v>
      </c>
      <c r="BO148" s="17">
        <v>0.78</v>
      </c>
      <c r="BP148" s="17">
        <v>1.19</v>
      </c>
      <c r="BQ148" s="35">
        <v>3.84</v>
      </c>
      <c r="BR148" s="17">
        <v>5.49</v>
      </c>
      <c r="BS148" s="17">
        <v>1.89</v>
      </c>
      <c r="BT148" s="17">
        <v>2.71</v>
      </c>
      <c r="BU148" s="17">
        <v>0.69</v>
      </c>
      <c r="BV148" s="24">
        <v>63.21</v>
      </c>
      <c r="BW148" s="24">
        <v>59.58</v>
      </c>
      <c r="BX148" s="24">
        <v>62.29</v>
      </c>
      <c r="BY148" s="24">
        <v>62.02</v>
      </c>
      <c r="BZ148" s="25">
        <v>11.31</v>
      </c>
      <c r="CA148" s="25">
        <v>19.14</v>
      </c>
      <c r="CB148" s="25">
        <v>16.170000000000002</v>
      </c>
      <c r="CC148" s="25">
        <v>18.04</v>
      </c>
      <c r="CD148" s="18">
        <v>0.65280000000000005</v>
      </c>
      <c r="CE148" s="18">
        <v>-1.6299999999999999E-2</v>
      </c>
      <c r="CF148" s="17">
        <v>-2</v>
      </c>
      <c r="CG148" s="17">
        <v>2</v>
      </c>
      <c r="CH148" s="17">
        <v>-2</v>
      </c>
      <c r="CI148" s="17">
        <v>-4</v>
      </c>
      <c r="CJ148" s="17">
        <v>-2</v>
      </c>
      <c r="CK148" s="17">
        <v>0.46</v>
      </c>
      <c r="CL148" s="17">
        <v>2</v>
      </c>
      <c r="CM148" s="17">
        <v>2</v>
      </c>
      <c r="CN148" s="17">
        <v>0.11</v>
      </c>
      <c r="CO148" s="18">
        <v>1.1104000000000001</v>
      </c>
    </row>
    <row r="149" spans="1:93" ht="19.5">
      <c r="A149" s="28">
        <v>1590</v>
      </c>
      <c r="B149" s="33" t="s">
        <v>1468</v>
      </c>
      <c r="C149" s="11">
        <v>880</v>
      </c>
      <c r="D149" s="582">
        <v>-3.45</v>
      </c>
      <c r="E149" s="347">
        <v>-0.37</v>
      </c>
      <c r="F149" s="52">
        <v>50.82</v>
      </c>
      <c r="G149" s="16">
        <v>166341</v>
      </c>
      <c r="H149" s="17">
        <v>107.88</v>
      </c>
      <c r="I149" s="17">
        <v>8.16</v>
      </c>
      <c r="J149" s="17">
        <v>40.65</v>
      </c>
      <c r="K149" s="17">
        <v>8.8000000000000007</v>
      </c>
      <c r="L149" s="17">
        <v>344.39</v>
      </c>
      <c r="M149" s="11">
        <v>0.38</v>
      </c>
      <c r="N149" s="18">
        <v>0.13689999999999999</v>
      </c>
      <c r="O149" s="19">
        <v>1.6799999999999999E-2</v>
      </c>
      <c r="P149" s="11">
        <v>3.63</v>
      </c>
      <c r="Q149" s="11">
        <v>4.09</v>
      </c>
      <c r="R149" s="11">
        <v>2.3199999999999998</v>
      </c>
      <c r="S149" s="11">
        <v>2.14</v>
      </c>
      <c r="T149" s="11">
        <v>6.97</v>
      </c>
      <c r="U149" s="11">
        <v>8.16</v>
      </c>
      <c r="V149" s="34">
        <v>2.5171999999999999</v>
      </c>
      <c r="W149" s="11">
        <v>18.07</v>
      </c>
      <c r="X149" s="11">
        <v>15.02</v>
      </c>
      <c r="Y149" s="11">
        <v>14.42</v>
      </c>
      <c r="Z149" s="11">
        <v>25.43</v>
      </c>
      <c r="AA149" s="19">
        <v>-0.16880000000000001</v>
      </c>
      <c r="AB149" s="19">
        <v>-3.9899999999999998E-2</v>
      </c>
      <c r="AC149" s="57">
        <v>1.0573999999999999</v>
      </c>
      <c r="AD149" s="19">
        <v>1.89E-2</v>
      </c>
      <c r="AE149" s="19">
        <v>0.1893</v>
      </c>
      <c r="AF149" s="20">
        <v>0.32779999999999998</v>
      </c>
      <c r="AG149" s="21">
        <v>0.219</v>
      </c>
      <c r="AH149" s="22">
        <v>15896</v>
      </c>
      <c r="AI149" s="23">
        <v>18905.11</v>
      </c>
      <c r="AJ149" s="17">
        <v>46.43</v>
      </c>
      <c r="AK149" s="17">
        <v>45.81</v>
      </c>
      <c r="AL149" s="17">
        <v>47.43</v>
      </c>
      <c r="AM149" s="17">
        <v>45.88</v>
      </c>
      <c r="AN149" s="17">
        <v>47.51</v>
      </c>
      <c r="AO149" s="17">
        <v>43.5</v>
      </c>
      <c r="AP149" s="17">
        <v>50.89</v>
      </c>
      <c r="AQ149" s="17">
        <v>50.82</v>
      </c>
      <c r="AR149" s="17">
        <v>22.49</v>
      </c>
      <c r="AS149" s="17">
        <v>22.79</v>
      </c>
      <c r="AT149" s="17">
        <v>26.95</v>
      </c>
      <c r="AU149" s="17">
        <v>24.85</v>
      </c>
      <c r="AV149" s="17">
        <v>26.19</v>
      </c>
      <c r="AW149" s="17">
        <v>21.94</v>
      </c>
      <c r="AX149" s="17">
        <v>34.42</v>
      </c>
      <c r="AY149" s="17">
        <v>32.67</v>
      </c>
      <c r="AZ149" s="17">
        <v>19.010000000000002</v>
      </c>
      <c r="BA149" s="17">
        <v>20.309999999999999</v>
      </c>
      <c r="BB149" s="17">
        <v>17.55</v>
      </c>
      <c r="BC149" s="17">
        <v>10.88</v>
      </c>
      <c r="BD149" s="17">
        <v>20.260000000000002</v>
      </c>
      <c r="BE149" s="17">
        <v>12.81</v>
      </c>
      <c r="BF149" s="17">
        <v>24.68</v>
      </c>
      <c r="BG149" s="17">
        <v>29.52</v>
      </c>
      <c r="BH149" s="17">
        <v>50.82</v>
      </c>
      <c r="BI149" s="17">
        <v>-7.0000000000000007E-2</v>
      </c>
      <c r="BJ149" s="17">
        <v>32.67</v>
      </c>
      <c r="BK149" s="17">
        <v>-1.75</v>
      </c>
      <c r="BL149" s="17">
        <v>29.52</v>
      </c>
      <c r="BM149" s="17">
        <v>4.84</v>
      </c>
      <c r="BN149" s="17">
        <v>3.42</v>
      </c>
      <c r="BO149" s="17">
        <v>2.83</v>
      </c>
      <c r="BP149" s="17">
        <v>3.19</v>
      </c>
      <c r="BQ149" s="35">
        <v>2.11</v>
      </c>
      <c r="BR149" s="17">
        <v>5.55</v>
      </c>
      <c r="BS149" s="17">
        <v>7.23</v>
      </c>
      <c r="BT149" s="17">
        <v>7.37</v>
      </c>
      <c r="BU149" s="17">
        <v>1.19</v>
      </c>
      <c r="BV149" s="24">
        <v>25.19</v>
      </c>
      <c r="BW149" s="24">
        <v>25.57</v>
      </c>
      <c r="BX149" s="24">
        <v>25.48</v>
      </c>
      <c r="BY149" s="24">
        <v>25.56</v>
      </c>
      <c r="BZ149" s="25">
        <v>58.88</v>
      </c>
      <c r="CA149" s="25">
        <v>58.72</v>
      </c>
      <c r="CB149" s="25">
        <v>57.75</v>
      </c>
      <c r="CC149" s="25">
        <v>57.46</v>
      </c>
      <c r="CD149" s="18">
        <v>-2.4299999999999999E-2</v>
      </c>
      <c r="CE149" s="18">
        <v>1.47E-2</v>
      </c>
      <c r="CF149" s="17">
        <v>-2</v>
      </c>
      <c r="CG149" s="17">
        <v>2</v>
      </c>
      <c r="CH149" s="17">
        <v>-2</v>
      </c>
      <c r="CI149" s="17">
        <v>-4</v>
      </c>
      <c r="CJ149" s="17">
        <v>-2</v>
      </c>
      <c r="CK149" s="17">
        <v>1.39</v>
      </c>
      <c r="CL149" s="17">
        <v>2</v>
      </c>
      <c r="CM149" s="17">
        <v>0.61</v>
      </c>
      <c r="CN149" s="17">
        <v>0.55000000000000004</v>
      </c>
      <c r="CO149" s="18">
        <v>0.24940000000000001</v>
      </c>
    </row>
    <row r="150" spans="1:93" ht="19.5">
      <c r="A150" s="28">
        <v>3437</v>
      </c>
      <c r="B150" s="33" t="s">
        <v>1684</v>
      </c>
      <c r="C150" s="11">
        <v>26.2</v>
      </c>
      <c r="D150" s="490">
        <v>-3.47</v>
      </c>
      <c r="E150" s="596">
        <v>0.74</v>
      </c>
      <c r="F150" s="49">
        <v>7.45</v>
      </c>
      <c r="G150" s="16">
        <v>3787</v>
      </c>
      <c r="H150" s="17">
        <v>17.96</v>
      </c>
      <c r="I150" s="17">
        <v>1.46</v>
      </c>
      <c r="J150" s="17" t="s">
        <v>82</v>
      </c>
      <c r="K150" s="17">
        <v>0.69</v>
      </c>
      <c r="L150" s="17">
        <v>35.39</v>
      </c>
      <c r="M150" s="11">
        <v>1.34</v>
      </c>
      <c r="N150" s="18">
        <v>1.0500000000000001E-2</v>
      </c>
      <c r="O150" s="19">
        <v>7.1999999999999998E-3</v>
      </c>
      <c r="P150" s="11">
        <v>-0.83</v>
      </c>
      <c r="Q150" s="11">
        <v>-0.43</v>
      </c>
      <c r="R150" s="11">
        <v>0.04</v>
      </c>
      <c r="S150" s="11">
        <v>-0.84</v>
      </c>
      <c r="T150" s="11">
        <v>-0.3</v>
      </c>
      <c r="U150" s="11">
        <v>0.4</v>
      </c>
      <c r="V150" s="34">
        <v>9</v>
      </c>
      <c r="W150" s="11">
        <v>0.68</v>
      </c>
      <c r="X150" s="11">
        <v>-2.68</v>
      </c>
      <c r="Y150" s="11">
        <v>-1.43</v>
      </c>
      <c r="Z150" s="11">
        <v>-0.34</v>
      </c>
      <c r="AA150" s="19">
        <v>-4.9412000000000003</v>
      </c>
      <c r="AB150" s="19">
        <v>0.46639999999999998</v>
      </c>
      <c r="AC150" s="57">
        <v>0.71189999999999998</v>
      </c>
      <c r="AD150" s="19">
        <v>-0.1305</v>
      </c>
      <c r="AE150" s="19">
        <v>0.36940000000000001</v>
      </c>
      <c r="AF150" s="20">
        <v>0.23549999999999999</v>
      </c>
      <c r="AG150" s="21">
        <v>-6.5100000000000005E-2</v>
      </c>
      <c r="AH150" s="22">
        <v>4037</v>
      </c>
      <c r="AI150" s="23">
        <v>5528.27</v>
      </c>
      <c r="AJ150" s="17">
        <v>9.01</v>
      </c>
      <c r="AK150" s="17">
        <v>1.29</v>
      </c>
      <c r="AL150" s="17">
        <v>8.4</v>
      </c>
      <c r="AM150" s="17">
        <v>14.3</v>
      </c>
      <c r="AN150" s="17">
        <v>9.2799999999999994</v>
      </c>
      <c r="AO150" s="17">
        <v>1.49</v>
      </c>
      <c r="AP150" s="17">
        <v>7.75</v>
      </c>
      <c r="AQ150" s="17">
        <v>7.45</v>
      </c>
      <c r="AR150" s="17">
        <v>-8.83</v>
      </c>
      <c r="AS150" s="17">
        <v>-14.9</v>
      </c>
      <c r="AT150" s="17">
        <v>-7.46</v>
      </c>
      <c r="AU150" s="17">
        <v>0.89</v>
      </c>
      <c r="AV150" s="17">
        <v>0.78</v>
      </c>
      <c r="AW150" s="17">
        <v>-11.9</v>
      </c>
      <c r="AX150" s="17">
        <v>-2.29</v>
      </c>
      <c r="AY150" s="17">
        <v>2.72</v>
      </c>
      <c r="AZ150" s="17">
        <v>-11.22</v>
      </c>
      <c r="BA150" s="17">
        <v>-14.83</v>
      </c>
      <c r="BB150" s="17">
        <v>-6.55</v>
      </c>
      <c r="BC150" s="17">
        <v>0.53</v>
      </c>
      <c r="BD150" s="17">
        <v>-2.62</v>
      </c>
      <c r="BE150" s="17">
        <v>-11.74</v>
      </c>
      <c r="BF150" s="17">
        <v>-2.99</v>
      </c>
      <c r="BG150" s="17">
        <v>3.88</v>
      </c>
      <c r="BH150" s="17">
        <v>7.45</v>
      </c>
      <c r="BI150" s="17">
        <v>-0.3</v>
      </c>
      <c r="BJ150" s="17">
        <v>2.72</v>
      </c>
      <c r="BK150" s="17">
        <v>5.01</v>
      </c>
      <c r="BL150" s="17">
        <v>3.88</v>
      </c>
      <c r="BM150" s="17">
        <v>6.87</v>
      </c>
      <c r="BN150" s="17">
        <v>0.49</v>
      </c>
      <c r="BO150" s="17">
        <v>0.47</v>
      </c>
      <c r="BP150" s="17">
        <v>0.55000000000000004</v>
      </c>
      <c r="BQ150" s="35">
        <v>0.46</v>
      </c>
      <c r="BR150" s="17">
        <v>0.68</v>
      </c>
      <c r="BS150" s="17">
        <v>1.28</v>
      </c>
      <c r="BT150" s="17">
        <v>1.22</v>
      </c>
      <c r="BU150" s="17">
        <v>0.54</v>
      </c>
      <c r="BV150" s="24">
        <v>64.930000000000007</v>
      </c>
      <c r="BW150" s="24">
        <v>64.33</v>
      </c>
      <c r="BX150" s="24">
        <v>64.16</v>
      </c>
      <c r="BY150" s="24">
        <v>64.38</v>
      </c>
      <c r="BZ150" s="25">
        <v>28.6</v>
      </c>
      <c r="CA150" s="25">
        <v>28.6</v>
      </c>
      <c r="CB150" s="25">
        <v>29.37</v>
      </c>
      <c r="CC150" s="25">
        <v>30.33</v>
      </c>
      <c r="CD150" s="18">
        <v>5.96E-2</v>
      </c>
      <c r="CE150" s="18">
        <v>-8.5000000000000006E-3</v>
      </c>
      <c r="CF150" s="17">
        <v>-0.51</v>
      </c>
      <c r="CG150" s="17">
        <v>-2</v>
      </c>
      <c r="CH150" s="17">
        <v>-0.16</v>
      </c>
      <c r="CI150" s="17">
        <v>2.17</v>
      </c>
      <c r="CJ150" s="17">
        <v>-2</v>
      </c>
      <c r="CK150" s="17">
        <v>-2</v>
      </c>
      <c r="CL150" s="17">
        <v>0.73</v>
      </c>
      <c r="CM150" s="17">
        <v>0.46</v>
      </c>
      <c r="CN150" s="17">
        <v>-0.16</v>
      </c>
      <c r="CO150" s="18">
        <v>0.16839999999999999</v>
      </c>
    </row>
    <row r="151" spans="1:93" ht="19.5">
      <c r="A151" s="28">
        <v>3293</v>
      </c>
      <c r="B151" s="33" t="s">
        <v>1451</v>
      </c>
      <c r="C151" s="11">
        <v>696</v>
      </c>
      <c r="D151" s="153">
        <v>-3.48</v>
      </c>
      <c r="E151" s="439">
        <v>0.32</v>
      </c>
      <c r="F151" s="31">
        <v>96.09</v>
      </c>
      <c r="G151" s="16">
        <v>49033</v>
      </c>
      <c r="H151" s="17">
        <v>81.95</v>
      </c>
      <c r="I151" s="17">
        <v>8.49</v>
      </c>
      <c r="J151" s="17">
        <v>15.77</v>
      </c>
      <c r="K151" s="17">
        <v>5.74</v>
      </c>
      <c r="L151" s="17">
        <v>31.43</v>
      </c>
      <c r="M151" s="11">
        <v>0.21</v>
      </c>
      <c r="N151" s="18">
        <v>0.42580000000000001</v>
      </c>
      <c r="O151" s="19">
        <v>5.0099999999999999E-2</v>
      </c>
      <c r="P151" s="11">
        <v>4.54</v>
      </c>
      <c r="Q151" s="11">
        <v>6.47</v>
      </c>
      <c r="R151" s="11">
        <v>8.42</v>
      </c>
      <c r="S151" s="11">
        <v>11.24</v>
      </c>
      <c r="T151" s="11">
        <v>11.02</v>
      </c>
      <c r="U151" s="11">
        <v>13.22</v>
      </c>
      <c r="V151" s="34">
        <v>0.57010000000000005</v>
      </c>
      <c r="W151" s="11">
        <v>12.97</v>
      </c>
      <c r="X151" s="11">
        <v>12.51</v>
      </c>
      <c r="Y151" s="11">
        <v>28.08</v>
      </c>
      <c r="Z151" s="11">
        <v>48.7</v>
      </c>
      <c r="AA151" s="19">
        <v>-3.5499999999999997E-2</v>
      </c>
      <c r="AB151" s="19">
        <v>1.2445999999999999</v>
      </c>
      <c r="AC151" s="57">
        <v>0.74870000000000003</v>
      </c>
      <c r="AD151" s="19">
        <v>0.72509999999999997</v>
      </c>
      <c r="AE151" s="19">
        <v>0.61439999999999995</v>
      </c>
      <c r="AF151" s="20">
        <v>0.35510000000000003</v>
      </c>
      <c r="AG151" s="21">
        <v>-3.78E-2</v>
      </c>
      <c r="AH151" s="22">
        <v>5291</v>
      </c>
      <c r="AI151" s="23">
        <v>8541.7900000000009</v>
      </c>
      <c r="AJ151" s="17">
        <v>87.36</v>
      </c>
      <c r="AK151" s="17">
        <v>91.21</v>
      </c>
      <c r="AL151" s="17">
        <v>92.72</v>
      </c>
      <c r="AM151" s="17">
        <v>92.39</v>
      </c>
      <c r="AN151" s="17">
        <v>93.62</v>
      </c>
      <c r="AO151" s="17">
        <v>95.99</v>
      </c>
      <c r="AP151" s="17">
        <v>96.36</v>
      </c>
      <c r="AQ151" s="17">
        <v>96.09</v>
      </c>
      <c r="AR151" s="17">
        <v>33.29</v>
      </c>
      <c r="AS151" s="17">
        <v>37.32</v>
      </c>
      <c r="AT151" s="17">
        <v>46.42</v>
      </c>
      <c r="AU151" s="17">
        <v>46.89</v>
      </c>
      <c r="AV151" s="17">
        <v>48.82</v>
      </c>
      <c r="AW151" s="17">
        <v>48.5</v>
      </c>
      <c r="AX151" s="17">
        <v>49.25</v>
      </c>
      <c r="AY151" s="17">
        <v>51.91</v>
      </c>
      <c r="AZ151" s="17">
        <v>30.11</v>
      </c>
      <c r="BA151" s="17">
        <v>32.68</v>
      </c>
      <c r="BB151" s="17">
        <v>39.53</v>
      </c>
      <c r="BC151" s="17">
        <v>39.909999999999997</v>
      </c>
      <c r="BD151" s="17">
        <v>36.380000000000003</v>
      </c>
      <c r="BE151" s="17">
        <v>41.83</v>
      </c>
      <c r="BF151" s="17">
        <v>39.64</v>
      </c>
      <c r="BG151" s="17">
        <v>41.45</v>
      </c>
      <c r="BH151" s="17">
        <v>96.09</v>
      </c>
      <c r="BI151" s="17">
        <v>-0.27</v>
      </c>
      <c r="BJ151" s="17">
        <v>51.91</v>
      </c>
      <c r="BK151" s="17">
        <v>2.66</v>
      </c>
      <c r="BL151" s="17">
        <v>41.45</v>
      </c>
      <c r="BM151" s="17">
        <v>1.81</v>
      </c>
      <c r="BN151" s="17">
        <v>1.89</v>
      </c>
      <c r="BO151" s="17">
        <v>2.95</v>
      </c>
      <c r="BP151" s="17">
        <v>3.24</v>
      </c>
      <c r="BQ151" s="35">
        <v>2.04</v>
      </c>
      <c r="BR151" s="17">
        <v>5.62</v>
      </c>
      <c r="BS151" s="17">
        <v>4.4400000000000004</v>
      </c>
      <c r="BT151" s="17">
        <v>4.49</v>
      </c>
      <c r="BU151" s="17">
        <v>1.02</v>
      </c>
      <c r="BV151" s="24">
        <v>56.26</v>
      </c>
      <c r="BW151" s="24">
        <v>56.47</v>
      </c>
      <c r="BX151" s="24">
        <v>58.74</v>
      </c>
      <c r="BY151" s="24">
        <v>58.42</v>
      </c>
      <c r="BZ151" s="25">
        <v>25.24</v>
      </c>
      <c r="CA151" s="25">
        <v>25.19</v>
      </c>
      <c r="CB151" s="25">
        <v>25.19</v>
      </c>
      <c r="CC151" s="25">
        <v>25.19</v>
      </c>
      <c r="CD151" s="18">
        <v>-2E-3</v>
      </c>
      <c r="CE151" s="18">
        <v>3.85E-2</v>
      </c>
      <c r="CF151" s="17">
        <v>-2</v>
      </c>
      <c r="CG151" s="17">
        <v>2</v>
      </c>
      <c r="CH151" s="17">
        <v>-2</v>
      </c>
      <c r="CI151" s="17">
        <v>-4</v>
      </c>
      <c r="CJ151" s="17">
        <v>-2</v>
      </c>
      <c r="CK151" s="17">
        <v>2</v>
      </c>
      <c r="CL151" s="17">
        <v>2</v>
      </c>
      <c r="CM151" s="17">
        <v>0.61</v>
      </c>
      <c r="CN151" s="17">
        <v>-0.09</v>
      </c>
      <c r="CO151" s="18">
        <v>0.29210000000000003</v>
      </c>
    </row>
    <row r="152" spans="1:93" ht="19.5">
      <c r="A152" s="28">
        <v>3624</v>
      </c>
      <c r="B152" s="33" t="s">
        <v>1478</v>
      </c>
      <c r="C152" s="11">
        <v>29.75</v>
      </c>
      <c r="D152" s="294">
        <v>-3.51</v>
      </c>
      <c r="E152" s="474">
        <v>0.28999999999999998</v>
      </c>
      <c r="F152" s="44">
        <v>22.21</v>
      </c>
      <c r="G152" s="16">
        <v>3491</v>
      </c>
      <c r="H152" s="17">
        <v>21.77</v>
      </c>
      <c r="I152" s="17">
        <v>1.37</v>
      </c>
      <c r="J152" s="17">
        <v>39.67</v>
      </c>
      <c r="K152" s="17">
        <v>1.71</v>
      </c>
      <c r="L152" s="17">
        <v>58.18</v>
      </c>
      <c r="M152" s="11">
        <v>1.34</v>
      </c>
      <c r="N152" s="18">
        <v>7.9699999999999993E-2</v>
      </c>
      <c r="O152" s="19">
        <v>5.8299999999999998E-2</v>
      </c>
      <c r="P152" s="11">
        <v>0.88</v>
      </c>
      <c r="Q152" s="11">
        <v>0.45</v>
      </c>
      <c r="R152" s="11">
        <v>0.13</v>
      </c>
      <c r="S152" s="11">
        <v>0.14000000000000001</v>
      </c>
      <c r="T152" s="11">
        <v>0.53</v>
      </c>
      <c r="U152" s="11">
        <v>0.32</v>
      </c>
      <c r="V152" s="34">
        <v>1.4615</v>
      </c>
      <c r="W152" s="11">
        <v>0.74</v>
      </c>
      <c r="X152" s="11">
        <v>2.36</v>
      </c>
      <c r="Y152" s="11">
        <v>1.22</v>
      </c>
      <c r="Z152" s="11">
        <v>1.31</v>
      </c>
      <c r="AA152" s="19">
        <v>2.1892</v>
      </c>
      <c r="AB152" s="19">
        <v>-0.48309999999999997</v>
      </c>
      <c r="AC152" s="57">
        <v>-0.17610000000000001</v>
      </c>
      <c r="AD152" s="19">
        <v>-0.1918</v>
      </c>
      <c r="AE152" s="19">
        <v>-4.7800000000000002E-2</v>
      </c>
      <c r="AF152" s="20">
        <v>0.31280000000000002</v>
      </c>
      <c r="AG152" s="21">
        <v>9.5399999999999999E-2</v>
      </c>
      <c r="AH152" s="22">
        <v>2145</v>
      </c>
      <c r="AI152" s="23">
        <v>2042.47</v>
      </c>
      <c r="AJ152" s="17">
        <v>29.55</v>
      </c>
      <c r="AK152" s="17">
        <v>31.75</v>
      </c>
      <c r="AL152" s="17">
        <v>25.2</v>
      </c>
      <c r="AM152" s="17">
        <v>22.38</v>
      </c>
      <c r="AN152" s="17">
        <v>11.28</v>
      </c>
      <c r="AO152" s="17">
        <v>20.92</v>
      </c>
      <c r="AP152" s="17">
        <v>28.77</v>
      </c>
      <c r="AQ152" s="17">
        <v>22.21</v>
      </c>
      <c r="AR152" s="17">
        <v>16.88</v>
      </c>
      <c r="AS152" s="17">
        <v>17.52</v>
      </c>
      <c r="AT152" s="17">
        <v>9.89</v>
      </c>
      <c r="AU152" s="17">
        <v>4.34</v>
      </c>
      <c r="AV152" s="17">
        <v>-4.5199999999999996</v>
      </c>
      <c r="AW152" s="17">
        <v>4.13</v>
      </c>
      <c r="AX152" s="17">
        <v>14.25</v>
      </c>
      <c r="AY152" s="17">
        <v>8.39</v>
      </c>
      <c r="AZ152" s="17">
        <v>5.78</v>
      </c>
      <c r="BA152" s="17">
        <v>15.33</v>
      </c>
      <c r="BB152" s="17">
        <v>9.2799999999999994</v>
      </c>
      <c r="BC152" s="17">
        <v>3.27</v>
      </c>
      <c r="BD152" s="17">
        <v>-6.8</v>
      </c>
      <c r="BE152" s="17">
        <v>3.86</v>
      </c>
      <c r="BF152" s="17">
        <v>11.68</v>
      </c>
      <c r="BG152" s="17">
        <v>6.64</v>
      </c>
      <c r="BH152" s="17">
        <v>22.21</v>
      </c>
      <c r="BI152" s="17">
        <v>-6.56</v>
      </c>
      <c r="BJ152" s="17">
        <v>8.39</v>
      </c>
      <c r="BK152" s="17">
        <v>-5.86</v>
      </c>
      <c r="BL152" s="17">
        <v>6.64</v>
      </c>
      <c r="BM152" s="17">
        <v>-5.04</v>
      </c>
      <c r="BN152" s="17">
        <v>1.3</v>
      </c>
      <c r="BO152" s="17">
        <v>1.07</v>
      </c>
      <c r="BP152" s="17">
        <v>1.1100000000000001</v>
      </c>
      <c r="BQ152" s="35">
        <v>0.59</v>
      </c>
      <c r="BR152" s="17">
        <v>1.84</v>
      </c>
      <c r="BS152" s="17">
        <v>3.45</v>
      </c>
      <c r="BT152" s="17">
        <v>1.72</v>
      </c>
      <c r="BU152" s="17">
        <v>0.5</v>
      </c>
      <c r="BV152" s="24">
        <v>43.93</v>
      </c>
      <c r="BW152" s="24">
        <v>43.86</v>
      </c>
      <c r="BX152" s="24">
        <v>44.3</v>
      </c>
      <c r="BY152" s="24">
        <v>44</v>
      </c>
      <c r="BZ152" s="25">
        <v>53.31</v>
      </c>
      <c r="CA152" s="25">
        <v>53.31</v>
      </c>
      <c r="CB152" s="25">
        <v>53.31</v>
      </c>
      <c r="CC152" s="25">
        <v>53.3</v>
      </c>
      <c r="CD152" s="18">
        <v>-2.0000000000000001E-4</v>
      </c>
      <c r="CE152" s="18">
        <v>1.6999999999999999E-3</v>
      </c>
      <c r="CF152" s="17">
        <v>-0.79</v>
      </c>
      <c r="CG152" s="17">
        <v>-2</v>
      </c>
      <c r="CH152" s="17">
        <v>-7.0000000000000007E-2</v>
      </c>
      <c r="CI152" s="17">
        <v>-0.56000000000000005</v>
      </c>
      <c r="CJ152" s="17">
        <v>-2</v>
      </c>
      <c r="CK152" s="17">
        <v>-0.52</v>
      </c>
      <c r="CL152" s="17">
        <v>1.62</v>
      </c>
      <c r="CM152" s="17">
        <v>0.56999999999999995</v>
      </c>
      <c r="CN152" s="17">
        <v>0.24</v>
      </c>
      <c r="CO152" s="18">
        <v>0.45229999999999998</v>
      </c>
    </row>
    <row r="153" spans="1:93" ht="19.5">
      <c r="A153" s="28">
        <v>2402</v>
      </c>
      <c r="B153" s="33" t="s">
        <v>106</v>
      </c>
      <c r="C153" s="11">
        <v>18.350000000000001</v>
      </c>
      <c r="D153" s="268">
        <v>-3.62</v>
      </c>
      <c r="E153" s="225">
        <v>0.47</v>
      </c>
      <c r="F153" s="80">
        <v>17.559999999999999</v>
      </c>
      <c r="G153" s="16">
        <v>5643</v>
      </c>
      <c r="H153" s="17">
        <v>18.7</v>
      </c>
      <c r="I153" s="17">
        <v>0.98</v>
      </c>
      <c r="J153" s="17">
        <v>39.04</v>
      </c>
      <c r="K153" s="17">
        <v>1.06</v>
      </c>
      <c r="L153" s="17">
        <v>165.97</v>
      </c>
      <c r="M153" s="11">
        <v>1.34</v>
      </c>
      <c r="N153" s="18">
        <v>5.2600000000000001E-2</v>
      </c>
      <c r="O153" s="19">
        <v>5.3600000000000002E-2</v>
      </c>
      <c r="P153" s="11">
        <v>-0.01</v>
      </c>
      <c r="Q153" s="11">
        <v>0.28000000000000003</v>
      </c>
      <c r="R153" s="11">
        <v>0.24</v>
      </c>
      <c r="S153" s="11">
        <v>0.03</v>
      </c>
      <c r="T153" s="11">
        <v>-0.05</v>
      </c>
      <c r="U153" s="11">
        <v>0.24</v>
      </c>
      <c r="V153" s="34">
        <v>0</v>
      </c>
      <c r="W153" s="11">
        <v>-0.97</v>
      </c>
      <c r="X153" s="11">
        <v>0.47</v>
      </c>
      <c r="Y153" s="11">
        <v>0.74</v>
      </c>
      <c r="Z153" s="11">
        <v>0.46</v>
      </c>
      <c r="AA153" s="19">
        <v>1.4844999999999999</v>
      </c>
      <c r="AB153" s="19">
        <v>0.57450000000000001</v>
      </c>
      <c r="AC153" s="57">
        <v>-0.38669999999999999</v>
      </c>
      <c r="AD153" s="19">
        <v>-0.14979999999999999</v>
      </c>
      <c r="AE153" s="19">
        <v>-0.13339999999999999</v>
      </c>
      <c r="AF153" s="20">
        <v>0.21229999999999999</v>
      </c>
      <c r="AG153" s="21">
        <v>-8.9999999999999993E-3</v>
      </c>
      <c r="AH153" s="22">
        <v>6149</v>
      </c>
      <c r="AI153" s="23">
        <v>5328.72</v>
      </c>
      <c r="AJ153" s="17">
        <v>11.05</v>
      </c>
      <c r="AK153" s="17">
        <v>8.2200000000000006</v>
      </c>
      <c r="AL153" s="17">
        <v>16.079999999999998</v>
      </c>
      <c r="AM153" s="17">
        <v>15.33</v>
      </c>
      <c r="AN153" s="17">
        <v>6.95</v>
      </c>
      <c r="AO153" s="17">
        <v>9.7100000000000009</v>
      </c>
      <c r="AP153" s="17">
        <v>10.41</v>
      </c>
      <c r="AQ153" s="17">
        <v>17.559999999999999</v>
      </c>
      <c r="AR153" s="17">
        <v>4.83</v>
      </c>
      <c r="AS153" s="17">
        <v>1.05</v>
      </c>
      <c r="AT153" s="17">
        <v>4.57</v>
      </c>
      <c r="AU153" s="17">
        <v>6.83</v>
      </c>
      <c r="AV153" s="17">
        <v>5.37</v>
      </c>
      <c r="AW153" s="17">
        <v>0.55000000000000004</v>
      </c>
      <c r="AX153" s="17">
        <v>-1.53</v>
      </c>
      <c r="AY153" s="17">
        <v>7.91</v>
      </c>
      <c r="AZ153" s="17">
        <v>5.21</v>
      </c>
      <c r="BA153" s="17">
        <v>-0.3</v>
      </c>
      <c r="BB153" s="17">
        <v>5.39</v>
      </c>
      <c r="BC153" s="17">
        <v>4.42</v>
      </c>
      <c r="BD153" s="17">
        <v>4.84</v>
      </c>
      <c r="BE153" s="17">
        <v>0.75</v>
      </c>
      <c r="BF153" s="17">
        <v>-1.49</v>
      </c>
      <c r="BG153" s="17">
        <v>4.7699999999999996</v>
      </c>
      <c r="BH153" s="17">
        <v>17.559999999999999</v>
      </c>
      <c r="BI153" s="17">
        <v>7.15</v>
      </c>
      <c r="BJ153" s="17">
        <v>7.91</v>
      </c>
      <c r="BK153" s="17">
        <v>9.44</v>
      </c>
      <c r="BL153" s="17">
        <v>4.7699999999999996</v>
      </c>
      <c r="BM153" s="17">
        <v>6.26</v>
      </c>
      <c r="BN153" s="17">
        <v>0.66</v>
      </c>
      <c r="BO153" s="17">
        <v>0.56999999999999995</v>
      </c>
      <c r="BP153" s="17">
        <v>0.71</v>
      </c>
      <c r="BQ153" s="35">
        <v>0.85</v>
      </c>
      <c r="BR153" s="17">
        <v>0.95</v>
      </c>
      <c r="BS153" s="17">
        <v>1.04</v>
      </c>
      <c r="BT153" s="17">
        <v>1.2</v>
      </c>
      <c r="BU153" s="17">
        <v>0.88</v>
      </c>
      <c r="BV153" s="24">
        <v>46.93</v>
      </c>
      <c r="BW153" s="24">
        <v>46.69</v>
      </c>
      <c r="BX153" s="24">
        <v>46.33</v>
      </c>
      <c r="BY153" s="24">
        <v>46.12</v>
      </c>
      <c r="BZ153" s="25">
        <v>45.49</v>
      </c>
      <c r="CA153" s="25">
        <v>45.53</v>
      </c>
      <c r="CB153" s="25">
        <v>46.05</v>
      </c>
      <c r="CC153" s="25">
        <v>46.31</v>
      </c>
      <c r="CD153" s="18">
        <v>1.7899999999999999E-2</v>
      </c>
      <c r="CE153" s="18">
        <v>-1.7399999999999999E-2</v>
      </c>
      <c r="CF153" s="17">
        <v>-1.3</v>
      </c>
      <c r="CG153" s="17">
        <v>-2</v>
      </c>
      <c r="CH153" s="17">
        <v>0.64</v>
      </c>
      <c r="CI153" s="17">
        <v>1.18</v>
      </c>
      <c r="CJ153" s="17">
        <v>-2</v>
      </c>
      <c r="CK153" s="17">
        <v>-0.83</v>
      </c>
      <c r="CL153" s="17">
        <v>0.43</v>
      </c>
      <c r="CM153" s="17">
        <v>0.28000000000000003</v>
      </c>
      <c r="CN153" s="17">
        <v>-0.02</v>
      </c>
      <c r="CO153" s="18">
        <v>0.2215</v>
      </c>
    </row>
    <row r="154" spans="1:93" ht="19.5">
      <c r="A154" s="28">
        <v>1762</v>
      </c>
      <c r="B154" s="33" t="s">
        <v>1639</v>
      </c>
      <c r="C154" s="11">
        <v>62.9</v>
      </c>
      <c r="D154" s="63">
        <v>-3.76</v>
      </c>
      <c r="E154" s="152">
        <v>-0.64</v>
      </c>
      <c r="F154" s="81">
        <v>43.61</v>
      </c>
      <c r="G154" s="16">
        <v>4879</v>
      </c>
      <c r="H154" s="17">
        <v>31</v>
      </c>
      <c r="I154" s="17">
        <v>2.0299999999999998</v>
      </c>
      <c r="J154" s="17">
        <v>10.38</v>
      </c>
      <c r="K154" s="17">
        <v>3.17</v>
      </c>
      <c r="L154" s="17">
        <v>24.15</v>
      </c>
      <c r="M154" s="11">
        <v>0.03</v>
      </c>
      <c r="N154" s="18">
        <v>7.0800000000000002E-2</v>
      </c>
      <c r="O154" s="19">
        <v>3.49E-2</v>
      </c>
      <c r="P154" s="11">
        <v>0.53</v>
      </c>
      <c r="Q154" s="11">
        <v>0.17</v>
      </c>
      <c r="R154" s="11">
        <v>0.33</v>
      </c>
      <c r="S154" s="11">
        <v>0.36</v>
      </c>
      <c r="T154" s="11">
        <v>4.79</v>
      </c>
      <c r="U154" s="11">
        <v>0.44</v>
      </c>
      <c r="V154" s="34">
        <v>0.33329999999999999</v>
      </c>
      <c r="W154" s="11">
        <v>1.1100000000000001</v>
      </c>
      <c r="X154" s="11">
        <v>3.02</v>
      </c>
      <c r="Y154" s="11">
        <v>1.51</v>
      </c>
      <c r="Z154" s="11">
        <v>6.03</v>
      </c>
      <c r="AA154" s="19">
        <v>1.7206999999999999</v>
      </c>
      <c r="AB154" s="19">
        <v>-0.5</v>
      </c>
      <c r="AC154" s="57">
        <v>3.4338000000000002</v>
      </c>
      <c r="AD154" s="19">
        <v>0.13539999999999999</v>
      </c>
      <c r="AE154" s="19">
        <v>0.32900000000000001</v>
      </c>
      <c r="AF154" s="20">
        <v>0.95679999999999998</v>
      </c>
      <c r="AG154" s="21">
        <v>-0.28620000000000001</v>
      </c>
      <c r="AH154" s="22">
        <v>1157</v>
      </c>
      <c r="AI154" s="23">
        <v>1537.65</v>
      </c>
      <c r="AJ154" s="17">
        <v>40.94</v>
      </c>
      <c r="AK154" s="17">
        <v>37.78</v>
      </c>
      <c r="AL154" s="17">
        <v>31.59</v>
      </c>
      <c r="AM154" s="17">
        <v>47.6</v>
      </c>
      <c r="AN154" s="17">
        <v>48.69</v>
      </c>
      <c r="AO154" s="17">
        <v>37.24</v>
      </c>
      <c r="AP154" s="17">
        <v>46.98</v>
      </c>
      <c r="AQ154" s="17">
        <v>43.61</v>
      </c>
      <c r="AR154" s="17">
        <v>3.62</v>
      </c>
      <c r="AS154" s="17">
        <v>12.07</v>
      </c>
      <c r="AT154" s="17">
        <v>3.6</v>
      </c>
      <c r="AU154" s="17">
        <v>10.95</v>
      </c>
      <c r="AV154" s="17">
        <v>16.07</v>
      </c>
      <c r="AW154" s="17">
        <v>8.9499999999999993</v>
      </c>
      <c r="AX154" s="17">
        <v>22.31</v>
      </c>
      <c r="AY154" s="17">
        <v>10.93</v>
      </c>
      <c r="AZ154" s="17">
        <v>-1.78</v>
      </c>
      <c r="BA154" s="17">
        <v>11.97</v>
      </c>
      <c r="BB154" s="17">
        <v>4.2300000000000004</v>
      </c>
      <c r="BC154" s="17">
        <v>11.75</v>
      </c>
      <c r="BD154" s="17">
        <v>13.4</v>
      </c>
      <c r="BE154" s="17">
        <v>9.0399999999999991</v>
      </c>
      <c r="BF154" s="17">
        <v>94.71</v>
      </c>
      <c r="BG154" s="17">
        <v>12.1</v>
      </c>
      <c r="BH154" s="17">
        <v>43.61</v>
      </c>
      <c r="BI154" s="17">
        <v>-3.37</v>
      </c>
      <c r="BJ154" s="17">
        <v>10.93</v>
      </c>
      <c r="BK154" s="17">
        <v>-11.38</v>
      </c>
      <c r="BL154" s="17">
        <v>12.1</v>
      </c>
      <c r="BM154" s="17">
        <v>-82.61</v>
      </c>
      <c r="BN154" s="17">
        <v>1.54</v>
      </c>
      <c r="BO154" s="17">
        <v>1.53</v>
      </c>
      <c r="BP154" s="17">
        <v>1.44</v>
      </c>
      <c r="BQ154" s="35">
        <v>1.2</v>
      </c>
      <c r="BR154" s="17">
        <v>2.68</v>
      </c>
      <c r="BS154" s="17">
        <v>2.1800000000000002</v>
      </c>
      <c r="BT154" s="17">
        <v>1.94</v>
      </c>
      <c r="BU154" s="17">
        <v>1.18</v>
      </c>
      <c r="BV154" s="24">
        <v>50.37</v>
      </c>
      <c r="BW154" s="24">
        <v>51.71</v>
      </c>
      <c r="BX154" s="24">
        <v>54.6</v>
      </c>
      <c r="BY154" s="24">
        <v>55.24</v>
      </c>
      <c r="BZ154" s="25">
        <v>39.369999999999997</v>
      </c>
      <c r="CA154" s="25">
        <v>36.86</v>
      </c>
      <c r="CB154" s="25">
        <v>33.869999999999997</v>
      </c>
      <c r="CC154" s="25">
        <v>33.869999999999997</v>
      </c>
      <c r="CD154" s="18">
        <v>-0.1449</v>
      </c>
      <c r="CE154" s="18">
        <v>9.4200000000000006E-2</v>
      </c>
      <c r="CF154" s="17">
        <v>-1.99</v>
      </c>
      <c r="CG154" s="17">
        <v>2</v>
      </c>
      <c r="CH154" s="17">
        <v>-0.73</v>
      </c>
      <c r="CI154" s="17">
        <v>-4</v>
      </c>
      <c r="CJ154" s="17">
        <v>-1.22</v>
      </c>
      <c r="CK154" s="17">
        <v>0.91</v>
      </c>
      <c r="CL154" s="17">
        <v>-0.01</v>
      </c>
      <c r="CM154" s="17">
        <v>2</v>
      </c>
      <c r="CN154" s="17">
        <v>-0.72</v>
      </c>
      <c r="CO154" s="18">
        <v>0.62539999999999996</v>
      </c>
    </row>
    <row r="155" spans="1:93" ht="19.5">
      <c r="A155" s="28">
        <v>6491</v>
      </c>
      <c r="B155" s="33" t="s">
        <v>1435</v>
      </c>
      <c r="C155" s="11">
        <v>256</v>
      </c>
      <c r="D155" s="541">
        <v>-3.8</v>
      </c>
      <c r="E155" s="397">
        <v>1.3</v>
      </c>
      <c r="F155" s="38">
        <v>51.94</v>
      </c>
      <c r="G155" s="16">
        <v>17920</v>
      </c>
      <c r="H155" s="17">
        <v>61.6</v>
      </c>
      <c r="I155" s="17">
        <v>4.16</v>
      </c>
      <c r="J155" s="17">
        <v>29.29</v>
      </c>
      <c r="K155" s="17">
        <v>4.53</v>
      </c>
      <c r="L155" s="17">
        <v>53.33</v>
      </c>
      <c r="M155" s="11">
        <v>0.84</v>
      </c>
      <c r="N155" s="18">
        <v>0.20899999999999999</v>
      </c>
      <c r="O155" s="19">
        <v>5.0299999999999997E-2</v>
      </c>
      <c r="P155" s="11">
        <v>1.72</v>
      </c>
      <c r="Q155" s="11">
        <v>1.45</v>
      </c>
      <c r="R155" s="11">
        <v>1.79</v>
      </c>
      <c r="S155" s="11">
        <v>1.3</v>
      </c>
      <c r="T155" s="11">
        <v>2</v>
      </c>
      <c r="U155" s="11">
        <v>2.9</v>
      </c>
      <c r="V155" s="34">
        <v>0.62009999999999998</v>
      </c>
      <c r="W155" s="11">
        <v>5.05</v>
      </c>
      <c r="X155" s="11">
        <v>9.02</v>
      </c>
      <c r="Y155" s="11">
        <v>7.62</v>
      </c>
      <c r="Z155" s="11">
        <v>9.1</v>
      </c>
      <c r="AA155" s="19">
        <v>0.78610000000000002</v>
      </c>
      <c r="AB155" s="19">
        <v>-0.1552</v>
      </c>
      <c r="AC155" s="57">
        <v>0.34810000000000002</v>
      </c>
      <c r="AD155" s="19">
        <v>7.0900000000000005E-2</v>
      </c>
      <c r="AE155" s="19">
        <v>0.1787</v>
      </c>
      <c r="AF155" s="20">
        <v>0.54010000000000002</v>
      </c>
      <c r="AG155" s="21">
        <v>0.27079999999999999</v>
      </c>
      <c r="AH155" s="22">
        <v>3355</v>
      </c>
      <c r="AI155" s="23">
        <v>3954.54</v>
      </c>
      <c r="AJ155" s="17">
        <v>52.51</v>
      </c>
      <c r="AK155" s="17">
        <v>46.59</v>
      </c>
      <c r="AL155" s="17">
        <v>40.65</v>
      </c>
      <c r="AM155" s="17">
        <v>44.12</v>
      </c>
      <c r="AN155" s="17">
        <v>46.09</v>
      </c>
      <c r="AO155" s="17">
        <v>45.12</v>
      </c>
      <c r="AP155" s="17">
        <v>49.23</v>
      </c>
      <c r="AQ155" s="17">
        <v>51.94</v>
      </c>
      <c r="AR155" s="17">
        <v>27.5</v>
      </c>
      <c r="AS155" s="17">
        <v>18.71</v>
      </c>
      <c r="AT155" s="17">
        <v>14.61</v>
      </c>
      <c r="AU155" s="17">
        <v>17.11</v>
      </c>
      <c r="AV155" s="17">
        <v>19.559999999999999</v>
      </c>
      <c r="AW155" s="17">
        <v>14.61</v>
      </c>
      <c r="AX155" s="17">
        <v>20.440000000000001</v>
      </c>
      <c r="AY155" s="17">
        <v>22.9</v>
      </c>
      <c r="AZ155" s="17">
        <v>17.8</v>
      </c>
      <c r="BA155" s="17">
        <v>13.61</v>
      </c>
      <c r="BB155" s="17">
        <v>11.74</v>
      </c>
      <c r="BC155" s="17">
        <v>12.58</v>
      </c>
      <c r="BD155" s="17">
        <v>17.77</v>
      </c>
      <c r="BE155" s="17">
        <v>12.64</v>
      </c>
      <c r="BF155" s="17">
        <v>16.760000000000002</v>
      </c>
      <c r="BG155" s="17">
        <v>20.12</v>
      </c>
      <c r="BH155" s="17">
        <v>51.94</v>
      </c>
      <c r="BI155" s="17">
        <v>2.71</v>
      </c>
      <c r="BJ155" s="17">
        <v>22.9</v>
      </c>
      <c r="BK155" s="17">
        <v>2.46</v>
      </c>
      <c r="BL155" s="17">
        <v>20.12</v>
      </c>
      <c r="BM155" s="17">
        <v>3.36</v>
      </c>
      <c r="BN155" s="17">
        <v>3.24</v>
      </c>
      <c r="BO155" s="17">
        <v>2.68</v>
      </c>
      <c r="BP155" s="17">
        <v>1.85</v>
      </c>
      <c r="BQ155" s="35">
        <v>1.45</v>
      </c>
      <c r="BR155" s="17">
        <v>3.79</v>
      </c>
      <c r="BS155" s="17">
        <v>4.08</v>
      </c>
      <c r="BT155" s="17">
        <v>5.22</v>
      </c>
      <c r="BU155" s="17">
        <v>0.87</v>
      </c>
      <c r="BV155" s="24">
        <v>32.03</v>
      </c>
      <c r="BW155" s="24">
        <v>31.43</v>
      </c>
      <c r="BX155" s="24">
        <v>32.25</v>
      </c>
      <c r="BY155" s="24">
        <v>30.91</v>
      </c>
      <c r="BZ155" s="25">
        <v>58.98</v>
      </c>
      <c r="CA155" s="25">
        <v>58.95</v>
      </c>
      <c r="CB155" s="25">
        <v>58.78</v>
      </c>
      <c r="CC155" s="25">
        <v>58.74</v>
      </c>
      <c r="CD155" s="18">
        <v>-4.1000000000000003E-3</v>
      </c>
      <c r="CE155" s="18">
        <v>-3.4200000000000001E-2</v>
      </c>
      <c r="CF155" s="17">
        <v>-2</v>
      </c>
      <c r="CG155" s="17">
        <v>0.93</v>
      </c>
      <c r="CH155" s="17">
        <v>-2</v>
      </c>
      <c r="CI155" s="17">
        <v>-4</v>
      </c>
      <c r="CJ155" s="17">
        <v>-2</v>
      </c>
      <c r="CK155" s="17">
        <v>1.46</v>
      </c>
      <c r="CL155" s="17">
        <v>2</v>
      </c>
      <c r="CM155" s="17">
        <v>1.1299999999999999</v>
      </c>
      <c r="CN155" s="17">
        <v>0.68</v>
      </c>
      <c r="CO155" s="18">
        <v>0.45</v>
      </c>
    </row>
    <row r="156" spans="1:93" ht="19.5">
      <c r="A156" s="28">
        <v>6581</v>
      </c>
      <c r="B156" s="33" t="s">
        <v>141</v>
      </c>
      <c r="C156" s="11">
        <v>77.5</v>
      </c>
      <c r="D156" s="44">
        <v>-3.87</v>
      </c>
      <c r="E156" s="521">
        <v>-0.14000000000000001</v>
      </c>
      <c r="F156" s="55">
        <v>53.34</v>
      </c>
      <c r="G156" s="16">
        <v>8623</v>
      </c>
      <c r="H156" s="17">
        <v>29.84</v>
      </c>
      <c r="I156" s="17">
        <v>2.6</v>
      </c>
      <c r="J156" s="17">
        <v>41.89</v>
      </c>
      <c r="K156" s="17">
        <v>5.67</v>
      </c>
      <c r="L156" s="17">
        <v>453.84</v>
      </c>
      <c r="M156" s="11">
        <v>1.34</v>
      </c>
      <c r="N156" s="18">
        <v>8.4900000000000003E-2</v>
      </c>
      <c r="O156" s="19">
        <v>3.27E-2</v>
      </c>
      <c r="P156" s="11">
        <v>1.0900000000000001</v>
      </c>
      <c r="Q156" s="11">
        <v>1.84</v>
      </c>
      <c r="R156" s="11">
        <v>0.35</v>
      </c>
      <c r="S156" s="11">
        <v>-0.04</v>
      </c>
      <c r="T156" s="11">
        <v>0.57999999999999996</v>
      </c>
      <c r="U156" s="11">
        <v>1</v>
      </c>
      <c r="V156" s="34">
        <v>1.8571</v>
      </c>
      <c r="W156" s="11">
        <v>7.64</v>
      </c>
      <c r="X156" s="11">
        <v>7.11</v>
      </c>
      <c r="Y156" s="11">
        <v>3.58</v>
      </c>
      <c r="Z156" s="11">
        <v>2.54</v>
      </c>
      <c r="AA156" s="19">
        <v>-6.9400000000000003E-2</v>
      </c>
      <c r="AB156" s="19">
        <v>-0.4965</v>
      </c>
      <c r="AC156" s="57">
        <v>-0.30030000000000001</v>
      </c>
      <c r="AD156" s="19">
        <v>-0.23100000000000001</v>
      </c>
      <c r="AE156" s="19">
        <v>-7.9399999999999998E-2</v>
      </c>
      <c r="AF156" s="20">
        <v>0.77900000000000003</v>
      </c>
      <c r="AG156" s="21">
        <v>0.2339</v>
      </c>
      <c r="AH156" s="22">
        <v>1651</v>
      </c>
      <c r="AI156" s="23">
        <v>1519.91</v>
      </c>
      <c r="AJ156" s="17">
        <v>53.36</v>
      </c>
      <c r="AK156" s="17">
        <v>53.66</v>
      </c>
      <c r="AL156" s="17">
        <v>55.74</v>
      </c>
      <c r="AM156" s="17">
        <v>31.63</v>
      </c>
      <c r="AN156" s="17">
        <v>28.47</v>
      </c>
      <c r="AO156" s="17">
        <v>19.690000000000001</v>
      </c>
      <c r="AP156" s="17">
        <v>33.07</v>
      </c>
      <c r="AQ156" s="17">
        <v>53.34</v>
      </c>
      <c r="AR156" s="17">
        <v>45.19</v>
      </c>
      <c r="AS156" s="17">
        <v>39.9</v>
      </c>
      <c r="AT156" s="17">
        <v>46.32</v>
      </c>
      <c r="AU156" s="17">
        <v>15.42</v>
      </c>
      <c r="AV156" s="17">
        <v>14.12</v>
      </c>
      <c r="AW156" s="17">
        <v>-0.48</v>
      </c>
      <c r="AX156" s="17">
        <v>21.01</v>
      </c>
      <c r="AY156" s="17">
        <v>39.909999999999997</v>
      </c>
      <c r="AZ156" s="17">
        <v>36.42</v>
      </c>
      <c r="BA156" s="17">
        <v>31.33</v>
      </c>
      <c r="BB156" s="17">
        <v>35.71</v>
      </c>
      <c r="BC156" s="17">
        <v>11.77</v>
      </c>
      <c r="BD156" s="17">
        <v>9.49</v>
      </c>
      <c r="BE156" s="17">
        <v>-1.85</v>
      </c>
      <c r="BF156" s="17">
        <v>15.98</v>
      </c>
      <c r="BG156" s="17">
        <v>30.55</v>
      </c>
      <c r="BH156" s="17">
        <v>53.34</v>
      </c>
      <c r="BI156" s="17">
        <v>20.27</v>
      </c>
      <c r="BJ156" s="17">
        <v>39.909999999999997</v>
      </c>
      <c r="BK156" s="17">
        <v>18.899999999999999</v>
      </c>
      <c r="BL156" s="17">
        <v>30.55</v>
      </c>
      <c r="BM156" s="17">
        <v>14.57</v>
      </c>
      <c r="BN156" s="17">
        <v>5.59</v>
      </c>
      <c r="BO156" s="17">
        <v>4.37</v>
      </c>
      <c r="BP156" s="17">
        <v>3.99</v>
      </c>
      <c r="BQ156" s="35">
        <v>0.42</v>
      </c>
      <c r="BR156" s="17">
        <v>6.94</v>
      </c>
      <c r="BS156" s="17">
        <v>7.77</v>
      </c>
      <c r="BT156" s="17">
        <v>7.99</v>
      </c>
      <c r="BU156" s="17">
        <v>0.71</v>
      </c>
      <c r="BV156" s="24">
        <v>12.1</v>
      </c>
      <c r="BW156" s="24">
        <v>12.12</v>
      </c>
      <c r="BX156" s="24">
        <v>12.16</v>
      </c>
      <c r="BY156" s="24">
        <v>12.18</v>
      </c>
      <c r="BZ156" s="25">
        <v>86.6</v>
      </c>
      <c r="CA156" s="25">
        <v>86.57</v>
      </c>
      <c r="CB156" s="25">
        <v>86.49</v>
      </c>
      <c r="CC156" s="25">
        <v>86.37</v>
      </c>
      <c r="CD156" s="18">
        <v>-2.7000000000000001E-3</v>
      </c>
      <c r="CE156" s="18">
        <v>6.6E-3</v>
      </c>
      <c r="CF156" s="17">
        <v>-0.45</v>
      </c>
      <c r="CG156" s="17">
        <v>-2</v>
      </c>
      <c r="CH156" s="17">
        <v>-1.3</v>
      </c>
      <c r="CI156" s="17">
        <v>-4</v>
      </c>
      <c r="CJ156" s="17">
        <v>-2</v>
      </c>
      <c r="CK156" s="17">
        <v>1.56</v>
      </c>
      <c r="CL156" s="17">
        <v>2</v>
      </c>
      <c r="CM156" s="17">
        <v>1.74</v>
      </c>
      <c r="CN156" s="17">
        <v>0.57999999999999996</v>
      </c>
      <c r="CO156" s="18">
        <v>0.1109</v>
      </c>
    </row>
    <row r="157" spans="1:93" ht="19.5">
      <c r="A157" s="28">
        <v>5011</v>
      </c>
      <c r="B157" s="33" t="s">
        <v>1631</v>
      </c>
      <c r="C157" s="11">
        <v>36.4</v>
      </c>
      <c r="D157" s="248">
        <v>-3.89</v>
      </c>
      <c r="E157" s="507">
        <v>-3.55</v>
      </c>
      <c r="F157" s="200">
        <v>7.76</v>
      </c>
      <c r="G157" s="16">
        <v>1701</v>
      </c>
      <c r="H157" s="17">
        <v>11.35</v>
      </c>
      <c r="I157" s="17">
        <v>3.21</v>
      </c>
      <c r="J157" s="17" t="s">
        <v>82</v>
      </c>
      <c r="K157" s="17">
        <v>1.02</v>
      </c>
      <c r="L157" s="17">
        <v>170.1</v>
      </c>
      <c r="M157" s="11">
        <v>1.34</v>
      </c>
      <c r="N157" s="18">
        <v>-1.9300000000000001E-2</v>
      </c>
      <c r="O157" s="19">
        <v>-6.0000000000000001E-3</v>
      </c>
      <c r="P157" s="11">
        <v>0.25</v>
      </c>
      <c r="Q157" s="11">
        <v>0.01</v>
      </c>
      <c r="R157" s="11">
        <v>-0.19</v>
      </c>
      <c r="S157" s="11">
        <v>-0.89</v>
      </c>
      <c r="T157" s="11">
        <v>-0.57999999999999996</v>
      </c>
      <c r="U157" s="11">
        <v>0.35</v>
      </c>
      <c r="V157" s="34">
        <v>2.8420999999999998</v>
      </c>
      <c r="W157" s="11">
        <v>-1.17</v>
      </c>
      <c r="X157" s="11">
        <v>1.31</v>
      </c>
      <c r="Y157" s="11">
        <v>-0.73</v>
      </c>
      <c r="Z157" s="11">
        <v>-0.77</v>
      </c>
      <c r="AA157" s="19">
        <v>2.1196999999999999</v>
      </c>
      <c r="AB157" s="19">
        <v>-1.5572999999999999</v>
      </c>
      <c r="AC157" s="57">
        <v>-5.4166999999999996</v>
      </c>
      <c r="AD157" s="19">
        <v>-6.8900000000000003E-2</v>
      </c>
      <c r="AE157" s="19">
        <v>0.45750000000000002</v>
      </c>
      <c r="AF157" s="20">
        <v>2.0733999999999999</v>
      </c>
      <c r="AG157" s="21">
        <v>0.1188</v>
      </c>
      <c r="AH157" s="22">
        <v>1148</v>
      </c>
      <c r="AI157" s="23">
        <v>1673.21</v>
      </c>
      <c r="AJ157" s="17">
        <v>13.89</v>
      </c>
      <c r="AK157" s="17">
        <v>13.66</v>
      </c>
      <c r="AL157" s="17">
        <v>6.39</v>
      </c>
      <c r="AM157" s="17">
        <v>0.48</v>
      </c>
      <c r="AN157" s="17">
        <v>-6.62</v>
      </c>
      <c r="AO157" s="17">
        <v>-9.5299999999999994</v>
      </c>
      <c r="AP157" s="17">
        <v>0.79</v>
      </c>
      <c r="AQ157" s="17">
        <v>7.76</v>
      </c>
      <c r="AR157" s="17">
        <v>6.2</v>
      </c>
      <c r="AS157" s="17">
        <v>5.17</v>
      </c>
      <c r="AT157" s="17">
        <v>-1.07</v>
      </c>
      <c r="AU157" s="17">
        <v>-6.91</v>
      </c>
      <c r="AV157" s="17">
        <v>-17.350000000000001</v>
      </c>
      <c r="AW157" s="17">
        <v>-19.760000000000002</v>
      </c>
      <c r="AX157" s="17">
        <v>-10.41</v>
      </c>
      <c r="AY157" s="17">
        <v>2.5499999999999998</v>
      </c>
      <c r="AZ157" s="17">
        <v>4.8899999999999997</v>
      </c>
      <c r="BA157" s="17">
        <v>3.28</v>
      </c>
      <c r="BB157" s="17">
        <v>0.2</v>
      </c>
      <c r="BC157" s="17">
        <v>-2.78</v>
      </c>
      <c r="BD157" s="17">
        <v>-12.8</v>
      </c>
      <c r="BE157" s="17">
        <v>-16.29</v>
      </c>
      <c r="BF157" s="17">
        <v>-10.57</v>
      </c>
      <c r="BG157" s="17">
        <v>2.29</v>
      </c>
      <c r="BH157" s="17">
        <v>7.76</v>
      </c>
      <c r="BI157" s="17">
        <v>6.97</v>
      </c>
      <c r="BJ157" s="17">
        <v>2.5499999999999998</v>
      </c>
      <c r="BK157" s="17">
        <v>12.96</v>
      </c>
      <c r="BL157" s="17">
        <v>2.29</v>
      </c>
      <c r="BM157" s="17">
        <v>12.86</v>
      </c>
      <c r="BN157" s="17">
        <v>0.53</v>
      </c>
      <c r="BO157" s="17">
        <v>0.51</v>
      </c>
      <c r="BP157" s="17">
        <v>0.7</v>
      </c>
      <c r="BQ157" s="35">
        <v>0.99</v>
      </c>
      <c r="BR157" s="17">
        <v>0.69</v>
      </c>
      <c r="BS157" s="17">
        <v>0.63</v>
      </c>
      <c r="BT157" s="17">
        <v>0.82</v>
      </c>
      <c r="BU157" s="17">
        <v>1.25</v>
      </c>
      <c r="BV157" s="24">
        <v>45.68</v>
      </c>
      <c r="BW157" s="24">
        <v>43.8</v>
      </c>
      <c r="BX157" s="24">
        <v>48.28</v>
      </c>
      <c r="BY157" s="24">
        <v>49.7</v>
      </c>
      <c r="BZ157" s="25">
        <v>45.1</v>
      </c>
      <c r="CA157" s="25">
        <v>44.75</v>
      </c>
      <c r="CB157" s="25">
        <v>42.95</v>
      </c>
      <c r="CC157" s="25">
        <v>40.82</v>
      </c>
      <c r="CD157" s="18">
        <v>-9.7600000000000006E-2</v>
      </c>
      <c r="CE157" s="18">
        <v>9.0499999999999997E-2</v>
      </c>
      <c r="CF157" s="17">
        <v>-1.57</v>
      </c>
      <c r="CG157" s="17">
        <v>-2</v>
      </c>
      <c r="CH157" s="17">
        <v>-1.91</v>
      </c>
      <c r="CI157" s="17">
        <v>1.29</v>
      </c>
      <c r="CJ157" s="17">
        <v>-2</v>
      </c>
      <c r="CK157" s="17">
        <v>-2</v>
      </c>
      <c r="CL157" s="17">
        <v>2</v>
      </c>
      <c r="CM157" s="17">
        <v>2</v>
      </c>
      <c r="CN157" s="17">
        <v>0.3</v>
      </c>
      <c r="CO157" s="18">
        <v>2.0124</v>
      </c>
    </row>
    <row r="158" spans="1:93" ht="19.5">
      <c r="A158" s="28">
        <v>3666</v>
      </c>
      <c r="B158" s="33" t="s">
        <v>1428</v>
      </c>
      <c r="C158" s="11">
        <v>85.5</v>
      </c>
      <c r="D158" s="460">
        <v>-3.96</v>
      </c>
      <c r="E158" s="26">
        <v>5.48</v>
      </c>
      <c r="F158" s="72">
        <v>20.72</v>
      </c>
      <c r="G158" s="16">
        <v>4152</v>
      </c>
      <c r="H158" s="17">
        <v>16.48</v>
      </c>
      <c r="I158" s="17">
        <v>5.19</v>
      </c>
      <c r="J158" s="17">
        <v>59.79</v>
      </c>
      <c r="K158" s="17">
        <v>2.2200000000000002</v>
      </c>
      <c r="L158" s="17">
        <v>153.78</v>
      </c>
      <c r="M158" s="11">
        <v>7.0000000000000007E-2</v>
      </c>
      <c r="N158" s="18">
        <v>0.1095</v>
      </c>
      <c r="O158" s="19">
        <v>2.1100000000000001E-2</v>
      </c>
      <c r="P158" s="11">
        <v>-0.51</v>
      </c>
      <c r="Q158" s="11">
        <v>-0.23</v>
      </c>
      <c r="R158" s="11">
        <v>0.21</v>
      </c>
      <c r="S158" s="11">
        <v>0.04</v>
      </c>
      <c r="T158" s="11">
        <v>0.12</v>
      </c>
      <c r="U158" s="11">
        <v>1.1499999999999999</v>
      </c>
      <c r="V158" s="34">
        <v>4.4762000000000004</v>
      </c>
      <c r="W158" s="11">
        <v>1.37</v>
      </c>
      <c r="X158" s="11">
        <v>-1.84</v>
      </c>
      <c r="Y158" s="11">
        <v>-0.4</v>
      </c>
      <c r="Z158" s="11">
        <v>2.46</v>
      </c>
      <c r="AA158" s="19">
        <v>-2.3431000000000002</v>
      </c>
      <c r="AB158" s="19">
        <v>0.78259999999999996</v>
      </c>
      <c r="AC158" s="57">
        <v>8.6875</v>
      </c>
      <c r="AD158" s="19">
        <v>4.8300000000000003E-2</v>
      </c>
      <c r="AE158" s="19">
        <v>0.36859999999999998</v>
      </c>
      <c r="AF158" s="20">
        <v>0.53339999999999999</v>
      </c>
      <c r="AG158" s="21">
        <v>1.7000000000000001E-2</v>
      </c>
      <c r="AH158" s="22">
        <v>1367</v>
      </c>
      <c r="AI158" s="23">
        <v>1870.88</v>
      </c>
      <c r="AJ158" s="17">
        <v>4.53</v>
      </c>
      <c r="AK158" s="17">
        <v>0.43</v>
      </c>
      <c r="AL158" s="17">
        <v>9.6</v>
      </c>
      <c r="AM158" s="17">
        <v>13.85</v>
      </c>
      <c r="AN158" s="17">
        <v>13.14</v>
      </c>
      <c r="AO158" s="17">
        <v>11.68</v>
      </c>
      <c r="AP158" s="17">
        <v>13.13</v>
      </c>
      <c r="AQ158" s="17">
        <v>20.72</v>
      </c>
      <c r="AR158" s="17">
        <v>-5.94</v>
      </c>
      <c r="AS158" s="17">
        <v>-13.71</v>
      </c>
      <c r="AT158" s="17">
        <v>-1.36</v>
      </c>
      <c r="AU158" s="17">
        <v>4.6900000000000004</v>
      </c>
      <c r="AV158" s="17">
        <v>3.21</v>
      </c>
      <c r="AW158" s="17">
        <v>1.73</v>
      </c>
      <c r="AX158" s="17">
        <v>4.05</v>
      </c>
      <c r="AY158" s="17">
        <v>8.11</v>
      </c>
      <c r="AZ158" s="17">
        <v>-5.42</v>
      </c>
      <c r="BA158" s="17">
        <v>-10.35</v>
      </c>
      <c r="BB158" s="17">
        <v>-3.43</v>
      </c>
      <c r="BC158" s="17">
        <v>2.59</v>
      </c>
      <c r="BD158" s="17">
        <v>1.54</v>
      </c>
      <c r="BE158" s="17">
        <v>0.56999999999999995</v>
      </c>
      <c r="BF158" s="17">
        <v>1.53</v>
      </c>
      <c r="BG158" s="17">
        <v>9.8000000000000007</v>
      </c>
      <c r="BH158" s="17">
        <v>20.72</v>
      </c>
      <c r="BI158" s="17">
        <v>7.59</v>
      </c>
      <c r="BJ158" s="17">
        <v>8.11</v>
      </c>
      <c r="BK158" s="17">
        <v>4.0599999999999996</v>
      </c>
      <c r="BL158" s="17">
        <v>9.8000000000000007</v>
      </c>
      <c r="BM158" s="17">
        <v>8.27</v>
      </c>
      <c r="BN158" s="17">
        <v>0.51</v>
      </c>
      <c r="BO158" s="17">
        <v>0.47</v>
      </c>
      <c r="BP158" s="17">
        <v>0.78</v>
      </c>
      <c r="BQ158" s="35">
        <v>3.74</v>
      </c>
      <c r="BR158" s="17">
        <v>0.72</v>
      </c>
      <c r="BS158" s="17">
        <v>0.97</v>
      </c>
      <c r="BT158" s="17">
        <v>1.29</v>
      </c>
      <c r="BU158" s="17">
        <v>1.72</v>
      </c>
      <c r="BV158" s="24">
        <v>41.46</v>
      </c>
      <c r="BW158" s="24">
        <v>39.31</v>
      </c>
      <c r="BX158" s="24">
        <v>37.81</v>
      </c>
      <c r="BY158" s="24">
        <v>35.79</v>
      </c>
      <c r="BZ158" s="25">
        <v>44.01</v>
      </c>
      <c r="CA158" s="25">
        <v>43.91</v>
      </c>
      <c r="CB158" s="25">
        <v>45.95</v>
      </c>
      <c r="CC158" s="25">
        <v>49.41</v>
      </c>
      <c r="CD158" s="18">
        <v>0.1195</v>
      </c>
      <c r="CE158" s="18">
        <v>-0.1434</v>
      </c>
      <c r="CF158" s="17">
        <v>-2</v>
      </c>
      <c r="CG158" s="17">
        <v>2</v>
      </c>
      <c r="CH158" s="17">
        <v>-2</v>
      </c>
      <c r="CI158" s="17">
        <v>-1.92</v>
      </c>
      <c r="CJ158" s="17">
        <v>-2</v>
      </c>
      <c r="CK158" s="17">
        <v>-0.62</v>
      </c>
      <c r="CL158" s="17">
        <v>1.37</v>
      </c>
      <c r="CM158" s="17">
        <v>1.1599999999999999</v>
      </c>
      <c r="CN158" s="17">
        <v>0.04</v>
      </c>
      <c r="CO158" s="18">
        <v>0.44879999999999998</v>
      </c>
    </row>
    <row r="159" spans="1:93" ht="19.5">
      <c r="A159" s="28">
        <v>3260</v>
      </c>
      <c r="B159" s="33" t="s">
        <v>1458</v>
      </c>
      <c r="C159" s="11">
        <v>75</v>
      </c>
      <c r="D159" s="67">
        <v>-4.03</v>
      </c>
      <c r="E159" s="26">
        <v>8.74</v>
      </c>
      <c r="F159" s="80">
        <v>10.51</v>
      </c>
      <c r="G159" s="16">
        <v>17066</v>
      </c>
      <c r="H159" s="17">
        <v>36.31</v>
      </c>
      <c r="I159" s="17">
        <v>2.0699999999999998</v>
      </c>
      <c r="J159" s="17">
        <v>22.06</v>
      </c>
      <c r="K159" s="17">
        <v>0.53</v>
      </c>
      <c r="L159" s="17">
        <v>44.91</v>
      </c>
      <c r="M159" s="11">
        <v>1.0900000000000001</v>
      </c>
      <c r="N159" s="18">
        <v>6.4600000000000005E-2</v>
      </c>
      <c r="O159" s="19">
        <v>3.1300000000000001E-2</v>
      </c>
      <c r="P159" s="11">
        <v>0.74</v>
      </c>
      <c r="Q159" s="11">
        <v>0.46</v>
      </c>
      <c r="R159" s="11">
        <v>1.92</v>
      </c>
      <c r="S159" s="11">
        <v>2.12</v>
      </c>
      <c r="T159" s="11">
        <v>1.2</v>
      </c>
      <c r="U159" s="11">
        <v>1.37</v>
      </c>
      <c r="V159" s="34">
        <v>-0.28649999999999998</v>
      </c>
      <c r="W159" s="11">
        <v>8</v>
      </c>
      <c r="X159" s="11">
        <v>-0.82</v>
      </c>
      <c r="Y159" s="11">
        <v>1.9</v>
      </c>
      <c r="Z159" s="11">
        <v>6.06</v>
      </c>
      <c r="AA159" s="19">
        <v>-1.1025</v>
      </c>
      <c r="AB159" s="19">
        <v>3.3170999999999999</v>
      </c>
      <c r="AC159" s="57">
        <v>0.2024</v>
      </c>
      <c r="AD159" s="19">
        <v>-0.19209999999999999</v>
      </c>
      <c r="AE159" s="19">
        <v>0.26429999999999998</v>
      </c>
      <c r="AF159" s="20">
        <v>0.23400000000000001</v>
      </c>
      <c r="AG159" s="21">
        <v>8.0600000000000005E-2</v>
      </c>
      <c r="AH159" s="22">
        <v>25562</v>
      </c>
      <c r="AI159" s="23">
        <v>32318.04</v>
      </c>
      <c r="AJ159" s="17">
        <v>5.24</v>
      </c>
      <c r="AK159" s="17">
        <v>10.81</v>
      </c>
      <c r="AL159" s="17">
        <v>8.48</v>
      </c>
      <c r="AM159" s="17">
        <v>16.27</v>
      </c>
      <c r="AN159" s="17">
        <v>8.57</v>
      </c>
      <c r="AO159" s="17">
        <v>23.55</v>
      </c>
      <c r="AP159" s="17">
        <v>14.17</v>
      </c>
      <c r="AQ159" s="17">
        <v>10.51</v>
      </c>
      <c r="AR159" s="17">
        <v>-6.81</v>
      </c>
      <c r="AS159" s="17">
        <v>0.56999999999999995</v>
      </c>
      <c r="AT159" s="17">
        <v>-3.85</v>
      </c>
      <c r="AU159" s="17">
        <v>5.85</v>
      </c>
      <c r="AV159" s="17">
        <v>-1.29</v>
      </c>
      <c r="AW159" s="17">
        <v>12.55</v>
      </c>
      <c r="AX159" s="17">
        <v>4.4400000000000004</v>
      </c>
      <c r="AY159" s="17">
        <v>3.77</v>
      </c>
      <c r="AZ159" s="17">
        <v>-5.91</v>
      </c>
      <c r="BA159" s="17">
        <v>2.5499999999999998</v>
      </c>
      <c r="BB159" s="17">
        <v>1.54</v>
      </c>
      <c r="BC159" s="17">
        <v>6.47</v>
      </c>
      <c r="BD159" s="17">
        <v>-3.66</v>
      </c>
      <c r="BE159" s="17">
        <v>6.22</v>
      </c>
      <c r="BF159" s="17">
        <v>3.77</v>
      </c>
      <c r="BG159" s="17">
        <v>3.61</v>
      </c>
      <c r="BH159" s="17">
        <v>10.51</v>
      </c>
      <c r="BI159" s="17">
        <v>-3.66</v>
      </c>
      <c r="BJ159" s="17">
        <v>3.77</v>
      </c>
      <c r="BK159" s="17">
        <v>-0.67</v>
      </c>
      <c r="BL159" s="17">
        <v>3.61</v>
      </c>
      <c r="BM159" s="17">
        <v>-0.16</v>
      </c>
      <c r="BN159" s="17">
        <v>0.33</v>
      </c>
      <c r="BO159" s="17">
        <v>0.25</v>
      </c>
      <c r="BP159" s="17">
        <v>0.36</v>
      </c>
      <c r="BQ159" s="35">
        <v>1.1200000000000001</v>
      </c>
      <c r="BR159" s="17">
        <v>0.61</v>
      </c>
      <c r="BS159" s="17">
        <v>0.55000000000000004</v>
      </c>
      <c r="BT159" s="17">
        <v>0.64</v>
      </c>
      <c r="BU159" s="17">
        <v>0.83</v>
      </c>
      <c r="BV159" s="24">
        <v>76.86</v>
      </c>
      <c r="BW159" s="24">
        <v>75.56</v>
      </c>
      <c r="BX159" s="24">
        <v>74.63</v>
      </c>
      <c r="BY159" s="24">
        <v>70.180000000000007</v>
      </c>
      <c r="BZ159" s="25">
        <v>16.2</v>
      </c>
      <c r="CA159" s="25">
        <v>16.510000000000002</v>
      </c>
      <c r="CB159" s="25">
        <v>17.11</v>
      </c>
      <c r="CC159" s="25">
        <v>21.4</v>
      </c>
      <c r="CD159" s="18">
        <v>0.30620000000000003</v>
      </c>
      <c r="CE159" s="18">
        <v>-8.8800000000000004E-2</v>
      </c>
      <c r="CF159" s="17">
        <v>-1.84</v>
      </c>
      <c r="CG159" s="17">
        <v>-0.53</v>
      </c>
      <c r="CH159" s="17">
        <v>-0.77</v>
      </c>
      <c r="CI159" s="17">
        <v>2.59</v>
      </c>
      <c r="CJ159" s="17">
        <v>-2</v>
      </c>
      <c r="CK159" s="17">
        <v>-1.3</v>
      </c>
      <c r="CL159" s="17">
        <v>-0.83</v>
      </c>
      <c r="CM159" s="17">
        <v>0.45</v>
      </c>
      <c r="CN159" s="17">
        <v>0.2</v>
      </c>
      <c r="CO159" s="18">
        <v>0.30719999999999997</v>
      </c>
    </row>
    <row r="160" spans="1:93" ht="39">
      <c r="A160" s="28">
        <v>6446</v>
      </c>
      <c r="B160" s="33" t="s">
        <v>861</v>
      </c>
      <c r="C160" s="11">
        <v>98.4</v>
      </c>
      <c r="D160" s="468">
        <v>-4.09</v>
      </c>
      <c r="E160" s="42">
        <v>0.06</v>
      </c>
      <c r="F160" s="499">
        <v>-10.07</v>
      </c>
      <c r="G160" s="16">
        <v>25921</v>
      </c>
      <c r="H160" s="17">
        <v>18.989999999999998</v>
      </c>
      <c r="I160" s="17">
        <v>5.18</v>
      </c>
      <c r="J160" s="17" t="s">
        <v>82</v>
      </c>
      <c r="K160" s="17">
        <v>17.27</v>
      </c>
      <c r="L160" s="17">
        <v>37.950000000000003</v>
      </c>
      <c r="M160" s="11">
        <v>1.34</v>
      </c>
      <c r="N160" s="18">
        <v>-0.26779999999999998</v>
      </c>
      <c r="O160" s="19">
        <v>-5.1700000000000003E-2</v>
      </c>
      <c r="P160" s="11">
        <v>-1.27</v>
      </c>
      <c r="Q160" s="11">
        <v>-0.92</v>
      </c>
      <c r="R160" s="11">
        <v>-1.26</v>
      </c>
      <c r="S160" s="11">
        <v>-1.3</v>
      </c>
      <c r="T160" s="11">
        <v>-0.92</v>
      </c>
      <c r="U160" s="11">
        <v>-2.42</v>
      </c>
      <c r="V160" s="34">
        <v>-0.92059999999999997</v>
      </c>
      <c r="W160" s="11">
        <v>-4.01</v>
      </c>
      <c r="X160" s="11">
        <v>-4.76</v>
      </c>
      <c r="Y160" s="11">
        <v>-3.85</v>
      </c>
      <c r="Z160" s="11">
        <v>-7.06</v>
      </c>
      <c r="AA160" s="19">
        <v>-0.187</v>
      </c>
      <c r="AB160" s="19">
        <v>0.19120000000000001</v>
      </c>
      <c r="AC160" s="57">
        <v>-0.49890000000000001</v>
      </c>
      <c r="AD160" s="19">
        <v>10.7692</v>
      </c>
      <c r="AE160" s="19">
        <v>3.9037000000000002</v>
      </c>
      <c r="AF160" s="20">
        <v>5207.2857000000004</v>
      </c>
      <c r="AG160" s="21">
        <v>4.7088000000000001</v>
      </c>
      <c r="AH160" s="27">
        <v>306</v>
      </c>
      <c r="AI160" s="23">
        <v>1500.53</v>
      </c>
      <c r="AJ160" s="17">
        <v>-7.54</v>
      </c>
      <c r="AK160" s="17">
        <v>101.65</v>
      </c>
      <c r="AL160" s="17">
        <v>94.69</v>
      </c>
      <c r="AM160" s="17">
        <v>128.25</v>
      </c>
      <c r="AN160" s="17">
        <v>70.34</v>
      </c>
      <c r="AO160" s="17">
        <v>-51.69</v>
      </c>
      <c r="AP160" s="17">
        <v>42.89</v>
      </c>
      <c r="AQ160" s="17">
        <v>-10.07</v>
      </c>
      <c r="AR160" s="40">
        <v>-1488.27</v>
      </c>
      <c r="AS160" s="17">
        <v>-791.83</v>
      </c>
      <c r="AT160" s="17">
        <v>-295.85000000000002</v>
      </c>
      <c r="AU160" s="40">
        <v>-15951.07</v>
      </c>
      <c r="AV160" s="17">
        <v>-43.81</v>
      </c>
      <c r="AW160" s="40">
        <v>-40850.14</v>
      </c>
      <c r="AX160" s="17">
        <v>-169.04</v>
      </c>
      <c r="AY160" s="17">
        <v>-404.89</v>
      </c>
      <c r="AZ160" s="40">
        <v>-1493.12</v>
      </c>
      <c r="BA160" s="17">
        <v>-783.68</v>
      </c>
      <c r="BB160" s="17">
        <v>-291.68</v>
      </c>
      <c r="BC160" s="40">
        <v>-15907.91</v>
      </c>
      <c r="BD160" s="17">
        <v>-43.96</v>
      </c>
      <c r="BE160" s="40">
        <v>-41067.46</v>
      </c>
      <c r="BF160" s="17">
        <v>-159.01</v>
      </c>
      <c r="BG160" s="17">
        <v>-461.69</v>
      </c>
      <c r="BH160" s="17">
        <v>-10.07</v>
      </c>
      <c r="BI160" s="17">
        <v>-52.96</v>
      </c>
      <c r="BJ160" s="17">
        <v>-404.89</v>
      </c>
      <c r="BK160" s="17">
        <v>-235.85</v>
      </c>
      <c r="BL160" s="17">
        <v>-461.69</v>
      </c>
      <c r="BM160" s="17">
        <v>-302.68</v>
      </c>
      <c r="BN160" s="17">
        <v>70.83</v>
      </c>
      <c r="BO160" s="40">
        <v>1191.54</v>
      </c>
      <c r="BP160" s="40">
        <v>7387.25</v>
      </c>
      <c r="BQ160" s="35">
        <v>-0.76</v>
      </c>
      <c r="BR160" s="17">
        <v>129.32</v>
      </c>
      <c r="BS160" s="40">
        <v>1702.46</v>
      </c>
      <c r="BT160" s="40">
        <v>9594.25</v>
      </c>
      <c r="BU160" s="17">
        <v>0</v>
      </c>
      <c r="BV160" s="24">
        <v>41.91</v>
      </c>
      <c r="BW160" s="24">
        <v>42.11</v>
      </c>
      <c r="BX160" s="24">
        <v>41.96</v>
      </c>
      <c r="BY160" s="24">
        <v>41.92</v>
      </c>
      <c r="BZ160" s="25">
        <v>49.05</v>
      </c>
      <c r="CA160" s="25">
        <v>49.05</v>
      </c>
      <c r="CB160" s="25">
        <v>49.37</v>
      </c>
      <c r="CC160" s="25">
        <v>49.39</v>
      </c>
      <c r="CD160" s="18">
        <v>6.8999999999999999E-3</v>
      </c>
      <c r="CE160" s="18">
        <v>2.9999999999999997E-4</v>
      </c>
      <c r="CF160" s="17">
        <v>1.91</v>
      </c>
      <c r="CG160" s="17">
        <v>-2</v>
      </c>
      <c r="CH160" s="17">
        <v>-2</v>
      </c>
      <c r="CI160" s="17">
        <v>-4</v>
      </c>
      <c r="CJ160" s="17">
        <v>-2</v>
      </c>
      <c r="CK160" s="17">
        <v>-2</v>
      </c>
      <c r="CL160" s="17">
        <v>2</v>
      </c>
      <c r="CM160" s="17">
        <v>2</v>
      </c>
      <c r="CN160" s="17">
        <v>2</v>
      </c>
      <c r="CO160" s="18">
        <v>9.8000000000000004E-2</v>
      </c>
    </row>
    <row r="161" spans="1:93" ht="19.5">
      <c r="A161" s="28">
        <v>1736</v>
      </c>
      <c r="B161" s="33" t="s">
        <v>1485</v>
      </c>
      <c r="C161" s="11">
        <v>85.5</v>
      </c>
      <c r="D161" s="216">
        <v>-4.24</v>
      </c>
      <c r="E161" s="519">
        <v>-0.36</v>
      </c>
      <c r="F161" s="72">
        <v>48.27</v>
      </c>
      <c r="G161" s="16">
        <v>25959</v>
      </c>
      <c r="H161" s="17">
        <v>28.81</v>
      </c>
      <c r="I161" s="17">
        <v>2.97</v>
      </c>
      <c r="J161" s="17">
        <v>28.89</v>
      </c>
      <c r="K161" s="17">
        <v>0.92</v>
      </c>
      <c r="L161" s="17">
        <v>35.32</v>
      </c>
      <c r="M161" s="11">
        <v>1.34</v>
      </c>
      <c r="N161" s="18">
        <v>6.6600000000000006E-2</v>
      </c>
      <c r="O161" s="19">
        <v>2.24E-2</v>
      </c>
      <c r="P161" s="11">
        <v>0.09</v>
      </c>
      <c r="Q161" s="11">
        <v>0.73</v>
      </c>
      <c r="R161" s="11">
        <v>1.1200000000000001</v>
      </c>
      <c r="S161" s="11">
        <v>-0.83</v>
      </c>
      <c r="T161" s="11">
        <v>-0.03</v>
      </c>
      <c r="U161" s="11">
        <v>1.49</v>
      </c>
      <c r="V161" s="34">
        <v>0.33040000000000003</v>
      </c>
      <c r="W161" s="11">
        <v>0.43</v>
      </c>
      <c r="X161" s="11">
        <v>1.29</v>
      </c>
      <c r="Y161" s="11">
        <v>4.26</v>
      </c>
      <c r="Z161" s="11">
        <v>2.12</v>
      </c>
      <c r="AA161" s="19">
        <v>2</v>
      </c>
      <c r="AB161" s="19">
        <v>2.3022999999999998</v>
      </c>
      <c r="AC161" s="57">
        <v>-0.30719999999999997</v>
      </c>
      <c r="AD161" s="19">
        <v>0.16619999999999999</v>
      </c>
      <c r="AE161" s="19">
        <v>0.1153</v>
      </c>
      <c r="AF161" s="20">
        <v>0.2092</v>
      </c>
      <c r="AG161" s="21">
        <v>9.74E-2</v>
      </c>
      <c r="AH161" s="22">
        <v>25373</v>
      </c>
      <c r="AI161" s="23">
        <v>28298.51</v>
      </c>
      <c r="AJ161" s="17">
        <v>43.19</v>
      </c>
      <c r="AK161" s="17">
        <v>49.5</v>
      </c>
      <c r="AL161" s="17">
        <v>49.94</v>
      </c>
      <c r="AM161" s="17">
        <v>50.11</v>
      </c>
      <c r="AN161" s="17">
        <v>48.6</v>
      </c>
      <c r="AO161" s="17">
        <v>47.13</v>
      </c>
      <c r="AP161" s="17">
        <v>46.76</v>
      </c>
      <c r="AQ161" s="17">
        <v>48.27</v>
      </c>
      <c r="AR161" s="17">
        <v>5.91</v>
      </c>
      <c r="AS161" s="17">
        <v>0.6</v>
      </c>
      <c r="AT161" s="17">
        <v>2.37</v>
      </c>
      <c r="AU161" s="17">
        <v>7.04</v>
      </c>
      <c r="AV161" s="17">
        <v>12.23</v>
      </c>
      <c r="AW161" s="17">
        <v>-3.72</v>
      </c>
      <c r="AX161" s="17">
        <v>-2.12</v>
      </c>
      <c r="AY161" s="17">
        <v>7.43</v>
      </c>
      <c r="AZ161" s="17">
        <v>7.36</v>
      </c>
      <c r="BA161" s="17">
        <v>0.49</v>
      </c>
      <c r="BB161" s="17">
        <v>3.95</v>
      </c>
      <c r="BC161" s="17">
        <v>5.54</v>
      </c>
      <c r="BD161" s="17">
        <v>8.5299999999999994</v>
      </c>
      <c r="BE161" s="17">
        <v>-4.2300000000000004</v>
      </c>
      <c r="BF161" s="17">
        <v>-0.23</v>
      </c>
      <c r="BG161" s="17">
        <v>6.54</v>
      </c>
      <c r="BH161" s="17">
        <v>48.27</v>
      </c>
      <c r="BI161" s="17">
        <v>1.51</v>
      </c>
      <c r="BJ161" s="17">
        <v>7.43</v>
      </c>
      <c r="BK161" s="17">
        <v>9.5500000000000007</v>
      </c>
      <c r="BL161" s="17">
        <v>6.54</v>
      </c>
      <c r="BM161" s="17">
        <v>6.77</v>
      </c>
      <c r="BN161" s="17">
        <v>0.38</v>
      </c>
      <c r="BO161" s="17">
        <v>0.38</v>
      </c>
      <c r="BP161" s="17">
        <v>0.49</v>
      </c>
      <c r="BQ161" s="35">
        <v>1.4</v>
      </c>
      <c r="BR161" s="17">
        <v>1.18</v>
      </c>
      <c r="BS161" s="17">
        <v>0.56999999999999995</v>
      </c>
      <c r="BT161" s="17">
        <v>0.73</v>
      </c>
      <c r="BU161" s="17">
        <v>0.78</v>
      </c>
      <c r="BV161" s="24">
        <v>18.079999999999998</v>
      </c>
      <c r="BW161" s="24">
        <v>18.47</v>
      </c>
      <c r="BX161" s="24">
        <v>17.96</v>
      </c>
      <c r="BY161" s="24">
        <v>18.3</v>
      </c>
      <c r="BZ161" s="25">
        <v>77.260000000000005</v>
      </c>
      <c r="CA161" s="25">
        <v>77.150000000000006</v>
      </c>
      <c r="CB161" s="25">
        <v>76.92</v>
      </c>
      <c r="CC161" s="25">
        <v>76.900000000000006</v>
      </c>
      <c r="CD161" s="18">
        <v>-4.7000000000000002E-3</v>
      </c>
      <c r="CE161" s="18">
        <v>1.29E-2</v>
      </c>
      <c r="CF161" s="17">
        <v>-2</v>
      </c>
      <c r="CG161" s="17">
        <v>-2</v>
      </c>
      <c r="CH161" s="17">
        <v>-1.67</v>
      </c>
      <c r="CI161" s="17">
        <v>1.55</v>
      </c>
      <c r="CJ161" s="17">
        <v>-2</v>
      </c>
      <c r="CK161" s="17">
        <v>1.22</v>
      </c>
      <c r="CL161" s="17">
        <v>0.16</v>
      </c>
      <c r="CM161" s="17">
        <v>0.26</v>
      </c>
      <c r="CN161" s="17">
        <v>0.24</v>
      </c>
      <c r="CO161" s="18">
        <v>-0.14899999999999999</v>
      </c>
    </row>
    <row r="162" spans="1:93" ht="19.5">
      <c r="A162" s="28">
        <v>2439</v>
      </c>
      <c r="B162" s="33" t="s">
        <v>1483</v>
      </c>
      <c r="C162" s="11">
        <v>149.5</v>
      </c>
      <c r="D162" s="78">
        <v>-4.26</v>
      </c>
      <c r="E162" s="224">
        <v>0.1</v>
      </c>
      <c r="F162" s="80">
        <v>12.37</v>
      </c>
      <c r="G162" s="16">
        <v>31236</v>
      </c>
      <c r="H162" s="17">
        <v>52.48</v>
      </c>
      <c r="I162" s="17">
        <v>2.85</v>
      </c>
      <c r="J162" s="17">
        <v>25.87</v>
      </c>
      <c r="K162" s="17">
        <v>0.96</v>
      </c>
      <c r="L162" s="17">
        <v>20.48</v>
      </c>
      <c r="M162" s="11">
        <v>1.34</v>
      </c>
      <c r="N162" s="18">
        <v>6.0499999999999998E-2</v>
      </c>
      <c r="O162" s="19">
        <v>2.12E-2</v>
      </c>
      <c r="P162" s="11">
        <v>2.0699999999999998</v>
      </c>
      <c r="Q162" s="11">
        <v>3.8</v>
      </c>
      <c r="R162" s="11">
        <v>4.34</v>
      </c>
      <c r="S162" s="11">
        <v>0.23</v>
      </c>
      <c r="T162" s="11">
        <v>1.47</v>
      </c>
      <c r="U162" s="11">
        <v>1.9</v>
      </c>
      <c r="V162" s="34">
        <v>-0.56220000000000003</v>
      </c>
      <c r="W162" s="11">
        <v>18.940000000000001</v>
      </c>
      <c r="X162" s="11">
        <v>10.47</v>
      </c>
      <c r="Y162" s="11">
        <v>12.51</v>
      </c>
      <c r="Z162" s="11">
        <v>5.5</v>
      </c>
      <c r="AA162" s="19">
        <v>-0.44719999999999999</v>
      </c>
      <c r="AB162" s="19">
        <v>0.1948</v>
      </c>
      <c r="AC162" s="57">
        <v>-0.622</v>
      </c>
      <c r="AD162" s="19">
        <v>2.5399999999999999E-2</v>
      </c>
      <c r="AE162" s="19">
        <v>-0.10340000000000001</v>
      </c>
      <c r="AF162" s="20">
        <v>0.64319999999999999</v>
      </c>
      <c r="AG162" s="21">
        <v>9.0999999999999998E-2</v>
      </c>
      <c r="AH162" s="22">
        <v>36398</v>
      </c>
      <c r="AI162" s="23">
        <v>32634.45</v>
      </c>
      <c r="AJ162" s="17">
        <v>14.46</v>
      </c>
      <c r="AK162" s="17">
        <v>13.29</v>
      </c>
      <c r="AL162" s="17">
        <v>16.12</v>
      </c>
      <c r="AM162" s="17">
        <v>14.06</v>
      </c>
      <c r="AN162" s="17">
        <v>11.43</v>
      </c>
      <c r="AO162" s="17">
        <v>10.75</v>
      </c>
      <c r="AP162" s="17">
        <v>15.53</v>
      </c>
      <c r="AQ162" s="17">
        <v>12.37</v>
      </c>
      <c r="AR162" s="17">
        <v>8.59</v>
      </c>
      <c r="AS162" s="17">
        <v>4.74</v>
      </c>
      <c r="AT162" s="17">
        <v>8.68</v>
      </c>
      <c r="AU162" s="17">
        <v>7.13</v>
      </c>
      <c r="AV162" s="17">
        <v>3.25</v>
      </c>
      <c r="AW162" s="17">
        <v>-0.87</v>
      </c>
      <c r="AX162" s="17">
        <v>4.34</v>
      </c>
      <c r="AY162" s="17">
        <v>3.88</v>
      </c>
      <c r="AZ162" s="17">
        <v>9.25</v>
      </c>
      <c r="BA162" s="17">
        <v>5.31</v>
      </c>
      <c r="BB162" s="17">
        <v>7.68</v>
      </c>
      <c r="BC162" s="17">
        <v>8.77</v>
      </c>
      <c r="BD162" s="17">
        <v>5.43</v>
      </c>
      <c r="BE162" s="17">
        <v>0.78</v>
      </c>
      <c r="BF162" s="17">
        <v>4.6399999999999997</v>
      </c>
      <c r="BG162" s="17">
        <v>3.87</v>
      </c>
      <c r="BH162" s="17">
        <v>12.37</v>
      </c>
      <c r="BI162" s="17">
        <v>-3.16</v>
      </c>
      <c r="BJ162" s="17">
        <v>3.88</v>
      </c>
      <c r="BK162" s="17">
        <v>-0.46</v>
      </c>
      <c r="BL162" s="17">
        <v>3.87</v>
      </c>
      <c r="BM162" s="17">
        <v>-0.77</v>
      </c>
      <c r="BN162" s="17">
        <v>0.67</v>
      </c>
      <c r="BO162" s="17">
        <v>0.66</v>
      </c>
      <c r="BP162" s="17">
        <v>0.81</v>
      </c>
      <c r="BQ162" s="35">
        <v>0.45</v>
      </c>
      <c r="BR162" s="17">
        <v>1.0900000000000001</v>
      </c>
      <c r="BS162" s="17">
        <v>1.1499999999999999</v>
      </c>
      <c r="BT162" s="17">
        <v>1.83</v>
      </c>
      <c r="BU162" s="17">
        <v>0.52</v>
      </c>
      <c r="BV162" s="24">
        <v>50.14</v>
      </c>
      <c r="BW162" s="24">
        <v>50.35</v>
      </c>
      <c r="BX162" s="24">
        <v>50.56</v>
      </c>
      <c r="BY162" s="24">
        <v>51.15</v>
      </c>
      <c r="BZ162" s="25">
        <v>40.92</v>
      </c>
      <c r="CA162" s="25">
        <v>40.92</v>
      </c>
      <c r="CB162" s="25">
        <v>39.67</v>
      </c>
      <c r="CC162" s="25">
        <v>40.36</v>
      </c>
      <c r="CD162" s="18">
        <v>-1.32E-2</v>
      </c>
      <c r="CE162" s="18">
        <v>0.02</v>
      </c>
      <c r="CF162" s="17">
        <v>-0.51</v>
      </c>
      <c r="CG162" s="17">
        <v>-2</v>
      </c>
      <c r="CH162" s="17">
        <v>-1.55</v>
      </c>
      <c r="CI162" s="17">
        <v>1.45</v>
      </c>
      <c r="CJ162" s="17">
        <v>-0.73</v>
      </c>
      <c r="CK162" s="17">
        <v>-1.18</v>
      </c>
      <c r="CL162" s="17">
        <v>-1.3</v>
      </c>
      <c r="CM162" s="17">
        <v>1.33</v>
      </c>
      <c r="CN162" s="17">
        <v>0.23</v>
      </c>
      <c r="CO162" s="18">
        <v>0.89480000000000004</v>
      </c>
    </row>
    <row r="163" spans="1:93" ht="19.5">
      <c r="A163" s="28">
        <v>3056</v>
      </c>
      <c r="B163" s="33" t="s">
        <v>930</v>
      </c>
      <c r="C163" s="11">
        <v>38.25</v>
      </c>
      <c r="D163" s="473">
        <v>-4.29</v>
      </c>
      <c r="E163" s="97">
        <v>-0.15</v>
      </c>
      <c r="F163" s="431">
        <v>74.64</v>
      </c>
      <c r="G163" s="16">
        <v>8005</v>
      </c>
      <c r="H163" s="17">
        <v>20.99</v>
      </c>
      <c r="I163" s="17">
        <v>1.82</v>
      </c>
      <c r="J163" s="17">
        <v>31.1</v>
      </c>
      <c r="K163" s="17">
        <v>2.16</v>
      </c>
      <c r="L163" s="17">
        <v>100</v>
      </c>
      <c r="M163" s="11">
        <v>1.34</v>
      </c>
      <c r="N163" s="18">
        <v>1.8700000000000001E-2</v>
      </c>
      <c r="O163" s="19">
        <v>1.03E-2</v>
      </c>
      <c r="P163" s="11">
        <v>-0.17</v>
      </c>
      <c r="Q163" s="11">
        <v>-0.04</v>
      </c>
      <c r="R163" s="11">
        <v>2.2599999999999998</v>
      </c>
      <c r="S163" s="11">
        <v>1.2</v>
      </c>
      <c r="T163" s="11">
        <v>-0.04</v>
      </c>
      <c r="U163" s="11">
        <v>-0.13</v>
      </c>
      <c r="V163" s="34">
        <v>-1.0575000000000001</v>
      </c>
      <c r="W163" s="11">
        <v>3.24</v>
      </c>
      <c r="X163" s="11">
        <v>1.46</v>
      </c>
      <c r="Y163" s="11">
        <v>2.25</v>
      </c>
      <c r="Z163" s="11">
        <v>0.9</v>
      </c>
      <c r="AA163" s="19">
        <v>-0.5494</v>
      </c>
      <c r="AB163" s="19">
        <v>0.54110000000000003</v>
      </c>
      <c r="AC163" s="57">
        <v>-0.79120000000000001</v>
      </c>
      <c r="AD163" s="19">
        <v>0.40620000000000001</v>
      </c>
      <c r="AE163" s="19">
        <v>-1.15E-2</v>
      </c>
      <c r="AF163" s="20">
        <v>399.67919999999998</v>
      </c>
      <c r="AG163" s="21">
        <v>375.62020000000001</v>
      </c>
      <c r="AH163" s="22">
        <v>3742</v>
      </c>
      <c r="AI163" s="23">
        <v>3698.97</v>
      </c>
      <c r="AJ163" s="17">
        <v>21.72</v>
      </c>
      <c r="AK163" s="17">
        <v>18</v>
      </c>
      <c r="AL163" s="17">
        <v>22.72</v>
      </c>
      <c r="AM163" s="17">
        <v>18.61</v>
      </c>
      <c r="AN163" s="17">
        <v>24.33</v>
      </c>
      <c r="AO163" s="17">
        <v>24.41</v>
      </c>
      <c r="AP163" s="17">
        <v>23.06</v>
      </c>
      <c r="AQ163" s="17">
        <v>74.64</v>
      </c>
      <c r="AR163" s="17">
        <v>-22.47</v>
      </c>
      <c r="AS163" s="17">
        <v>-85.02</v>
      </c>
      <c r="AT163" s="17">
        <v>-3.13</v>
      </c>
      <c r="AU163" s="17">
        <v>16.57</v>
      </c>
      <c r="AV163" s="17">
        <v>7.49</v>
      </c>
      <c r="AW163" s="17">
        <v>20</v>
      </c>
      <c r="AX163" s="17">
        <v>-30.36</v>
      </c>
      <c r="AY163" s="17">
        <v>-97.55</v>
      </c>
      <c r="AZ163" s="17">
        <v>-30.03</v>
      </c>
      <c r="BA163" s="17">
        <v>-78.349999999999994</v>
      </c>
      <c r="BB163" s="17">
        <v>-5.67</v>
      </c>
      <c r="BC163" s="17">
        <v>16.14</v>
      </c>
      <c r="BD163" s="17">
        <v>6.94</v>
      </c>
      <c r="BE163" s="17">
        <v>16.12</v>
      </c>
      <c r="BF163" s="17">
        <v>-14.96</v>
      </c>
      <c r="BG163" s="17">
        <v>-81.84</v>
      </c>
      <c r="BH163" s="17">
        <v>74.64</v>
      </c>
      <c r="BI163" s="17">
        <v>51.58</v>
      </c>
      <c r="BJ163" s="17">
        <v>-97.55</v>
      </c>
      <c r="BK163" s="17">
        <v>-67.19</v>
      </c>
      <c r="BL163" s="17">
        <v>-81.84</v>
      </c>
      <c r="BM163" s="17">
        <v>-66.88</v>
      </c>
      <c r="BN163" s="17">
        <v>0.94</v>
      </c>
      <c r="BO163" s="17">
        <v>1.35</v>
      </c>
      <c r="BP163" s="17">
        <v>1.28</v>
      </c>
      <c r="BQ163" s="35">
        <v>1.29</v>
      </c>
      <c r="BR163" s="17">
        <v>1.91</v>
      </c>
      <c r="BS163" s="17">
        <v>2.14</v>
      </c>
      <c r="BT163" s="17">
        <v>1.7</v>
      </c>
      <c r="BU163" s="17">
        <v>1.01</v>
      </c>
      <c r="BV163" s="24">
        <v>45.06</v>
      </c>
      <c r="BW163" s="24">
        <v>44.98</v>
      </c>
      <c r="BX163" s="24">
        <v>46.37</v>
      </c>
      <c r="BY163" s="24">
        <v>46.53</v>
      </c>
      <c r="BZ163" s="25">
        <v>45.05</v>
      </c>
      <c r="CA163" s="25">
        <v>45.12</v>
      </c>
      <c r="CB163" s="25">
        <v>44.02</v>
      </c>
      <c r="CC163" s="25">
        <v>44.03</v>
      </c>
      <c r="CD163" s="18">
        <v>-2.2599999999999999E-2</v>
      </c>
      <c r="CE163" s="18">
        <v>3.2599999999999997E-2</v>
      </c>
      <c r="CF163" s="17">
        <v>-2</v>
      </c>
      <c r="CG163" s="17">
        <v>-2</v>
      </c>
      <c r="CH163" s="17">
        <v>-0.52</v>
      </c>
      <c r="CI163" s="17">
        <v>-1.77</v>
      </c>
      <c r="CJ163" s="17">
        <v>-2</v>
      </c>
      <c r="CK163" s="17">
        <v>2</v>
      </c>
      <c r="CL163" s="17">
        <v>-2</v>
      </c>
      <c r="CM163" s="17">
        <v>2</v>
      </c>
      <c r="CN163" s="17">
        <v>2</v>
      </c>
      <c r="CO163" s="18">
        <v>1.5876999999999999</v>
      </c>
    </row>
    <row r="164" spans="1:93" ht="19.5">
      <c r="A164" s="28">
        <v>3188</v>
      </c>
      <c r="B164" s="33" t="s">
        <v>1314</v>
      </c>
      <c r="C164" s="11">
        <v>14.3</v>
      </c>
      <c r="D164" s="200">
        <v>-4.29</v>
      </c>
      <c r="E164" s="517">
        <v>0</v>
      </c>
      <c r="F164" s="69">
        <v>22.54</v>
      </c>
      <c r="G164" s="16">
        <v>1720</v>
      </c>
      <c r="H164" s="17">
        <v>12.55</v>
      </c>
      <c r="I164" s="17">
        <v>1.1399999999999999</v>
      </c>
      <c r="J164" s="17">
        <v>37.630000000000003</v>
      </c>
      <c r="K164" s="17">
        <v>2.25</v>
      </c>
      <c r="L164" s="17">
        <v>100</v>
      </c>
      <c r="M164" s="11">
        <v>1.34</v>
      </c>
      <c r="N164" s="18">
        <v>1.4E-2</v>
      </c>
      <c r="O164" s="19">
        <v>1.23E-2</v>
      </c>
      <c r="P164" s="11">
        <v>0.71</v>
      </c>
      <c r="Q164" s="11">
        <v>0.39</v>
      </c>
      <c r="R164" s="11">
        <v>0.2</v>
      </c>
      <c r="S164" s="11">
        <v>7.0000000000000007E-2</v>
      </c>
      <c r="T164" s="11">
        <v>0.09</v>
      </c>
      <c r="U164" s="11">
        <v>0.1</v>
      </c>
      <c r="V164" s="34">
        <v>-0.5</v>
      </c>
      <c r="W164" s="11">
        <v>0.63</v>
      </c>
      <c r="X164" s="11">
        <v>1.46</v>
      </c>
      <c r="Y164" s="11">
        <v>1.44</v>
      </c>
      <c r="Z164" s="11">
        <v>0.36</v>
      </c>
      <c r="AA164" s="19">
        <v>1.3174999999999999</v>
      </c>
      <c r="AB164" s="19">
        <v>-1.37E-2</v>
      </c>
      <c r="AC164" s="57">
        <v>-0.76</v>
      </c>
      <c r="AD164" s="19">
        <v>-0.18129999999999999</v>
      </c>
      <c r="AE164" s="19">
        <v>-0.48599999999999999</v>
      </c>
      <c r="AF164" s="20">
        <v>0.84019999999999995</v>
      </c>
      <c r="AG164" s="21">
        <v>0.60819999999999996</v>
      </c>
      <c r="AH164" s="22">
        <v>1486</v>
      </c>
      <c r="AI164" s="28">
        <v>763.8</v>
      </c>
      <c r="AJ164" s="17">
        <v>9.39</v>
      </c>
      <c r="AK164" s="17">
        <v>18</v>
      </c>
      <c r="AL164" s="17">
        <v>17.54</v>
      </c>
      <c r="AM164" s="17">
        <v>24.31</v>
      </c>
      <c r="AN164" s="17">
        <v>22.04</v>
      </c>
      <c r="AO164" s="17">
        <v>21.7</v>
      </c>
      <c r="AP164" s="17">
        <v>22.62</v>
      </c>
      <c r="AQ164" s="17">
        <v>22.54</v>
      </c>
      <c r="AR164" s="17">
        <v>6.44</v>
      </c>
      <c r="AS164" s="17">
        <v>11.04</v>
      </c>
      <c r="AT164" s="17">
        <v>8.92</v>
      </c>
      <c r="AU164" s="17">
        <v>9.0299999999999994</v>
      </c>
      <c r="AV164" s="17">
        <v>7.21</v>
      </c>
      <c r="AW164" s="17">
        <v>8.4600000000000009</v>
      </c>
      <c r="AX164" s="17">
        <v>10.16</v>
      </c>
      <c r="AY164" s="17">
        <v>10.52</v>
      </c>
      <c r="AZ164" s="17">
        <v>5.41</v>
      </c>
      <c r="BA164" s="17">
        <v>11.66</v>
      </c>
      <c r="BB164" s="17">
        <v>7.39</v>
      </c>
      <c r="BC164" s="17">
        <v>7.25</v>
      </c>
      <c r="BD164" s="17">
        <v>7.12</v>
      </c>
      <c r="BE164" s="17">
        <v>5.44</v>
      </c>
      <c r="BF164" s="17">
        <v>6.4</v>
      </c>
      <c r="BG164" s="17">
        <v>8.18</v>
      </c>
      <c r="BH164" s="17">
        <v>22.54</v>
      </c>
      <c r="BI164" s="17">
        <v>-0.08</v>
      </c>
      <c r="BJ164" s="17">
        <v>10.52</v>
      </c>
      <c r="BK164" s="17">
        <v>0.36</v>
      </c>
      <c r="BL164" s="17">
        <v>8.18</v>
      </c>
      <c r="BM164" s="17">
        <v>1.78</v>
      </c>
      <c r="BN164" s="17">
        <v>1.08</v>
      </c>
      <c r="BO164" s="17">
        <v>0.85</v>
      </c>
      <c r="BP164" s="17">
        <v>1.8</v>
      </c>
      <c r="BQ164" s="35">
        <v>1.66</v>
      </c>
      <c r="BR164" s="17">
        <v>1.53</v>
      </c>
      <c r="BS164" s="17">
        <v>1.05</v>
      </c>
      <c r="BT164" s="17">
        <v>2.67</v>
      </c>
      <c r="BU164" s="17">
        <v>0.84</v>
      </c>
      <c r="BV164" s="24">
        <v>20.87</v>
      </c>
      <c r="BW164" s="24">
        <v>20.87</v>
      </c>
      <c r="BX164" s="24">
        <v>20.51</v>
      </c>
      <c r="BY164" s="24">
        <v>20.51</v>
      </c>
      <c r="BZ164" s="25">
        <v>73.150000000000006</v>
      </c>
      <c r="CA164" s="25">
        <v>73.150000000000006</v>
      </c>
      <c r="CB164" s="25">
        <v>73.150000000000006</v>
      </c>
      <c r="CC164" s="25">
        <v>73.150000000000006</v>
      </c>
      <c r="CD164" s="18">
        <v>0</v>
      </c>
      <c r="CE164" s="18">
        <v>-1.72E-2</v>
      </c>
      <c r="CF164" s="17">
        <v>-2</v>
      </c>
      <c r="CG164" s="17">
        <v>-2</v>
      </c>
      <c r="CH164" s="17">
        <v>0.32</v>
      </c>
      <c r="CI164" s="17">
        <v>-2.0099999999999998</v>
      </c>
      <c r="CJ164" s="17">
        <v>-2</v>
      </c>
      <c r="CK164" s="17">
        <v>-0.5</v>
      </c>
      <c r="CL164" s="17">
        <v>0.6</v>
      </c>
      <c r="CM164" s="17">
        <v>1.77</v>
      </c>
      <c r="CN164" s="17">
        <v>1.52</v>
      </c>
      <c r="CO164" s="18">
        <v>1.3688</v>
      </c>
    </row>
    <row r="165" spans="1:93" ht="19.5">
      <c r="A165" s="28">
        <v>2484</v>
      </c>
      <c r="B165" s="33" t="s">
        <v>1665</v>
      </c>
      <c r="C165" s="11">
        <v>23</v>
      </c>
      <c r="D165" s="203">
        <v>-4.3</v>
      </c>
      <c r="E165" s="224">
        <v>0.43</v>
      </c>
      <c r="F165" s="85">
        <v>21.19</v>
      </c>
      <c r="G165" s="16">
        <v>3667</v>
      </c>
      <c r="H165" s="17">
        <v>18.72</v>
      </c>
      <c r="I165" s="17">
        <v>1.23</v>
      </c>
      <c r="J165" s="17">
        <v>26.44</v>
      </c>
      <c r="K165" s="17">
        <v>1.42</v>
      </c>
      <c r="L165" s="17">
        <v>39.01</v>
      </c>
      <c r="M165" s="11">
        <v>2.34</v>
      </c>
      <c r="N165" s="18">
        <v>7.0699999999999999E-2</v>
      </c>
      <c r="O165" s="19">
        <v>5.7500000000000002E-2</v>
      </c>
      <c r="P165" s="11">
        <v>0.2</v>
      </c>
      <c r="Q165" s="11">
        <v>0.27</v>
      </c>
      <c r="R165" s="11">
        <v>0.34</v>
      </c>
      <c r="S165" s="11">
        <v>0.24</v>
      </c>
      <c r="T165" s="11">
        <v>0.32</v>
      </c>
      <c r="U165" s="11">
        <v>0.36</v>
      </c>
      <c r="V165" s="34">
        <v>5.8799999999999998E-2</v>
      </c>
      <c r="W165" s="11">
        <v>1.05</v>
      </c>
      <c r="X165" s="11">
        <v>1.63</v>
      </c>
      <c r="Y165" s="11">
        <v>0.76</v>
      </c>
      <c r="Z165" s="11">
        <v>1.28</v>
      </c>
      <c r="AA165" s="19">
        <v>0.5524</v>
      </c>
      <c r="AB165" s="19">
        <v>-0.53369999999999995</v>
      </c>
      <c r="AC165" s="57">
        <v>0.113</v>
      </c>
      <c r="AD165" s="19">
        <v>-0.1464</v>
      </c>
      <c r="AE165" s="19">
        <v>0.1207</v>
      </c>
      <c r="AF165" s="20">
        <v>0.34839999999999999</v>
      </c>
      <c r="AG165" s="21">
        <v>5.1999999999999998E-2</v>
      </c>
      <c r="AH165" s="22">
        <v>2298</v>
      </c>
      <c r="AI165" s="23">
        <v>2575.37</v>
      </c>
      <c r="AJ165" s="17">
        <v>22.83</v>
      </c>
      <c r="AK165" s="17">
        <v>19.25</v>
      </c>
      <c r="AL165" s="17">
        <v>21.2</v>
      </c>
      <c r="AM165" s="17">
        <v>22.56</v>
      </c>
      <c r="AN165" s="17">
        <v>17.11</v>
      </c>
      <c r="AO165" s="17">
        <v>21.62</v>
      </c>
      <c r="AP165" s="17">
        <v>22.05</v>
      </c>
      <c r="AQ165" s="17">
        <v>21.19</v>
      </c>
      <c r="AR165" s="17">
        <v>7.76</v>
      </c>
      <c r="AS165" s="17">
        <v>4.8099999999999996</v>
      </c>
      <c r="AT165" s="17">
        <v>6.49</v>
      </c>
      <c r="AU165" s="17">
        <v>9.77</v>
      </c>
      <c r="AV165" s="17">
        <v>2.39</v>
      </c>
      <c r="AW165" s="17">
        <v>6.72</v>
      </c>
      <c r="AX165" s="17">
        <v>9.82</v>
      </c>
      <c r="AY165" s="17">
        <v>10.039999999999999</v>
      </c>
      <c r="AZ165" s="17">
        <v>10.75</v>
      </c>
      <c r="BA165" s="17">
        <v>5.67</v>
      </c>
      <c r="BB165" s="17">
        <v>7.79</v>
      </c>
      <c r="BC165" s="17">
        <v>8.64</v>
      </c>
      <c r="BD165" s="17">
        <v>-1.21</v>
      </c>
      <c r="BE165" s="17">
        <v>7.09</v>
      </c>
      <c r="BF165" s="17">
        <v>7.95</v>
      </c>
      <c r="BG165" s="17">
        <v>8.02</v>
      </c>
      <c r="BH165" s="17">
        <v>21.19</v>
      </c>
      <c r="BI165" s="17">
        <v>-0.86</v>
      </c>
      <c r="BJ165" s="17">
        <v>10.039999999999999</v>
      </c>
      <c r="BK165" s="17">
        <v>0.22</v>
      </c>
      <c r="BL165" s="17">
        <v>8.02</v>
      </c>
      <c r="BM165" s="17">
        <v>7.0000000000000007E-2</v>
      </c>
      <c r="BN165" s="17">
        <v>1.22</v>
      </c>
      <c r="BO165" s="17">
        <v>0.84</v>
      </c>
      <c r="BP165" s="17">
        <v>0.9</v>
      </c>
      <c r="BQ165" s="35">
        <v>0.69</v>
      </c>
      <c r="BR165" s="17">
        <v>1.52</v>
      </c>
      <c r="BS165" s="17">
        <v>1.37</v>
      </c>
      <c r="BT165" s="17">
        <v>1.0900000000000001</v>
      </c>
      <c r="BU165" s="17">
        <v>0.94</v>
      </c>
      <c r="BV165" s="24">
        <v>73.319999999999993</v>
      </c>
      <c r="BW165" s="24">
        <v>73.11</v>
      </c>
      <c r="BX165" s="24">
        <v>74.37</v>
      </c>
      <c r="BY165" s="24">
        <v>73.290000000000006</v>
      </c>
      <c r="BZ165" s="25">
        <v>18.8</v>
      </c>
      <c r="CA165" s="25">
        <v>18.77</v>
      </c>
      <c r="CB165" s="25">
        <v>17.86</v>
      </c>
      <c r="CC165" s="25">
        <v>17.21</v>
      </c>
      <c r="CD165" s="18">
        <v>-8.6499999999999994E-2</v>
      </c>
      <c r="CE165" s="18">
        <v>-2.0000000000000001E-4</v>
      </c>
      <c r="CF165" s="17">
        <v>-0.99</v>
      </c>
      <c r="CG165" s="17">
        <v>-2</v>
      </c>
      <c r="CH165" s="17">
        <v>0.14000000000000001</v>
      </c>
      <c r="CI165" s="17">
        <v>0.2</v>
      </c>
      <c r="CJ165" s="17">
        <v>-2</v>
      </c>
      <c r="CK165" s="17">
        <v>-0.59</v>
      </c>
      <c r="CL165" s="17">
        <v>0.11</v>
      </c>
      <c r="CM165" s="17">
        <v>0.69</v>
      </c>
      <c r="CN165" s="17">
        <v>0.13</v>
      </c>
      <c r="CO165" s="18">
        <v>0.2016</v>
      </c>
    </row>
    <row r="166" spans="1:93" ht="19.5">
      <c r="A166" s="28">
        <v>4958</v>
      </c>
      <c r="B166" s="33" t="s">
        <v>1493</v>
      </c>
      <c r="C166" s="11">
        <v>121.5</v>
      </c>
      <c r="D166" s="481">
        <v>-4.41</v>
      </c>
      <c r="E166" s="474">
        <v>0.48</v>
      </c>
      <c r="F166" s="69">
        <v>19.34</v>
      </c>
      <c r="G166" s="16">
        <v>115066</v>
      </c>
      <c r="H166" s="17">
        <v>74.56</v>
      </c>
      <c r="I166" s="17">
        <v>1.63</v>
      </c>
      <c r="J166" s="17">
        <v>14.69</v>
      </c>
      <c r="K166" s="17">
        <v>0.93</v>
      </c>
      <c r="L166" s="17">
        <v>20.61</v>
      </c>
      <c r="M166" s="11">
        <v>1.34</v>
      </c>
      <c r="N166" s="18">
        <v>0.1338</v>
      </c>
      <c r="O166" s="19">
        <v>8.2100000000000006E-2</v>
      </c>
      <c r="P166" s="11">
        <v>0.48</v>
      </c>
      <c r="Q166" s="11">
        <v>1.37</v>
      </c>
      <c r="R166" s="11">
        <v>3.8</v>
      </c>
      <c r="S166" s="11">
        <v>0.97</v>
      </c>
      <c r="T166" s="11">
        <v>1.41</v>
      </c>
      <c r="U166" s="11">
        <v>1.81</v>
      </c>
      <c r="V166" s="34">
        <v>-0.52370000000000005</v>
      </c>
      <c r="W166" s="11">
        <v>6.43</v>
      </c>
      <c r="X166" s="11">
        <v>10.5</v>
      </c>
      <c r="Y166" s="11">
        <v>9.93</v>
      </c>
      <c r="Z166" s="11">
        <v>6</v>
      </c>
      <c r="AA166" s="19">
        <v>0.63300000000000001</v>
      </c>
      <c r="AB166" s="19">
        <v>-5.4300000000000001E-2</v>
      </c>
      <c r="AC166" s="57">
        <v>-0.36509999999999998</v>
      </c>
      <c r="AD166" s="19">
        <v>1.83E-2</v>
      </c>
      <c r="AE166" s="19">
        <v>3.0200000000000001E-2</v>
      </c>
      <c r="AF166" s="20">
        <v>0.46400000000000002</v>
      </c>
      <c r="AG166" s="21">
        <v>0.37969999999999998</v>
      </c>
      <c r="AH166" s="22">
        <v>120068</v>
      </c>
      <c r="AI166" s="23">
        <v>123694.05</v>
      </c>
      <c r="AJ166" s="17">
        <v>25.21</v>
      </c>
      <c r="AK166" s="17">
        <v>15.97</v>
      </c>
      <c r="AL166" s="17">
        <v>20.04</v>
      </c>
      <c r="AM166" s="17">
        <v>23.47</v>
      </c>
      <c r="AN166" s="17">
        <v>26.55</v>
      </c>
      <c r="AO166" s="17">
        <v>17.63</v>
      </c>
      <c r="AP166" s="17">
        <v>17.690000000000001</v>
      </c>
      <c r="AQ166" s="17">
        <v>19.34</v>
      </c>
      <c r="AR166" s="17">
        <v>17.04</v>
      </c>
      <c r="AS166" s="17">
        <v>5.74</v>
      </c>
      <c r="AT166" s="17">
        <v>6.3</v>
      </c>
      <c r="AU166" s="17">
        <v>14.78</v>
      </c>
      <c r="AV166" s="17">
        <v>16.61</v>
      </c>
      <c r="AW166" s="17">
        <v>6.94</v>
      </c>
      <c r="AX166" s="17">
        <v>6.89</v>
      </c>
      <c r="AY166" s="17">
        <v>9.4</v>
      </c>
      <c r="AZ166" s="17">
        <v>13.04</v>
      </c>
      <c r="BA166" s="17">
        <v>3.26</v>
      </c>
      <c r="BB166" s="17">
        <v>7.73</v>
      </c>
      <c r="BC166" s="17">
        <v>13.45</v>
      </c>
      <c r="BD166" s="17">
        <v>12.37</v>
      </c>
      <c r="BE166" s="17">
        <v>7.22</v>
      </c>
      <c r="BF166" s="17">
        <v>6.97</v>
      </c>
      <c r="BG166" s="17">
        <v>7.3</v>
      </c>
      <c r="BH166" s="17">
        <v>19.34</v>
      </c>
      <c r="BI166" s="17">
        <v>1.65</v>
      </c>
      <c r="BJ166" s="17">
        <v>9.4</v>
      </c>
      <c r="BK166" s="17">
        <v>2.5099999999999998</v>
      </c>
      <c r="BL166" s="17">
        <v>7.3</v>
      </c>
      <c r="BM166" s="17">
        <v>0.33</v>
      </c>
      <c r="BN166" s="17">
        <v>0.48</v>
      </c>
      <c r="BO166" s="17">
        <v>0.41</v>
      </c>
      <c r="BP166" s="17">
        <v>0.44</v>
      </c>
      <c r="BQ166" s="35">
        <v>1.25</v>
      </c>
      <c r="BR166" s="17">
        <v>1.1499999999999999</v>
      </c>
      <c r="BS166" s="17">
        <v>0.57999999999999996</v>
      </c>
      <c r="BT166" s="17">
        <v>0.56999999999999995</v>
      </c>
      <c r="BU166" s="17">
        <v>0.81</v>
      </c>
      <c r="BV166" s="24">
        <v>14.07</v>
      </c>
      <c r="BW166" s="24">
        <v>15.24</v>
      </c>
      <c r="BX166" s="24">
        <v>16.190000000000001</v>
      </c>
      <c r="BY166" s="24">
        <v>16.03</v>
      </c>
      <c r="BZ166" s="25">
        <v>78.39</v>
      </c>
      <c r="CA166" s="25">
        <v>77.2</v>
      </c>
      <c r="CB166" s="25">
        <v>76.650000000000006</v>
      </c>
      <c r="CC166" s="25">
        <v>76.97</v>
      </c>
      <c r="CD166" s="18">
        <v>-1.8100000000000002E-2</v>
      </c>
      <c r="CE166" s="18">
        <v>0.1356</v>
      </c>
      <c r="CF166" s="17">
        <v>-2</v>
      </c>
      <c r="CG166" s="17">
        <v>-2</v>
      </c>
      <c r="CH166" s="17">
        <v>-0.33</v>
      </c>
      <c r="CI166" s="17">
        <v>1.52</v>
      </c>
      <c r="CJ166" s="17">
        <v>-0.75</v>
      </c>
      <c r="CK166" s="17">
        <v>-0.71</v>
      </c>
      <c r="CL166" s="17">
        <v>-2</v>
      </c>
      <c r="CM166" s="17">
        <v>0.91</v>
      </c>
      <c r="CN166" s="17">
        <v>0.95</v>
      </c>
      <c r="CO166" s="18">
        <v>0.85850000000000004</v>
      </c>
    </row>
    <row r="167" spans="1:93" ht="39">
      <c r="A167" s="28">
        <v>6165</v>
      </c>
      <c r="B167" s="33" t="s">
        <v>1299</v>
      </c>
      <c r="C167" s="11">
        <v>57.7</v>
      </c>
      <c r="D167" s="151">
        <v>-4.45</v>
      </c>
      <c r="E167" s="230">
        <v>-9.15</v>
      </c>
      <c r="F167" s="430">
        <v>24.33</v>
      </c>
      <c r="G167" s="16">
        <v>2867</v>
      </c>
      <c r="H167" s="17">
        <v>9.3800000000000008</v>
      </c>
      <c r="I167" s="17">
        <v>6.15</v>
      </c>
      <c r="J167" s="17">
        <v>384.67</v>
      </c>
      <c r="K167" s="17">
        <v>4.68</v>
      </c>
      <c r="L167" s="17">
        <v>100</v>
      </c>
      <c r="M167" s="11">
        <v>1.55</v>
      </c>
      <c r="N167" s="18">
        <v>-2.2599999999999999E-2</v>
      </c>
      <c r="O167" s="19">
        <v>-3.7000000000000002E-3</v>
      </c>
      <c r="P167" s="11">
        <v>-0.05</v>
      </c>
      <c r="Q167" s="11">
        <v>-0.14000000000000001</v>
      </c>
      <c r="R167" s="11">
        <v>-0.12</v>
      </c>
      <c r="S167" s="11">
        <v>-0.08</v>
      </c>
      <c r="T167" s="11">
        <v>0.18</v>
      </c>
      <c r="U167" s="11">
        <v>0.27</v>
      </c>
      <c r="V167" s="34">
        <v>3.25</v>
      </c>
      <c r="W167" s="11">
        <v>-0.16</v>
      </c>
      <c r="X167" s="11">
        <v>-0.09</v>
      </c>
      <c r="Y167" s="11">
        <v>-0.54</v>
      </c>
      <c r="Z167" s="11">
        <v>0.64</v>
      </c>
      <c r="AA167" s="19">
        <v>0.4375</v>
      </c>
      <c r="AB167" s="19">
        <v>-5</v>
      </c>
      <c r="AC167" s="57">
        <v>2.4883999999999999</v>
      </c>
      <c r="AD167" s="19">
        <v>-0.71430000000000005</v>
      </c>
      <c r="AE167" s="19">
        <v>305.07549999999998</v>
      </c>
      <c r="AF167" s="20">
        <v>1545.3782000000001</v>
      </c>
      <c r="AG167" s="21">
        <v>-2.9399999999999999E-2</v>
      </c>
      <c r="AH167" s="27">
        <v>2</v>
      </c>
      <c r="AI167" s="28">
        <v>612.15</v>
      </c>
      <c r="AJ167" s="17">
        <v>7.86</v>
      </c>
      <c r="AK167" s="17">
        <v>8.9700000000000006</v>
      </c>
      <c r="AL167" s="17">
        <v>9.2100000000000009</v>
      </c>
      <c r="AM167" s="17">
        <v>7.41</v>
      </c>
      <c r="AN167" s="17">
        <v>8.0299999999999994</v>
      </c>
      <c r="AO167" s="17">
        <v>7.46</v>
      </c>
      <c r="AP167" s="17">
        <v>7.4</v>
      </c>
      <c r="AQ167" s="17">
        <v>24.33</v>
      </c>
      <c r="AR167" s="40">
        <v>-1289.46</v>
      </c>
      <c r="AS167" s="17">
        <v>-811.81</v>
      </c>
      <c r="AT167" s="40">
        <v>-1927.63</v>
      </c>
      <c r="AU167" s="40">
        <v>-1233.52</v>
      </c>
      <c r="AV167" s="40">
        <v>-1257.23</v>
      </c>
      <c r="AW167" s="40">
        <v>-1186.3800000000001</v>
      </c>
      <c r="AX167" s="40">
        <v>-5668.81</v>
      </c>
      <c r="AY167" s="17">
        <v>6.97</v>
      </c>
      <c r="AZ167" s="40">
        <v>-1228.0899999999999</v>
      </c>
      <c r="BA167" s="17">
        <v>-291.85000000000002</v>
      </c>
      <c r="BB167" s="40">
        <v>-1862.63</v>
      </c>
      <c r="BC167" s="40">
        <v>-1140.74</v>
      </c>
      <c r="BD167" s="40">
        <v>-2268.4699999999998</v>
      </c>
      <c r="BE167" s="17">
        <v>-697.01</v>
      </c>
      <c r="BF167" s="40">
        <v>2955.63</v>
      </c>
      <c r="BG167" s="17">
        <v>5.33</v>
      </c>
      <c r="BH167" s="17">
        <v>24.33</v>
      </c>
      <c r="BI167" s="17">
        <v>16.93</v>
      </c>
      <c r="BJ167" s="17">
        <v>6.97</v>
      </c>
      <c r="BK167" s="40">
        <v>5675.78</v>
      </c>
      <c r="BL167" s="17">
        <v>5.33</v>
      </c>
      <c r="BM167" s="40">
        <v>-2950.3</v>
      </c>
      <c r="BN167" s="17">
        <v>191.5</v>
      </c>
      <c r="BO167" s="17">
        <v>51.14</v>
      </c>
      <c r="BP167" s="17">
        <v>26.24</v>
      </c>
      <c r="BQ167" s="35">
        <v>-0.82</v>
      </c>
      <c r="BR167" s="17">
        <v>502</v>
      </c>
      <c r="BS167" s="17">
        <v>235.29</v>
      </c>
      <c r="BT167" s="17">
        <v>133.56</v>
      </c>
      <c r="BU167" s="17">
        <v>0.01</v>
      </c>
      <c r="BV167" s="24">
        <v>56.06</v>
      </c>
      <c r="BW167" s="24">
        <v>59.17</v>
      </c>
      <c r="BX167" s="24">
        <v>62.62</v>
      </c>
      <c r="BY167" s="24">
        <v>68.790000000000006</v>
      </c>
      <c r="BZ167" s="25">
        <v>29.07</v>
      </c>
      <c r="CA167" s="25">
        <v>28.33</v>
      </c>
      <c r="CB167" s="25">
        <v>25.68</v>
      </c>
      <c r="CC167" s="25">
        <v>22.7</v>
      </c>
      <c r="CD167" s="18">
        <v>-0.23499999999999999</v>
      </c>
      <c r="CE167" s="18">
        <v>0.21229999999999999</v>
      </c>
      <c r="CF167" s="17">
        <v>2</v>
      </c>
      <c r="CG167" s="17">
        <v>-2</v>
      </c>
      <c r="CH167" s="17">
        <v>-2</v>
      </c>
      <c r="CI167" s="17">
        <v>-4</v>
      </c>
      <c r="CJ167" s="17">
        <v>-2</v>
      </c>
      <c r="CK167" s="17">
        <v>-0.38</v>
      </c>
      <c r="CL167" s="17">
        <v>2</v>
      </c>
      <c r="CM167" s="17">
        <v>2</v>
      </c>
      <c r="CN167" s="17">
        <v>-7.0000000000000007E-2</v>
      </c>
      <c r="CO167" s="18">
        <v>923.71860000000004</v>
      </c>
    </row>
    <row r="168" spans="1:93" ht="19.5">
      <c r="A168" s="28">
        <v>4966</v>
      </c>
      <c r="B168" s="33" t="s">
        <v>1434</v>
      </c>
      <c r="C168" s="11">
        <v>1090</v>
      </c>
      <c r="D168" s="339">
        <v>-4.45</v>
      </c>
      <c r="E168" s="547">
        <v>1.97</v>
      </c>
      <c r="F168" s="86">
        <v>44.01</v>
      </c>
      <c r="G168" s="16">
        <v>88034</v>
      </c>
      <c r="H168" s="17">
        <v>158.12</v>
      </c>
      <c r="I168" s="17">
        <v>6.89</v>
      </c>
      <c r="J168" s="17">
        <v>27.68</v>
      </c>
      <c r="K168" s="17">
        <v>5.81</v>
      </c>
      <c r="L168" s="17">
        <v>49.4</v>
      </c>
      <c r="M168" s="11">
        <v>0.63</v>
      </c>
      <c r="N168" s="18">
        <v>0.2432</v>
      </c>
      <c r="O168" s="19">
        <v>3.5299999999999998E-2</v>
      </c>
      <c r="P168" s="11">
        <v>7.42</v>
      </c>
      <c r="Q168" s="11">
        <v>7.1</v>
      </c>
      <c r="R168" s="11">
        <v>8.86</v>
      </c>
      <c r="S168" s="11">
        <v>8</v>
      </c>
      <c r="T168" s="11">
        <v>10.81</v>
      </c>
      <c r="U168" s="11">
        <v>13.8</v>
      </c>
      <c r="V168" s="34">
        <v>0.55759999999999998</v>
      </c>
      <c r="W168" s="11">
        <v>25.49</v>
      </c>
      <c r="X168" s="11">
        <v>25.67</v>
      </c>
      <c r="Y168" s="11">
        <v>31.54</v>
      </c>
      <c r="Z168" s="11">
        <v>46.41</v>
      </c>
      <c r="AA168" s="19">
        <v>7.1000000000000004E-3</v>
      </c>
      <c r="AB168" s="19">
        <v>0.22869999999999999</v>
      </c>
      <c r="AC168" s="57">
        <v>0.4395</v>
      </c>
      <c r="AD168" s="19">
        <v>0.1396</v>
      </c>
      <c r="AE168" s="19">
        <v>0.28260000000000002</v>
      </c>
      <c r="AF168" s="20">
        <v>0.44740000000000002</v>
      </c>
      <c r="AG168" s="21">
        <v>1.44E-2</v>
      </c>
      <c r="AH168" s="22">
        <v>11811</v>
      </c>
      <c r="AI168" s="23">
        <v>15148.79</v>
      </c>
      <c r="AJ168" s="17">
        <v>41.91</v>
      </c>
      <c r="AK168" s="17">
        <v>41.87</v>
      </c>
      <c r="AL168" s="17">
        <v>42.01</v>
      </c>
      <c r="AM168" s="17">
        <v>42.94</v>
      </c>
      <c r="AN168" s="17">
        <v>43.94</v>
      </c>
      <c r="AO168" s="17">
        <v>44.63</v>
      </c>
      <c r="AP168" s="17">
        <v>44.27</v>
      </c>
      <c r="AQ168" s="17">
        <v>44.01</v>
      </c>
      <c r="AR168" s="17">
        <v>22.29</v>
      </c>
      <c r="AS168" s="17">
        <v>20.079999999999998</v>
      </c>
      <c r="AT168" s="17">
        <v>18.920000000000002</v>
      </c>
      <c r="AU168" s="17">
        <v>21.51</v>
      </c>
      <c r="AV168" s="17">
        <v>20.56</v>
      </c>
      <c r="AW168" s="17">
        <v>21.85</v>
      </c>
      <c r="AX168" s="17">
        <v>23.74</v>
      </c>
      <c r="AY168" s="17">
        <v>25.69</v>
      </c>
      <c r="AZ168" s="17">
        <v>22.17</v>
      </c>
      <c r="BA168" s="17">
        <v>19.84</v>
      </c>
      <c r="BB168" s="17">
        <v>19.37</v>
      </c>
      <c r="BC168" s="17">
        <v>21.55</v>
      </c>
      <c r="BD168" s="17">
        <v>21.54</v>
      </c>
      <c r="BE168" s="17">
        <v>21.03</v>
      </c>
      <c r="BF168" s="17">
        <v>23.22</v>
      </c>
      <c r="BG168" s="17">
        <v>24.47</v>
      </c>
      <c r="BH168" s="17">
        <v>44.01</v>
      </c>
      <c r="BI168" s="17">
        <v>-0.26</v>
      </c>
      <c r="BJ168" s="17">
        <v>25.69</v>
      </c>
      <c r="BK168" s="17">
        <v>1.95</v>
      </c>
      <c r="BL168" s="17">
        <v>24.47</v>
      </c>
      <c r="BM168" s="17">
        <v>1.25</v>
      </c>
      <c r="BN168" s="17">
        <v>2.96</v>
      </c>
      <c r="BO168" s="17">
        <v>2.82</v>
      </c>
      <c r="BP168" s="17">
        <v>2.29</v>
      </c>
      <c r="BQ168" s="35">
        <v>1.54</v>
      </c>
      <c r="BR168" s="17">
        <v>4.18</v>
      </c>
      <c r="BS168" s="17">
        <v>4.6900000000000004</v>
      </c>
      <c r="BT168" s="17">
        <v>4.63</v>
      </c>
      <c r="BU168" s="17">
        <v>1.24</v>
      </c>
      <c r="BV168" s="24">
        <v>50.8</v>
      </c>
      <c r="BW168" s="24">
        <v>50.44</v>
      </c>
      <c r="BX168" s="24">
        <v>49.86</v>
      </c>
      <c r="BY168" s="24">
        <v>48.33</v>
      </c>
      <c r="BZ168" s="25">
        <v>34.15</v>
      </c>
      <c r="CA168" s="25">
        <v>35.479999999999997</v>
      </c>
      <c r="CB168" s="25">
        <v>35.47</v>
      </c>
      <c r="CC168" s="25">
        <v>35.909999999999997</v>
      </c>
      <c r="CD168" s="18">
        <v>5.11E-2</v>
      </c>
      <c r="CE168" s="18">
        <v>-4.9299999999999997E-2</v>
      </c>
      <c r="CF168" s="17">
        <v>-2</v>
      </c>
      <c r="CG168" s="17">
        <v>2</v>
      </c>
      <c r="CH168" s="17">
        <v>-2</v>
      </c>
      <c r="CI168" s="17">
        <v>-4</v>
      </c>
      <c r="CJ168" s="17">
        <v>-2</v>
      </c>
      <c r="CK168" s="17">
        <v>0.93</v>
      </c>
      <c r="CL168" s="17">
        <v>1.67</v>
      </c>
      <c r="CM168" s="17">
        <v>0.9</v>
      </c>
      <c r="CN168" s="17">
        <v>0.04</v>
      </c>
      <c r="CO168" s="18">
        <v>0.64329999999999998</v>
      </c>
    </row>
    <row r="169" spans="1:93" ht="19.5">
      <c r="A169" s="28">
        <v>5345</v>
      </c>
      <c r="B169" s="33" t="s">
        <v>1077</v>
      </c>
      <c r="C169" s="11">
        <v>8.56</v>
      </c>
      <c r="D169" s="432">
        <v>-4.5999999999999996</v>
      </c>
      <c r="E169" s="102">
        <v>0.16</v>
      </c>
      <c r="F169" s="73">
        <v>15.53</v>
      </c>
      <c r="G169" s="17">
        <v>407</v>
      </c>
      <c r="H169" s="17">
        <v>3.09</v>
      </c>
      <c r="I169" s="17">
        <v>2.77</v>
      </c>
      <c r="J169" s="17" t="s">
        <v>82</v>
      </c>
      <c r="K169" s="17">
        <v>8.0299999999999994</v>
      </c>
      <c r="L169" s="17">
        <v>6.07</v>
      </c>
      <c r="M169" s="11">
        <v>1.34</v>
      </c>
      <c r="N169" s="18">
        <v>-0.60440000000000005</v>
      </c>
      <c r="O169" s="19">
        <v>-0.21820000000000001</v>
      </c>
      <c r="P169" s="11">
        <v>0.2</v>
      </c>
      <c r="Q169" s="11">
        <v>-1.23</v>
      </c>
      <c r="R169" s="11">
        <v>-1.34</v>
      </c>
      <c r="S169" s="11">
        <v>-1.61</v>
      </c>
      <c r="T169" s="11">
        <v>0.36</v>
      </c>
      <c r="U169" s="11">
        <v>-1.19</v>
      </c>
      <c r="V169" s="34">
        <v>0.1119</v>
      </c>
      <c r="W169" s="11">
        <v>-1.37</v>
      </c>
      <c r="X169" s="11">
        <v>-1.56</v>
      </c>
      <c r="Y169" s="11">
        <v>-5.5</v>
      </c>
      <c r="Z169" s="11">
        <v>-3.63</v>
      </c>
      <c r="AA169" s="19">
        <v>-0.13869999999999999</v>
      </c>
      <c r="AB169" s="19">
        <v>-2.5255999999999998</v>
      </c>
      <c r="AC169" s="57">
        <v>2.1600000000000001E-2</v>
      </c>
      <c r="AD169" s="19">
        <v>-0.88890000000000002</v>
      </c>
      <c r="AE169" s="19">
        <v>24.357399999999998</v>
      </c>
      <c r="AF169" s="20">
        <v>16.343599999999999</v>
      </c>
      <c r="AG169" s="21">
        <v>-0.2291</v>
      </c>
      <c r="AH169" s="27">
        <v>2</v>
      </c>
      <c r="AI169" s="28">
        <v>50.71</v>
      </c>
      <c r="AJ169" s="17">
        <v>42.89</v>
      </c>
      <c r="AK169" s="17">
        <v>0.77</v>
      </c>
      <c r="AL169" s="17">
        <v>37.43</v>
      </c>
      <c r="AM169" s="17">
        <v>-302.89</v>
      </c>
      <c r="AN169" s="17">
        <v>65.510000000000005</v>
      </c>
      <c r="AO169" s="17">
        <v>6.41</v>
      </c>
      <c r="AP169" s="17">
        <v>27.79</v>
      </c>
      <c r="AQ169" s="17">
        <v>15.53</v>
      </c>
      <c r="AR169" s="40">
        <v>-1909.33</v>
      </c>
      <c r="AS169" s="40">
        <v>-18607.689999999999</v>
      </c>
      <c r="AT169" s="40">
        <v>-20012.87</v>
      </c>
      <c r="AU169" s="40">
        <v>-14150.54</v>
      </c>
      <c r="AV169" s="40">
        <v>-3369.97</v>
      </c>
      <c r="AW169" s="40">
        <v>-5591.37</v>
      </c>
      <c r="AX169" s="17">
        <v>-362.88</v>
      </c>
      <c r="AY169" s="17">
        <v>-539.66</v>
      </c>
      <c r="AZ169" s="40">
        <v>-1867.04</v>
      </c>
      <c r="BA169" s="40">
        <v>7647.69</v>
      </c>
      <c r="BB169" s="40">
        <v>-35841.519999999997</v>
      </c>
      <c r="BC169" s="40">
        <v>-14497.47</v>
      </c>
      <c r="BD169" s="40">
        <v>-6058.66</v>
      </c>
      <c r="BE169" s="40">
        <v>-9476.73</v>
      </c>
      <c r="BF169" s="17">
        <v>191.13</v>
      </c>
      <c r="BG169" s="17">
        <v>-657.96</v>
      </c>
      <c r="BH169" s="17">
        <v>15.53</v>
      </c>
      <c r="BI169" s="17">
        <v>-12.26</v>
      </c>
      <c r="BJ169" s="17">
        <v>-539.66</v>
      </c>
      <c r="BK169" s="17">
        <v>-176.78</v>
      </c>
      <c r="BL169" s="17">
        <v>-657.96</v>
      </c>
      <c r="BM169" s="17">
        <v>-849.09</v>
      </c>
      <c r="BN169" s="17">
        <v>65.5</v>
      </c>
      <c r="BO169" s="17">
        <v>19.5</v>
      </c>
      <c r="BP169" s="17">
        <v>5.04</v>
      </c>
      <c r="BQ169" s="35">
        <v>0.59</v>
      </c>
      <c r="BR169" s="17">
        <v>201.5</v>
      </c>
      <c r="BS169" s="17">
        <v>38.33</v>
      </c>
      <c r="BT169" s="17">
        <v>6.25</v>
      </c>
      <c r="BU169" s="17">
        <v>0.04</v>
      </c>
      <c r="BV169" s="24">
        <v>33.35</v>
      </c>
      <c r="BW169" s="24">
        <v>33.29</v>
      </c>
      <c r="BX169" s="24">
        <v>33.22</v>
      </c>
      <c r="BY169" s="24">
        <v>33.14</v>
      </c>
      <c r="BZ169" s="25">
        <v>48.26</v>
      </c>
      <c r="CA169" s="25">
        <v>48.32</v>
      </c>
      <c r="CB169" s="25">
        <v>48.39</v>
      </c>
      <c r="CC169" s="25">
        <v>48.47</v>
      </c>
      <c r="CD169" s="18">
        <v>4.3E-3</v>
      </c>
      <c r="CE169" s="18">
        <v>-6.3E-3</v>
      </c>
      <c r="CF169" s="17">
        <v>-0.78</v>
      </c>
      <c r="CG169" s="17">
        <v>-2</v>
      </c>
      <c r="CH169" s="17">
        <v>-1.47</v>
      </c>
      <c r="CI169" s="17">
        <v>-4</v>
      </c>
      <c r="CJ169" s="17">
        <v>1.19</v>
      </c>
      <c r="CK169" s="17">
        <v>-0.96</v>
      </c>
      <c r="CL169" s="17">
        <v>2</v>
      </c>
      <c r="CM169" s="17">
        <v>2</v>
      </c>
      <c r="CN169" s="17">
        <v>-0.56999999999999995</v>
      </c>
      <c r="CO169" s="18">
        <v>2.3416000000000001</v>
      </c>
    </row>
    <row r="170" spans="1:93" ht="19.5">
      <c r="A170" s="28">
        <v>6176</v>
      </c>
      <c r="B170" s="33" t="s">
        <v>1693</v>
      </c>
      <c r="C170" s="11">
        <v>115.5</v>
      </c>
      <c r="D170" s="600">
        <v>-4.5999999999999996</v>
      </c>
      <c r="E170" s="601">
        <v>-1.54</v>
      </c>
      <c r="F170" s="80">
        <v>20.85</v>
      </c>
      <c r="G170" s="16">
        <v>53711</v>
      </c>
      <c r="H170" s="17">
        <v>59.48</v>
      </c>
      <c r="I170" s="17">
        <v>1.94</v>
      </c>
      <c r="J170" s="17">
        <v>11.35</v>
      </c>
      <c r="K170" s="17">
        <v>1</v>
      </c>
      <c r="L170" s="17">
        <v>31.37</v>
      </c>
      <c r="M170" s="11">
        <v>1.34</v>
      </c>
      <c r="N170" s="18">
        <v>0.1103</v>
      </c>
      <c r="O170" s="19">
        <v>5.6800000000000003E-2</v>
      </c>
      <c r="P170" s="11">
        <v>3.07</v>
      </c>
      <c r="Q170" s="11">
        <v>3.21</v>
      </c>
      <c r="R170" s="11">
        <v>4.7</v>
      </c>
      <c r="S170" s="11">
        <v>1.54</v>
      </c>
      <c r="T170" s="11">
        <v>3.74</v>
      </c>
      <c r="U170" s="11">
        <v>3.26</v>
      </c>
      <c r="V170" s="34">
        <v>-0.30640000000000001</v>
      </c>
      <c r="W170" s="11">
        <v>6.57</v>
      </c>
      <c r="X170" s="11">
        <v>10.83</v>
      </c>
      <c r="Y170" s="11">
        <v>12.62</v>
      </c>
      <c r="Z170" s="11">
        <v>11.8</v>
      </c>
      <c r="AA170" s="19">
        <v>0.64839999999999998</v>
      </c>
      <c r="AB170" s="19">
        <v>0.1653</v>
      </c>
      <c r="AC170" s="57">
        <v>-0.24740000000000001</v>
      </c>
      <c r="AD170" s="19">
        <v>4.02E-2</v>
      </c>
      <c r="AE170" s="19">
        <v>-4.0899999999999999E-2</v>
      </c>
      <c r="AF170" s="20">
        <v>0.2112</v>
      </c>
      <c r="AG170" s="21">
        <v>8.9599999999999999E-2</v>
      </c>
      <c r="AH170" s="22">
        <v>56121</v>
      </c>
      <c r="AI170" s="23">
        <v>53825.65</v>
      </c>
      <c r="AJ170" s="17">
        <v>16.510000000000002</v>
      </c>
      <c r="AK170" s="17">
        <v>16.79</v>
      </c>
      <c r="AL170" s="17">
        <v>17.190000000000001</v>
      </c>
      <c r="AM170" s="17">
        <v>19.79</v>
      </c>
      <c r="AN170" s="17">
        <v>18.57</v>
      </c>
      <c r="AO170" s="17">
        <v>12.91</v>
      </c>
      <c r="AP170" s="17">
        <v>20.47</v>
      </c>
      <c r="AQ170" s="17">
        <v>20.85</v>
      </c>
      <c r="AR170" s="17">
        <v>11.86</v>
      </c>
      <c r="AS170" s="17">
        <v>11.56</v>
      </c>
      <c r="AT170" s="17">
        <v>11.86</v>
      </c>
      <c r="AU170" s="17">
        <v>14.91</v>
      </c>
      <c r="AV170" s="17">
        <v>13.57</v>
      </c>
      <c r="AW170" s="17">
        <v>6.29</v>
      </c>
      <c r="AX170" s="17">
        <v>16.170000000000002</v>
      </c>
      <c r="AY170" s="17">
        <v>16.440000000000001</v>
      </c>
      <c r="AZ170" s="17">
        <v>9.86</v>
      </c>
      <c r="BA170" s="17">
        <v>9.61</v>
      </c>
      <c r="BB170" s="17">
        <v>11.51</v>
      </c>
      <c r="BC170" s="17">
        <v>14.51</v>
      </c>
      <c r="BD170" s="17">
        <v>5.78</v>
      </c>
      <c r="BE170" s="17">
        <v>8.35</v>
      </c>
      <c r="BF170" s="17">
        <v>11.43</v>
      </c>
      <c r="BG170" s="17">
        <v>9.6</v>
      </c>
      <c r="BH170" s="17">
        <v>20.85</v>
      </c>
      <c r="BI170" s="17">
        <v>0.38</v>
      </c>
      <c r="BJ170" s="17">
        <v>16.440000000000001</v>
      </c>
      <c r="BK170" s="17">
        <v>0.27</v>
      </c>
      <c r="BL170" s="17">
        <v>9.6</v>
      </c>
      <c r="BM170" s="17">
        <v>-1.83</v>
      </c>
      <c r="BN170" s="17">
        <v>0.67</v>
      </c>
      <c r="BO170" s="17">
        <v>0.5</v>
      </c>
      <c r="BP170" s="17">
        <v>0.48</v>
      </c>
      <c r="BQ170" s="35">
        <v>1.0900000000000001</v>
      </c>
      <c r="BR170" s="17">
        <v>1.05</v>
      </c>
      <c r="BS170" s="17">
        <v>0.75</v>
      </c>
      <c r="BT170" s="17">
        <v>0.69</v>
      </c>
      <c r="BU170" s="17">
        <v>0.95</v>
      </c>
      <c r="BV170" s="24">
        <v>31.91</v>
      </c>
      <c r="BW170" s="24">
        <v>32.31</v>
      </c>
      <c r="BX170" s="24">
        <v>32.97</v>
      </c>
      <c r="BY170" s="24">
        <v>34</v>
      </c>
      <c r="BZ170" s="25">
        <v>55.67</v>
      </c>
      <c r="CA170" s="25">
        <v>55.22</v>
      </c>
      <c r="CB170" s="25">
        <v>54.92</v>
      </c>
      <c r="CC170" s="25">
        <v>54.41</v>
      </c>
      <c r="CD170" s="18">
        <v>-2.2800000000000001E-2</v>
      </c>
      <c r="CE170" s="18">
        <v>6.4199999999999993E-2</v>
      </c>
      <c r="CF170" s="17">
        <v>-1.78</v>
      </c>
      <c r="CG170" s="17">
        <v>-2</v>
      </c>
      <c r="CH170" s="17">
        <v>-0.64</v>
      </c>
      <c r="CI170" s="17">
        <v>1.34</v>
      </c>
      <c r="CJ170" s="17">
        <v>-2</v>
      </c>
      <c r="CK170" s="17">
        <v>-0.61</v>
      </c>
      <c r="CL170" s="17">
        <v>0.61</v>
      </c>
      <c r="CM170" s="17">
        <v>0.26</v>
      </c>
      <c r="CN170" s="17">
        <v>0.22</v>
      </c>
      <c r="CO170" s="18">
        <v>0.46589999999999998</v>
      </c>
    </row>
    <row r="171" spans="1:93" ht="19.5">
      <c r="A171" s="28">
        <v>3226</v>
      </c>
      <c r="B171" s="33" t="s">
        <v>1655</v>
      </c>
      <c r="C171" s="11">
        <v>60.5</v>
      </c>
      <c r="D171" s="395">
        <v>-4.6399999999999997</v>
      </c>
      <c r="E171" s="42">
        <v>0</v>
      </c>
      <c r="F171" s="31">
        <v>22.98</v>
      </c>
      <c r="G171" s="16">
        <v>3898</v>
      </c>
      <c r="H171" s="17">
        <v>18.68</v>
      </c>
      <c r="I171" s="17">
        <v>3.24</v>
      </c>
      <c r="J171" s="17">
        <v>14.58</v>
      </c>
      <c r="K171" s="17">
        <v>1.61</v>
      </c>
      <c r="L171" s="17">
        <v>88.59</v>
      </c>
      <c r="M171" s="11">
        <v>1.98</v>
      </c>
      <c r="N171" s="18">
        <v>0.19020000000000001</v>
      </c>
      <c r="O171" s="19">
        <v>5.8700000000000002E-2</v>
      </c>
      <c r="P171" s="11">
        <v>1.33</v>
      </c>
      <c r="Q171" s="11">
        <v>1.1399999999999999</v>
      </c>
      <c r="R171" s="11">
        <v>1.01</v>
      </c>
      <c r="S171" s="11">
        <v>1.38</v>
      </c>
      <c r="T171" s="11">
        <v>0.68</v>
      </c>
      <c r="U171" s="11">
        <v>1.38</v>
      </c>
      <c r="V171" s="34">
        <v>0.36630000000000001</v>
      </c>
      <c r="W171" s="11">
        <v>2.19</v>
      </c>
      <c r="X171" s="11">
        <v>4.4800000000000004</v>
      </c>
      <c r="Y171" s="11">
        <v>4.1900000000000004</v>
      </c>
      <c r="Z171" s="11">
        <v>4.82</v>
      </c>
      <c r="AA171" s="19">
        <v>1.0457000000000001</v>
      </c>
      <c r="AB171" s="19">
        <v>-6.4699999999999994E-2</v>
      </c>
      <c r="AC171" s="57">
        <v>7.3499999999999996E-2</v>
      </c>
      <c r="AD171" s="19">
        <v>9.7699999999999995E-2</v>
      </c>
      <c r="AE171" s="19">
        <v>0.2492</v>
      </c>
      <c r="AF171" s="20">
        <v>0.48</v>
      </c>
      <c r="AG171" s="21">
        <v>9.4899999999999998E-2</v>
      </c>
      <c r="AH171" s="22">
        <v>1933</v>
      </c>
      <c r="AI171" s="23">
        <v>2414.6999999999998</v>
      </c>
      <c r="AJ171" s="17">
        <v>24.5</v>
      </c>
      <c r="AK171" s="17">
        <v>24.86</v>
      </c>
      <c r="AL171" s="17">
        <v>23.97</v>
      </c>
      <c r="AM171" s="17">
        <v>22.94</v>
      </c>
      <c r="AN171" s="17">
        <v>22.5</v>
      </c>
      <c r="AO171" s="17">
        <v>24.08</v>
      </c>
      <c r="AP171" s="17">
        <v>22.4</v>
      </c>
      <c r="AQ171" s="17">
        <v>22.98</v>
      </c>
      <c r="AR171" s="17">
        <v>18.72</v>
      </c>
      <c r="AS171" s="17">
        <v>19.57</v>
      </c>
      <c r="AT171" s="17">
        <v>17.2</v>
      </c>
      <c r="AU171" s="17">
        <v>17.07</v>
      </c>
      <c r="AV171" s="17">
        <v>16.73</v>
      </c>
      <c r="AW171" s="17">
        <v>17.95</v>
      </c>
      <c r="AX171" s="17">
        <v>14.62</v>
      </c>
      <c r="AY171" s="17">
        <v>17.78</v>
      </c>
      <c r="AZ171" s="17">
        <v>16.72</v>
      </c>
      <c r="BA171" s="17">
        <v>17.03</v>
      </c>
      <c r="BB171" s="17">
        <v>15.47</v>
      </c>
      <c r="BC171" s="17">
        <v>14.3</v>
      </c>
      <c r="BD171" s="17">
        <v>9.08</v>
      </c>
      <c r="BE171" s="17">
        <v>16.55</v>
      </c>
      <c r="BF171" s="17">
        <v>9.56</v>
      </c>
      <c r="BG171" s="17">
        <v>12.21</v>
      </c>
      <c r="BH171" s="17">
        <v>22.98</v>
      </c>
      <c r="BI171" s="17">
        <v>0.57999999999999996</v>
      </c>
      <c r="BJ171" s="17">
        <v>17.78</v>
      </c>
      <c r="BK171" s="17">
        <v>3.16</v>
      </c>
      <c r="BL171" s="17">
        <v>12.21</v>
      </c>
      <c r="BM171" s="17">
        <v>2.65</v>
      </c>
      <c r="BN171" s="17">
        <v>1.76</v>
      </c>
      <c r="BO171" s="17">
        <v>1.8</v>
      </c>
      <c r="BP171" s="17">
        <v>2.41</v>
      </c>
      <c r="BQ171" s="35">
        <v>-0.08</v>
      </c>
      <c r="BR171" s="17">
        <v>2.16</v>
      </c>
      <c r="BS171" s="17">
        <v>2.37</v>
      </c>
      <c r="BT171" s="17">
        <v>3.02</v>
      </c>
      <c r="BU171" s="17">
        <v>0.54</v>
      </c>
      <c r="BV171" s="24">
        <v>16.05</v>
      </c>
      <c r="BW171" s="24">
        <v>16</v>
      </c>
      <c r="BX171" s="24">
        <v>15.97</v>
      </c>
      <c r="BY171" s="24">
        <v>15.97</v>
      </c>
      <c r="BZ171" s="25">
        <v>68.290000000000006</v>
      </c>
      <c r="CA171" s="25">
        <v>68.290000000000006</v>
      </c>
      <c r="CB171" s="25">
        <v>68.290000000000006</v>
      </c>
      <c r="CC171" s="25">
        <v>68.290000000000006</v>
      </c>
      <c r="CD171" s="18">
        <v>0</v>
      </c>
      <c r="CE171" s="18">
        <v>-5.0000000000000001E-3</v>
      </c>
      <c r="CF171" s="17">
        <v>0.56999999999999995</v>
      </c>
      <c r="CG171" s="17">
        <v>-2</v>
      </c>
      <c r="CH171" s="17">
        <v>-1.94</v>
      </c>
      <c r="CI171" s="17">
        <v>-0.3</v>
      </c>
      <c r="CJ171" s="17">
        <v>-2</v>
      </c>
      <c r="CK171" s="17">
        <v>-0.47</v>
      </c>
      <c r="CL171" s="17">
        <v>0.28000000000000003</v>
      </c>
      <c r="CM171" s="17">
        <v>0.99</v>
      </c>
      <c r="CN171" s="17">
        <v>0.24</v>
      </c>
      <c r="CO171" s="18">
        <v>0.49399999999999999</v>
      </c>
    </row>
    <row r="172" spans="1:93" ht="19.5">
      <c r="A172" s="28">
        <v>6679</v>
      </c>
      <c r="B172" s="33" t="s">
        <v>1437</v>
      </c>
      <c r="C172" s="11">
        <v>209</v>
      </c>
      <c r="D172" s="395">
        <v>-4.67</v>
      </c>
      <c r="E172" s="542">
        <v>3.97</v>
      </c>
      <c r="F172" s="83">
        <v>33.869999999999997</v>
      </c>
      <c r="G172" s="16">
        <v>8626</v>
      </c>
      <c r="H172" s="17">
        <v>26.96</v>
      </c>
      <c r="I172" s="17">
        <v>7.75</v>
      </c>
      <c r="J172" s="17">
        <v>33.979999999999997</v>
      </c>
      <c r="K172" s="17">
        <v>4.59</v>
      </c>
      <c r="L172" s="17">
        <v>110.59</v>
      </c>
      <c r="M172" s="11">
        <v>0.46</v>
      </c>
      <c r="N172" s="18">
        <v>0.20749999999999999</v>
      </c>
      <c r="O172" s="19">
        <v>2.6800000000000001E-2</v>
      </c>
      <c r="P172" s="11">
        <v>0.81</v>
      </c>
      <c r="Q172" s="11">
        <v>1</v>
      </c>
      <c r="R172" s="11">
        <v>1.1599999999999999</v>
      </c>
      <c r="S172" s="11">
        <v>1.4</v>
      </c>
      <c r="T172" s="11">
        <v>1.7</v>
      </c>
      <c r="U172" s="11">
        <v>2.0299999999999998</v>
      </c>
      <c r="V172" s="34">
        <v>0.75</v>
      </c>
      <c r="W172" s="11">
        <v>1.01</v>
      </c>
      <c r="X172" s="11">
        <v>2.94</v>
      </c>
      <c r="Y172" s="11">
        <v>4.0599999999999996</v>
      </c>
      <c r="Z172" s="11">
        <v>7.16</v>
      </c>
      <c r="AA172" s="19">
        <v>1.9109</v>
      </c>
      <c r="AB172" s="19">
        <v>0.38100000000000001</v>
      </c>
      <c r="AC172" s="57">
        <v>0.73370000000000002</v>
      </c>
      <c r="AD172" s="19">
        <v>0.26469999999999999</v>
      </c>
      <c r="AE172" s="19">
        <v>0.3483</v>
      </c>
      <c r="AF172" s="20">
        <v>0.49120000000000003</v>
      </c>
      <c r="AG172" s="21">
        <v>2.7900000000000001E-2</v>
      </c>
      <c r="AH172" s="22">
        <v>1395</v>
      </c>
      <c r="AI172" s="23">
        <v>1880.88</v>
      </c>
      <c r="AJ172" s="17">
        <v>27.13</v>
      </c>
      <c r="AK172" s="17">
        <v>30.9</v>
      </c>
      <c r="AL172" s="17">
        <v>29.63</v>
      </c>
      <c r="AM172" s="17">
        <v>29.65</v>
      </c>
      <c r="AN172" s="17">
        <v>31.24</v>
      </c>
      <c r="AO172" s="17">
        <v>33.5</v>
      </c>
      <c r="AP172" s="17">
        <v>33.86</v>
      </c>
      <c r="AQ172" s="17">
        <v>33.869999999999997</v>
      </c>
      <c r="AR172" s="17">
        <v>9.43</v>
      </c>
      <c r="AS172" s="17">
        <v>12.65</v>
      </c>
      <c r="AT172" s="17">
        <v>12.1</v>
      </c>
      <c r="AU172" s="17">
        <v>14.8</v>
      </c>
      <c r="AV172" s="17">
        <v>16.82</v>
      </c>
      <c r="AW172" s="17">
        <v>18.29</v>
      </c>
      <c r="AX172" s="17">
        <v>19.84</v>
      </c>
      <c r="AY172" s="17">
        <v>20.77</v>
      </c>
      <c r="AZ172" s="17">
        <v>8.5500000000000007</v>
      </c>
      <c r="BA172" s="17">
        <v>11.11</v>
      </c>
      <c r="BB172" s="17">
        <v>11.56</v>
      </c>
      <c r="BC172" s="17">
        <v>12.13</v>
      </c>
      <c r="BD172" s="17">
        <v>11.63</v>
      </c>
      <c r="BE172" s="17">
        <v>15.71</v>
      </c>
      <c r="BF172" s="17">
        <v>15.55</v>
      </c>
      <c r="BG172" s="17">
        <v>15.93</v>
      </c>
      <c r="BH172" s="17">
        <v>33.869999999999997</v>
      </c>
      <c r="BI172" s="17">
        <v>0.01</v>
      </c>
      <c r="BJ172" s="17">
        <v>20.77</v>
      </c>
      <c r="BK172" s="17">
        <v>0.93</v>
      </c>
      <c r="BL172" s="17">
        <v>15.93</v>
      </c>
      <c r="BM172" s="17">
        <v>0.38</v>
      </c>
      <c r="BN172" s="17">
        <v>2.38</v>
      </c>
      <c r="BO172" s="17">
        <v>1.98</v>
      </c>
      <c r="BP172" s="17"/>
      <c r="BQ172" s="35">
        <v>1.31</v>
      </c>
      <c r="BR172" s="17">
        <v>5.27</v>
      </c>
      <c r="BS172" s="17">
        <v>3.58</v>
      </c>
      <c r="BT172" s="17"/>
      <c r="BU172" s="17">
        <v>0.87</v>
      </c>
      <c r="BV172" s="24">
        <v>57.54</v>
      </c>
      <c r="BW172" s="24">
        <v>57.56</v>
      </c>
      <c r="BX172" s="24">
        <v>56.23</v>
      </c>
      <c r="BY172" s="24">
        <v>54.69</v>
      </c>
      <c r="BZ172" s="25">
        <v>28.93</v>
      </c>
      <c r="CA172" s="25">
        <v>25.49</v>
      </c>
      <c r="CB172" s="25">
        <v>25.45</v>
      </c>
      <c r="CC172" s="25">
        <v>27.88</v>
      </c>
      <c r="CD172" s="18">
        <v>-2.5000000000000001E-2</v>
      </c>
      <c r="CE172" s="18">
        <v>-5.0099999999999999E-2</v>
      </c>
      <c r="CF172" s="17">
        <v>-2</v>
      </c>
      <c r="CG172" s="17">
        <v>2</v>
      </c>
      <c r="CH172" s="17">
        <v>-2</v>
      </c>
      <c r="CI172" s="17">
        <v>-4</v>
      </c>
      <c r="CJ172" s="17">
        <v>-2</v>
      </c>
      <c r="CK172" s="17">
        <v>0.26</v>
      </c>
      <c r="CL172" s="17">
        <v>2</v>
      </c>
      <c r="CM172" s="17">
        <v>1</v>
      </c>
      <c r="CN172" s="17">
        <v>7.0000000000000007E-2</v>
      </c>
      <c r="CO172" s="18">
        <v>0.48870000000000002</v>
      </c>
    </row>
    <row r="173" spans="1:93" ht="19.5">
      <c r="A173" s="28">
        <v>8069</v>
      </c>
      <c r="B173" s="33" t="s">
        <v>1661</v>
      </c>
      <c r="C173" s="11">
        <v>42.85</v>
      </c>
      <c r="D173" s="489">
        <v>-4.83</v>
      </c>
      <c r="E173" s="530">
        <v>0.86</v>
      </c>
      <c r="F173" s="36">
        <v>48.18</v>
      </c>
      <c r="G173" s="16">
        <v>48869</v>
      </c>
      <c r="H173" s="17">
        <v>24.56</v>
      </c>
      <c r="I173" s="17">
        <v>1.74</v>
      </c>
      <c r="J173" s="17">
        <v>15.25</v>
      </c>
      <c r="K173" s="17">
        <v>3.21</v>
      </c>
      <c r="L173" s="17">
        <v>20.079999999999998</v>
      </c>
      <c r="M173" s="11">
        <v>1.34</v>
      </c>
      <c r="N173" s="18">
        <v>0.11020000000000001</v>
      </c>
      <c r="O173" s="19">
        <v>6.3200000000000006E-2</v>
      </c>
      <c r="P173" s="11">
        <v>0.39</v>
      </c>
      <c r="Q173" s="11">
        <v>0.78</v>
      </c>
      <c r="R173" s="11">
        <v>1.01</v>
      </c>
      <c r="S173" s="11">
        <v>0.69</v>
      </c>
      <c r="T173" s="11">
        <v>0.86</v>
      </c>
      <c r="U173" s="11">
        <v>0.73</v>
      </c>
      <c r="V173" s="34">
        <v>-0.2772</v>
      </c>
      <c r="W173" s="11">
        <v>1.85</v>
      </c>
      <c r="X173" s="11">
        <v>2.3199999999999998</v>
      </c>
      <c r="Y173" s="11">
        <v>2.72</v>
      </c>
      <c r="Z173" s="11">
        <v>3.01</v>
      </c>
      <c r="AA173" s="19">
        <v>0.25409999999999999</v>
      </c>
      <c r="AB173" s="19">
        <v>0.1724</v>
      </c>
      <c r="AC173" s="57">
        <v>-5.6399999999999999E-2</v>
      </c>
      <c r="AD173" s="19">
        <v>-4.2700000000000002E-2</v>
      </c>
      <c r="AE173" s="19">
        <v>0.12089999999999999</v>
      </c>
      <c r="AF173" s="20">
        <v>0.39610000000000001</v>
      </c>
      <c r="AG173" s="21">
        <v>-0.13389999999999999</v>
      </c>
      <c r="AH173" s="22">
        <v>13602</v>
      </c>
      <c r="AI173" s="23">
        <v>15246.48</v>
      </c>
      <c r="AJ173" s="17">
        <v>46.62</v>
      </c>
      <c r="AK173" s="17">
        <v>42.42</v>
      </c>
      <c r="AL173" s="17">
        <v>41.53</v>
      </c>
      <c r="AM173" s="17">
        <v>45.41</v>
      </c>
      <c r="AN173" s="17">
        <v>47.99</v>
      </c>
      <c r="AO173" s="17">
        <v>46.17</v>
      </c>
      <c r="AP173" s="17">
        <v>42.39</v>
      </c>
      <c r="AQ173" s="17">
        <v>48.18</v>
      </c>
      <c r="AR173" s="17">
        <v>11.47</v>
      </c>
      <c r="AS173" s="17">
        <v>-3.64</v>
      </c>
      <c r="AT173" s="17">
        <v>3.16</v>
      </c>
      <c r="AU173" s="17">
        <v>7.76</v>
      </c>
      <c r="AV173" s="17">
        <v>7.9</v>
      </c>
      <c r="AW173" s="17">
        <v>2.34</v>
      </c>
      <c r="AX173" s="17">
        <v>9.5</v>
      </c>
      <c r="AY173" s="17">
        <v>18.46</v>
      </c>
      <c r="AZ173" s="17">
        <v>23.98</v>
      </c>
      <c r="BA173" s="17">
        <v>15.55</v>
      </c>
      <c r="BB173" s="17">
        <v>25.77</v>
      </c>
      <c r="BC173" s="17">
        <v>32.17</v>
      </c>
      <c r="BD173" s="17">
        <v>18.09</v>
      </c>
      <c r="BE173" s="17">
        <v>27.82</v>
      </c>
      <c r="BF173" s="17">
        <v>26.63</v>
      </c>
      <c r="BG173" s="17">
        <v>18.670000000000002</v>
      </c>
      <c r="BH173" s="17">
        <v>48.18</v>
      </c>
      <c r="BI173" s="17">
        <v>5.79</v>
      </c>
      <c r="BJ173" s="17">
        <v>18.46</v>
      </c>
      <c r="BK173" s="17">
        <v>8.9600000000000009</v>
      </c>
      <c r="BL173" s="17">
        <v>18.670000000000002</v>
      </c>
      <c r="BM173" s="17">
        <v>-7.96</v>
      </c>
      <c r="BN173" s="17">
        <v>2.34</v>
      </c>
      <c r="BO173" s="17">
        <v>1.8</v>
      </c>
      <c r="BP173" s="17">
        <v>1.7</v>
      </c>
      <c r="BQ173" s="35">
        <v>0.88</v>
      </c>
      <c r="BR173" s="17">
        <v>3.22</v>
      </c>
      <c r="BS173" s="17">
        <v>4.29</v>
      </c>
      <c r="BT173" s="17">
        <v>4.1900000000000004</v>
      </c>
      <c r="BU173" s="17">
        <v>0.75</v>
      </c>
      <c r="BV173" s="24">
        <v>27.98</v>
      </c>
      <c r="BW173" s="24">
        <v>28.07</v>
      </c>
      <c r="BX173" s="24">
        <v>27.53</v>
      </c>
      <c r="BY173" s="24">
        <v>27.13</v>
      </c>
      <c r="BZ173" s="25">
        <v>66.66</v>
      </c>
      <c r="CA173" s="25">
        <v>66.5</v>
      </c>
      <c r="CB173" s="25">
        <v>66.959999999999994</v>
      </c>
      <c r="CC173" s="25">
        <v>67.42</v>
      </c>
      <c r="CD173" s="18">
        <v>1.14E-2</v>
      </c>
      <c r="CE173" s="18">
        <v>-3.0599999999999999E-2</v>
      </c>
      <c r="CF173" s="17">
        <v>-1.36</v>
      </c>
      <c r="CG173" s="17">
        <v>-2</v>
      </c>
      <c r="CH173" s="17">
        <v>-0.44</v>
      </c>
      <c r="CI173" s="17">
        <v>-4</v>
      </c>
      <c r="CJ173" s="17">
        <v>-0.68</v>
      </c>
      <c r="CK173" s="17">
        <v>1.21</v>
      </c>
      <c r="CL173" s="17">
        <v>2</v>
      </c>
      <c r="CM173" s="17">
        <v>0.78</v>
      </c>
      <c r="CN173" s="17">
        <v>-0.33</v>
      </c>
      <c r="CO173" s="18">
        <v>0.33439999999999998</v>
      </c>
    </row>
    <row r="174" spans="1:93" ht="19.5">
      <c r="A174" s="28">
        <v>2344</v>
      </c>
      <c r="B174" s="33" t="s">
        <v>892</v>
      </c>
      <c r="C174" s="11">
        <v>26.35</v>
      </c>
      <c r="D174" s="184">
        <v>-4.8600000000000003</v>
      </c>
      <c r="E174" s="533">
        <v>4.33</v>
      </c>
      <c r="F174" s="49">
        <v>26.96</v>
      </c>
      <c r="G174" s="16">
        <v>104873</v>
      </c>
      <c r="H174" s="17">
        <v>15.18</v>
      </c>
      <c r="I174" s="17">
        <v>1.74</v>
      </c>
      <c r="J174" s="17">
        <v>138.68</v>
      </c>
      <c r="K174" s="17">
        <v>1.78</v>
      </c>
      <c r="L174" s="17">
        <v>12.17</v>
      </c>
      <c r="M174" s="11">
        <v>1.34</v>
      </c>
      <c r="N174" s="18">
        <v>7.7799999999999994E-2</v>
      </c>
      <c r="O174" s="19">
        <v>4.48E-2</v>
      </c>
      <c r="P174" s="11">
        <v>0.1</v>
      </c>
      <c r="Q174" s="11">
        <v>0.12</v>
      </c>
      <c r="R174" s="11">
        <v>0.15</v>
      </c>
      <c r="S174" s="11">
        <v>-0.02</v>
      </c>
      <c r="T174" s="11">
        <v>0.18</v>
      </c>
      <c r="U174" s="11">
        <v>0.08</v>
      </c>
      <c r="V174" s="34">
        <v>-0.4667</v>
      </c>
      <c r="W174" s="11">
        <v>1.54</v>
      </c>
      <c r="X174" s="11">
        <v>1.87</v>
      </c>
      <c r="Y174" s="11">
        <v>0.32</v>
      </c>
      <c r="Z174" s="11">
        <v>0.32</v>
      </c>
      <c r="AA174" s="19">
        <v>0.21429999999999999</v>
      </c>
      <c r="AB174" s="19">
        <v>-0.82889999999999997</v>
      </c>
      <c r="AC174" s="57">
        <v>-0.3846</v>
      </c>
      <c r="AD174" s="19">
        <v>-4.7300000000000002E-2</v>
      </c>
      <c r="AE174" s="19">
        <v>0.20530000000000001</v>
      </c>
      <c r="AF174" s="20">
        <v>0.6452</v>
      </c>
      <c r="AG174" s="21">
        <v>-2.76E-2</v>
      </c>
      <c r="AH174" s="22">
        <v>48771</v>
      </c>
      <c r="AI174" s="23">
        <v>58783.69</v>
      </c>
      <c r="AJ174" s="17">
        <v>34.31</v>
      </c>
      <c r="AK174" s="17">
        <v>31.68</v>
      </c>
      <c r="AL174" s="17">
        <v>26.27</v>
      </c>
      <c r="AM174" s="17">
        <v>26.49</v>
      </c>
      <c r="AN174" s="17">
        <v>22.12</v>
      </c>
      <c r="AO174" s="17">
        <v>24.13</v>
      </c>
      <c r="AP174" s="17">
        <v>29.31</v>
      </c>
      <c r="AQ174" s="17">
        <v>26.96</v>
      </c>
      <c r="AR174" s="17">
        <v>10.35</v>
      </c>
      <c r="AS174" s="17">
        <v>5.99</v>
      </c>
      <c r="AT174" s="17">
        <v>2.04</v>
      </c>
      <c r="AU174" s="17">
        <v>3.69</v>
      </c>
      <c r="AV174" s="17">
        <v>-1.1000000000000001</v>
      </c>
      <c r="AW174" s="17">
        <v>0.28000000000000003</v>
      </c>
      <c r="AX174" s="17">
        <v>6.87</v>
      </c>
      <c r="AY174" s="17">
        <v>0.7</v>
      </c>
      <c r="AZ174" s="17">
        <v>7.92</v>
      </c>
      <c r="BA174" s="17">
        <v>3.93</v>
      </c>
      <c r="BB174" s="17">
        <v>4.45</v>
      </c>
      <c r="BC174" s="17">
        <v>4.92</v>
      </c>
      <c r="BD174" s="17">
        <v>-1.18</v>
      </c>
      <c r="BE174" s="17">
        <v>-0.71</v>
      </c>
      <c r="BF174" s="17">
        <v>6.57</v>
      </c>
      <c r="BG174" s="17">
        <v>2.35</v>
      </c>
      <c r="BH174" s="17">
        <v>26.96</v>
      </c>
      <c r="BI174" s="17">
        <v>-2.35</v>
      </c>
      <c r="BJ174" s="17">
        <v>0.7</v>
      </c>
      <c r="BK174" s="17">
        <v>-6.17</v>
      </c>
      <c r="BL174" s="17">
        <v>2.35</v>
      </c>
      <c r="BM174" s="17">
        <v>-4.22</v>
      </c>
      <c r="BN174" s="17">
        <v>1.05</v>
      </c>
      <c r="BO174" s="17">
        <v>0.89</v>
      </c>
      <c r="BP174" s="17">
        <v>0.75</v>
      </c>
      <c r="BQ174" s="35">
        <v>1.38</v>
      </c>
      <c r="BR174" s="17">
        <v>1.64</v>
      </c>
      <c r="BS174" s="17">
        <v>1.93</v>
      </c>
      <c r="BT174" s="17">
        <v>2.5099999999999998</v>
      </c>
      <c r="BU174" s="17">
        <v>0.71</v>
      </c>
      <c r="BV174" s="24">
        <v>39.33</v>
      </c>
      <c r="BW174" s="24">
        <v>40.44</v>
      </c>
      <c r="BX174" s="24">
        <v>40.450000000000003</v>
      </c>
      <c r="BY174" s="24">
        <v>38.15</v>
      </c>
      <c r="BZ174" s="25">
        <v>56.76</v>
      </c>
      <c r="CA174" s="25">
        <v>55.82</v>
      </c>
      <c r="CB174" s="25">
        <v>55.76</v>
      </c>
      <c r="CC174" s="25">
        <v>57.79</v>
      </c>
      <c r="CD174" s="18">
        <v>1.8800000000000001E-2</v>
      </c>
      <c r="CE174" s="18">
        <v>-2.8400000000000002E-2</v>
      </c>
      <c r="CF174" s="17">
        <v>-2</v>
      </c>
      <c r="CG174" s="17">
        <v>-2</v>
      </c>
      <c r="CH174" s="17">
        <v>-0.44</v>
      </c>
      <c r="CI174" s="17">
        <v>-0.76</v>
      </c>
      <c r="CJ174" s="17">
        <v>0.38</v>
      </c>
      <c r="CK174" s="17">
        <v>-0.2</v>
      </c>
      <c r="CL174" s="17">
        <v>-1.2</v>
      </c>
      <c r="CM174" s="17">
        <v>1.43</v>
      </c>
      <c r="CN174" s="17">
        <v>-7.0000000000000007E-2</v>
      </c>
      <c r="CO174" s="18">
        <v>0.63839999999999997</v>
      </c>
    </row>
    <row r="175" spans="1:93" ht="19.5">
      <c r="A175" s="28">
        <v>6278</v>
      </c>
      <c r="B175" s="33" t="s">
        <v>1501</v>
      </c>
      <c r="C175" s="11">
        <v>126.5</v>
      </c>
      <c r="D175" s="219">
        <v>-4.8899999999999997</v>
      </c>
      <c r="E175" s="359">
        <v>0.12</v>
      </c>
      <c r="F175" s="72">
        <v>12.09</v>
      </c>
      <c r="G175" s="16">
        <v>36988</v>
      </c>
      <c r="H175" s="17">
        <v>44.39</v>
      </c>
      <c r="I175" s="17">
        <v>2.85</v>
      </c>
      <c r="J175" s="17">
        <v>17.79</v>
      </c>
      <c r="K175" s="17">
        <v>0.91</v>
      </c>
      <c r="L175" s="17">
        <v>44.46</v>
      </c>
      <c r="M175" s="11">
        <v>0.94</v>
      </c>
      <c r="N175" s="18">
        <v>8.4000000000000005E-2</v>
      </c>
      <c r="O175" s="19">
        <v>2.9499999999999998E-2</v>
      </c>
      <c r="P175" s="11">
        <v>1.64</v>
      </c>
      <c r="Q175" s="11">
        <v>1.59</v>
      </c>
      <c r="R175" s="11">
        <v>1.59</v>
      </c>
      <c r="S175" s="11">
        <v>0.55000000000000004</v>
      </c>
      <c r="T175" s="11">
        <v>1.77</v>
      </c>
      <c r="U175" s="11">
        <v>2.65</v>
      </c>
      <c r="V175" s="34">
        <v>0.66669999999999996</v>
      </c>
      <c r="W175" s="11">
        <v>2.64</v>
      </c>
      <c r="X175" s="11">
        <v>2.68</v>
      </c>
      <c r="Y175" s="11">
        <v>6.96</v>
      </c>
      <c r="Z175" s="11">
        <v>7.62</v>
      </c>
      <c r="AA175" s="19">
        <v>1.52E-2</v>
      </c>
      <c r="AB175" s="19">
        <v>1.597</v>
      </c>
      <c r="AC175" s="57">
        <v>0.1888</v>
      </c>
      <c r="AD175" s="19">
        <v>0.2374</v>
      </c>
      <c r="AE175" s="19">
        <v>7.1300000000000002E-2</v>
      </c>
      <c r="AF175" s="20">
        <v>0.29249999999999998</v>
      </c>
      <c r="AG175" s="21">
        <v>0.14330000000000001</v>
      </c>
      <c r="AH175" s="22">
        <v>37906</v>
      </c>
      <c r="AI175" s="23">
        <v>40608.699999999997</v>
      </c>
      <c r="AJ175" s="17">
        <v>12.91</v>
      </c>
      <c r="AK175" s="17">
        <v>11.01</v>
      </c>
      <c r="AL175" s="17">
        <v>12.56</v>
      </c>
      <c r="AM175" s="17">
        <v>13.58</v>
      </c>
      <c r="AN175" s="17">
        <v>12.52</v>
      </c>
      <c r="AO175" s="17">
        <v>9.9499999999999993</v>
      </c>
      <c r="AP175" s="17">
        <v>13.42</v>
      </c>
      <c r="AQ175" s="17">
        <v>12.09</v>
      </c>
      <c r="AR175" s="17">
        <v>7.15</v>
      </c>
      <c r="AS175" s="17">
        <v>5.1100000000000003</v>
      </c>
      <c r="AT175" s="17">
        <v>6.87</v>
      </c>
      <c r="AU175" s="17">
        <v>8.59</v>
      </c>
      <c r="AV175" s="17">
        <v>6.46</v>
      </c>
      <c r="AW175" s="17">
        <v>4.3899999999999997</v>
      </c>
      <c r="AX175" s="17">
        <v>7.22</v>
      </c>
      <c r="AY175" s="17">
        <v>6.46</v>
      </c>
      <c r="AZ175" s="17">
        <v>4.62</v>
      </c>
      <c r="BA175" s="17">
        <v>5.69</v>
      </c>
      <c r="BB175" s="17">
        <v>4.8600000000000003</v>
      </c>
      <c r="BC175" s="17">
        <v>4.5199999999999996</v>
      </c>
      <c r="BD175" s="17">
        <v>6.42</v>
      </c>
      <c r="BE175" s="17">
        <v>1.95</v>
      </c>
      <c r="BF175" s="17">
        <v>5.38</v>
      </c>
      <c r="BG175" s="17">
        <v>6.74</v>
      </c>
      <c r="BH175" s="17">
        <v>12.09</v>
      </c>
      <c r="BI175" s="17">
        <v>-1.33</v>
      </c>
      <c r="BJ175" s="17">
        <v>6.46</v>
      </c>
      <c r="BK175" s="17">
        <v>-0.76</v>
      </c>
      <c r="BL175" s="17">
        <v>6.74</v>
      </c>
      <c r="BM175" s="17">
        <v>1.36</v>
      </c>
      <c r="BN175" s="17">
        <v>0.28000000000000003</v>
      </c>
      <c r="BO175" s="17">
        <v>0.23</v>
      </c>
      <c r="BP175" s="17">
        <v>0.27</v>
      </c>
      <c r="BQ175" s="35">
        <v>2.91</v>
      </c>
      <c r="BR175" s="17">
        <v>0.91</v>
      </c>
      <c r="BS175" s="17">
        <v>0.39</v>
      </c>
      <c r="BT175" s="17">
        <v>0.41</v>
      </c>
      <c r="BU175" s="17">
        <v>1</v>
      </c>
      <c r="BV175" s="24">
        <v>27</v>
      </c>
      <c r="BW175" s="24">
        <v>26.52</v>
      </c>
      <c r="BX175" s="24">
        <v>26.7</v>
      </c>
      <c r="BY175" s="24">
        <v>26.12</v>
      </c>
      <c r="BZ175" s="25">
        <v>62.5</v>
      </c>
      <c r="CA175" s="25">
        <v>62</v>
      </c>
      <c r="CB175" s="25">
        <v>62.41</v>
      </c>
      <c r="CC175" s="25">
        <v>61.95</v>
      </c>
      <c r="CD175" s="18">
        <v>-8.8000000000000005E-3</v>
      </c>
      <c r="CE175" s="18">
        <v>-3.27E-2</v>
      </c>
      <c r="CF175" s="17">
        <v>-2</v>
      </c>
      <c r="CG175" s="17">
        <v>0.34</v>
      </c>
      <c r="CH175" s="17">
        <v>-1.55</v>
      </c>
      <c r="CI175" s="17">
        <v>1.57</v>
      </c>
      <c r="CJ175" s="17">
        <v>-2</v>
      </c>
      <c r="CK175" s="17">
        <v>-1.19</v>
      </c>
      <c r="CL175" s="17">
        <v>-0.85</v>
      </c>
      <c r="CM175" s="17">
        <v>0.44</v>
      </c>
      <c r="CN175" s="17">
        <v>0.36</v>
      </c>
      <c r="CO175" s="18">
        <v>0.39150000000000001</v>
      </c>
    </row>
    <row r="176" spans="1:93" ht="19.5">
      <c r="A176" s="28">
        <v>6680</v>
      </c>
      <c r="B176" s="33" t="s">
        <v>1160</v>
      </c>
      <c r="C176" s="11">
        <v>59.5</v>
      </c>
      <c r="D176" s="514">
        <v>-4.9400000000000004</v>
      </c>
      <c r="E176" s="30">
        <v>0</v>
      </c>
      <c r="F176" s="55">
        <v>36.369999999999997</v>
      </c>
      <c r="G176" s="16">
        <v>1104</v>
      </c>
      <c r="H176" s="17">
        <v>20.440000000000001</v>
      </c>
      <c r="I176" s="17">
        <v>2.91</v>
      </c>
      <c r="J176" s="17">
        <v>25.65</v>
      </c>
      <c r="K176" s="17">
        <v>2.85</v>
      </c>
      <c r="L176" s="17">
        <v>48</v>
      </c>
      <c r="M176" s="11">
        <v>1.34</v>
      </c>
      <c r="N176" s="18">
        <v>8.8499999999999995E-2</v>
      </c>
      <c r="O176" s="19">
        <v>3.04E-2</v>
      </c>
      <c r="P176" s="11">
        <v>1.06</v>
      </c>
      <c r="Q176" s="11">
        <v>0.85</v>
      </c>
      <c r="R176" s="11">
        <v>1.06</v>
      </c>
      <c r="S176" s="11">
        <v>0.75</v>
      </c>
      <c r="T176" s="11">
        <v>0.79</v>
      </c>
      <c r="U176" s="11">
        <v>0.56000000000000005</v>
      </c>
      <c r="V176" s="34">
        <v>-0.47170000000000001</v>
      </c>
      <c r="W176" s="11">
        <v>4.04</v>
      </c>
      <c r="X176" s="11">
        <v>3.55</v>
      </c>
      <c r="Y176" s="11">
        <v>3.16</v>
      </c>
      <c r="Z176" s="11">
        <v>2.66</v>
      </c>
      <c r="AA176" s="19">
        <v>-0.12130000000000001</v>
      </c>
      <c r="AB176" s="19">
        <v>-0.1099</v>
      </c>
      <c r="AC176" s="57">
        <v>-0.34</v>
      </c>
      <c r="AD176" s="19">
        <v>9.4100000000000003E-2</v>
      </c>
      <c r="AE176" s="19">
        <v>4.2200000000000001E-2</v>
      </c>
      <c r="AF176" s="20">
        <v>1.0817000000000001</v>
      </c>
      <c r="AG176" s="21">
        <v>1.2219</v>
      </c>
      <c r="AH176" s="27">
        <v>372</v>
      </c>
      <c r="AI176" s="28">
        <v>387.7</v>
      </c>
      <c r="AJ176" s="17">
        <v>35.880000000000003</v>
      </c>
      <c r="AK176" s="17">
        <v>33.44</v>
      </c>
      <c r="AL176" s="17">
        <v>35.409999999999997</v>
      </c>
      <c r="AM176" s="17">
        <v>34.64</v>
      </c>
      <c r="AN176" s="17">
        <v>36.450000000000003</v>
      </c>
      <c r="AO176" s="17">
        <v>33.64</v>
      </c>
      <c r="AP176" s="17">
        <v>34.51</v>
      </c>
      <c r="AQ176" s="17">
        <v>36.369999999999997</v>
      </c>
      <c r="AR176" s="17">
        <v>16.21</v>
      </c>
      <c r="AS176" s="17">
        <v>18.64</v>
      </c>
      <c r="AT176" s="17">
        <v>16.170000000000002</v>
      </c>
      <c r="AU176" s="17">
        <v>20.09</v>
      </c>
      <c r="AV176" s="17">
        <v>15.98</v>
      </c>
      <c r="AW176" s="17">
        <v>14.82</v>
      </c>
      <c r="AX176" s="17">
        <v>21.09</v>
      </c>
      <c r="AY176" s="17">
        <v>18.760000000000002</v>
      </c>
      <c r="AZ176" s="17">
        <v>14.43</v>
      </c>
      <c r="BA176" s="17">
        <v>15.53</v>
      </c>
      <c r="BB176" s="17">
        <v>16.260000000000002</v>
      </c>
      <c r="BC176" s="17">
        <v>16.350000000000001</v>
      </c>
      <c r="BD176" s="17">
        <v>6.19</v>
      </c>
      <c r="BE176" s="17">
        <v>14.84</v>
      </c>
      <c r="BF176" s="17">
        <v>13.23</v>
      </c>
      <c r="BG176" s="17">
        <v>10.32</v>
      </c>
      <c r="BH176" s="17">
        <v>36.369999999999997</v>
      </c>
      <c r="BI176" s="17">
        <v>1.86</v>
      </c>
      <c r="BJ176" s="17">
        <v>18.760000000000002</v>
      </c>
      <c r="BK176" s="17">
        <v>-2.33</v>
      </c>
      <c r="BL176" s="17">
        <v>10.32</v>
      </c>
      <c r="BM176" s="17">
        <v>-2.91</v>
      </c>
      <c r="BN176" s="17">
        <v>2.85</v>
      </c>
      <c r="BO176" s="17">
        <v>2.81</v>
      </c>
      <c r="BP176" s="17"/>
      <c r="BQ176" s="35">
        <v>0.01</v>
      </c>
      <c r="BR176" s="17">
        <v>3.44</v>
      </c>
      <c r="BS176" s="17">
        <v>3.81</v>
      </c>
      <c r="BT176" s="17"/>
      <c r="BU176" s="17">
        <v>0.75</v>
      </c>
      <c r="BV176" s="24">
        <v>28.64</v>
      </c>
      <c r="BW176" s="24">
        <v>28.64</v>
      </c>
      <c r="BX176" s="24">
        <v>28.65</v>
      </c>
      <c r="BY176" s="24">
        <v>28.65</v>
      </c>
      <c r="BZ176" s="25">
        <v>58.53</v>
      </c>
      <c r="CA176" s="25">
        <v>58.53</v>
      </c>
      <c r="CB176" s="25">
        <v>58.52</v>
      </c>
      <c r="CC176" s="25">
        <v>58.52</v>
      </c>
      <c r="CD176" s="18">
        <v>-2.0000000000000001E-4</v>
      </c>
      <c r="CE176" s="18">
        <v>2.9999999999999997E-4</v>
      </c>
      <c r="CF176" s="17">
        <v>0.38</v>
      </c>
      <c r="CG176" s="17">
        <v>-2</v>
      </c>
      <c r="CH176" s="17">
        <v>-1.61</v>
      </c>
      <c r="CI176" s="17">
        <v>-3.59</v>
      </c>
      <c r="CJ176" s="17">
        <v>-2</v>
      </c>
      <c r="CK176" s="17">
        <v>0.42</v>
      </c>
      <c r="CL176" s="17">
        <v>-0.53</v>
      </c>
      <c r="CM176" s="17">
        <v>2</v>
      </c>
      <c r="CN176" s="17">
        <v>2</v>
      </c>
      <c r="CO176" s="18">
        <v>0.20549999999999999</v>
      </c>
    </row>
    <row r="177" spans="1:93" ht="19.5">
      <c r="A177" s="28">
        <v>2379</v>
      </c>
      <c r="B177" s="33" t="s">
        <v>1467</v>
      </c>
      <c r="C177" s="11">
        <v>389</v>
      </c>
      <c r="D177" s="454">
        <v>-4.99</v>
      </c>
      <c r="E177" s="558">
        <v>1.27</v>
      </c>
      <c r="F177" s="49">
        <v>41.35</v>
      </c>
      <c r="G177" s="16">
        <v>198656</v>
      </c>
      <c r="H177" s="17">
        <v>53.8</v>
      </c>
      <c r="I177" s="17">
        <v>7.23</v>
      </c>
      <c r="J177" s="17">
        <v>25.42</v>
      </c>
      <c r="K177" s="17">
        <v>2.5499999999999998</v>
      </c>
      <c r="L177" s="17">
        <v>11</v>
      </c>
      <c r="M177" s="11">
        <v>1.1399999999999999</v>
      </c>
      <c r="N177" s="18">
        <v>0.1236</v>
      </c>
      <c r="O177" s="19">
        <v>1.7100000000000001E-2</v>
      </c>
      <c r="P177" s="11">
        <v>2.71</v>
      </c>
      <c r="Q177" s="11">
        <v>3.63</v>
      </c>
      <c r="R177" s="11">
        <v>3.78</v>
      </c>
      <c r="S177" s="11">
        <v>3.21</v>
      </c>
      <c r="T177" s="11">
        <v>3.97</v>
      </c>
      <c r="U177" s="11">
        <v>4.91</v>
      </c>
      <c r="V177" s="34">
        <v>0.2989</v>
      </c>
      <c r="W177" s="11">
        <v>6.71</v>
      </c>
      <c r="X177" s="11">
        <v>8.57</v>
      </c>
      <c r="Y177" s="11">
        <v>13.36</v>
      </c>
      <c r="Z177" s="11">
        <v>17</v>
      </c>
      <c r="AA177" s="19">
        <v>0.2772</v>
      </c>
      <c r="AB177" s="19">
        <v>0.55889999999999995</v>
      </c>
      <c r="AC177" s="57">
        <v>0.223</v>
      </c>
      <c r="AD177" s="19">
        <v>0.3261</v>
      </c>
      <c r="AE177" s="19">
        <v>0.28410000000000002</v>
      </c>
      <c r="AF177" s="20">
        <v>0.42259999999999998</v>
      </c>
      <c r="AG177" s="21">
        <v>4.8599999999999997E-2</v>
      </c>
      <c r="AH177" s="22">
        <v>60744</v>
      </c>
      <c r="AI177" s="23">
        <v>78001.37</v>
      </c>
      <c r="AJ177" s="17">
        <v>44.93</v>
      </c>
      <c r="AK177" s="17">
        <v>43.99</v>
      </c>
      <c r="AL177" s="17">
        <v>44.34</v>
      </c>
      <c r="AM177" s="17">
        <v>42.88</v>
      </c>
      <c r="AN177" s="17">
        <v>43.91</v>
      </c>
      <c r="AO177" s="17">
        <v>42.22</v>
      </c>
      <c r="AP177" s="17">
        <v>44.75</v>
      </c>
      <c r="AQ177" s="17">
        <v>41.35</v>
      </c>
      <c r="AR177" s="17">
        <v>7.65</v>
      </c>
      <c r="AS177" s="17">
        <v>9.32</v>
      </c>
      <c r="AT177" s="17">
        <v>11.02</v>
      </c>
      <c r="AU177" s="17">
        <v>10.42</v>
      </c>
      <c r="AV177" s="17">
        <v>10.73</v>
      </c>
      <c r="AW177" s="17">
        <v>9.1</v>
      </c>
      <c r="AX177" s="17">
        <v>11.35</v>
      </c>
      <c r="AY177" s="17">
        <v>11.47</v>
      </c>
      <c r="AZ177" s="17">
        <v>9.18</v>
      </c>
      <c r="BA177" s="17">
        <v>10.75</v>
      </c>
      <c r="BB177" s="17">
        <v>12.15</v>
      </c>
      <c r="BC177" s="17">
        <v>11.98</v>
      </c>
      <c r="BD177" s="17">
        <v>9.85</v>
      </c>
      <c r="BE177" s="17">
        <v>10.24</v>
      </c>
      <c r="BF177" s="17">
        <v>11.7</v>
      </c>
      <c r="BG177" s="17">
        <v>11.2</v>
      </c>
      <c r="BH177" s="17">
        <v>41.35</v>
      </c>
      <c r="BI177" s="17">
        <v>-3.4</v>
      </c>
      <c r="BJ177" s="17">
        <v>11.47</v>
      </c>
      <c r="BK177" s="17">
        <v>0.12</v>
      </c>
      <c r="BL177" s="17">
        <v>11.2</v>
      </c>
      <c r="BM177" s="17">
        <v>-0.5</v>
      </c>
      <c r="BN177" s="17">
        <v>1.1499999999999999</v>
      </c>
      <c r="BO177" s="17">
        <v>1.1599999999999999</v>
      </c>
      <c r="BP177" s="17">
        <v>1.21</v>
      </c>
      <c r="BQ177" s="35">
        <v>1.21</v>
      </c>
      <c r="BR177" s="17">
        <v>2.09</v>
      </c>
      <c r="BS177" s="17">
        <v>1.66</v>
      </c>
      <c r="BT177" s="17">
        <v>1.46</v>
      </c>
      <c r="BU177" s="17">
        <v>1.22</v>
      </c>
      <c r="BV177" s="24">
        <v>28.85</v>
      </c>
      <c r="BW177" s="24">
        <v>27.81</v>
      </c>
      <c r="BX177" s="24">
        <v>27.62</v>
      </c>
      <c r="BY177" s="24">
        <v>27.04</v>
      </c>
      <c r="BZ177" s="25">
        <v>57.07</v>
      </c>
      <c r="CA177" s="25">
        <v>57.96</v>
      </c>
      <c r="CB177" s="25">
        <v>58.53</v>
      </c>
      <c r="CC177" s="25">
        <v>59.22</v>
      </c>
      <c r="CD177" s="18">
        <v>3.7199999999999997E-2</v>
      </c>
      <c r="CE177" s="18">
        <v>-6.3899999999999998E-2</v>
      </c>
      <c r="CF177" s="17">
        <v>-2</v>
      </c>
      <c r="CG177" s="17">
        <v>-0.82</v>
      </c>
      <c r="CH177" s="17">
        <v>-2</v>
      </c>
      <c r="CI177" s="17">
        <v>-2.79</v>
      </c>
      <c r="CJ177" s="17">
        <v>0.53</v>
      </c>
      <c r="CK177" s="17">
        <v>0.76</v>
      </c>
      <c r="CL177" s="17">
        <v>0.42</v>
      </c>
      <c r="CM177" s="17">
        <v>0.8</v>
      </c>
      <c r="CN177" s="17">
        <v>0.12</v>
      </c>
      <c r="CO177" s="18">
        <v>0.4153</v>
      </c>
    </row>
    <row r="178" spans="1:93" ht="19.5">
      <c r="A178" s="28">
        <v>6683</v>
      </c>
      <c r="B178" s="33" t="s">
        <v>1169</v>
      </c>
      <c r="C178" s="11">
        <v>319.5</v>
      </c>
      <c r="D178" s="369">
        <v>-5.0999999999999996</v>
      </c>
      <c r="E178" s="564">
        <v>-1.8</v>
      </c>
      <c r="F178" s="49">
        <v>55.46</v>
      </c>
      <c r="G178" s="16">
        <v>8651</v>
      </c>
      <c r="H178" s="17">
        <v>54.97</v>
      </c>
      <c r="I178" s="17">
        <v>5.81</v>
      </c>
      <c r="J178" s="17">
        <v>29.37</v>
      </c>
      <c r="K178" s="17">
        <v>7.03</v>
      </c>
      <c r="L178" s="17">
        <v>57.29</v>
      </c>
      <c r="M178" s="11">
        <v>0.6</v>
      </c>
      <c r="N178" s="18">
        <v>0.18529999999999999</v>
      </c>
      <c r="O178" s="19">
        <v>3.1899999999999998E-2</v>
      </c>
      <c r="P178" s="11">
        <v>1.99</v>
      </c>
      <c r="Q178" s="11">
        <v>1.59</v>
      </c>
      <c r="R178" s="11">
        <v>2.4700000000000002</v>
      </c>
      <c r="S178" s="11">
        <v>2.52</v>
      </c>
      <c r="T178" s="11">
        <v>2.92</v>
      </c>
      <c r="U178" s="11">
        <v>3.64</v>
      </c>
      <c r="V178" s="34">
        <v>0.47370000000000001</v>
      </c>
      <c r="W178" s="11">
        <v>4.3899999999999997</v>
      </c>
      <c r="X178" s="11">
        <v>5.94</v>
      </c>
      <c r="Y178" s="11">
        <v>7.85</v>
      </c>
      <c r="Z178" s="11">
        <v>12.72</v>
      </c>
      <c r="AA178" s="19">
        <v>0.35310000000000002</v>
      </c>
      <c r="AB178" s="19">
        <v>0.32150000000000001</v>
      </c>
      <c r="AC178" s="57">
        <v>0.49299999999999999</v>
      </c>
      <c r="AD178" s="19">
        <v>0.27160000000000001</v>
      </c>
      <c r="AE178" s="19">
        <v>0.49299999999999999</v>
      </c>
      <c r="AF178" s="20">
        <v>0.40339999999999998</v>
      </c>
      <c r="AG178" s="21">
        <v>-0.30420000000000003</v>
      </c>
      <c r="AH178" s="27">
        <v>824</v>
      </c>
      <c r="AI178" s="23">
        <v>1230.23</v>
      </c>
      <c r="AJ178" s="17">
        <v>49.08</v>
      </c>
      <c r="AK178" s="17">
        <v>50.92</v>
      </c>
      <c r="AL178" s="17">
        <v>52.45</v>
      </c>
      <c r="AM178" s="17">
        <v>56.49</v>
      </c>
      <c r="AN178" s="17">
        <v>58.39</v>
      </c>
      <c r="AO178" s="17">
        <v>58.63</v>
      </c>
      <c r="AP178" s="17">
        <v>57.44</v>
      </c>
      <c r="AQ178" s="17">
        <v>55.46</v>
      </c>
      <c r="AR178" s="17">
        <v>23.57</v>
      </c>
      <c r="AS178" s="17">
        <v>31.17</v>
      </c>
      <c r="AT178" s="17">
        <v>27.97</v>
      </c>
      <c r="AU178" s="17">
        <v>35.659999999999997</v>
      </c>
      <c r="AV178" s="17">
        <v>31.33</v>
      </c>
      <c r="AW178" s="17">
        <v>33.81</v>
      </c>
      <c r="AX178" s="17">
        <v>37.43</v>
      </c>
      <c r="AY178" s="17">
        <v>38.53</v>
      </c>
      <c r="AZ178" s="17">
        <v>21.35</v>
      </c>
      <c r="BA178" s="17">
        <v>25.43</v>
      </c>
      <c r="BB178" s="17">
        <v>22.39</v>
      </c>
      <c r="BC178" s="17">
        <v>28.82</v>
      </c>
      <c r="BD178" s="17">
        <v>23.13</v>
      </c>
      <c r="BE178" s="17">
        <v>27.62</v>
      </c>
      <c r="BF178" s="17">
        <v>26.78</v>
      </c>
      <c r="BG178" s="17">
        <v>28.79</v>
      </c>
      <c r="BH178" s="17">
        <v>55.46</v>
      </c>
      <c r="BI178" s="17">
        <v>-1.98</v>
      </c>
      <c r="BJ178" s="17">
        <v>38.53</v>
      </c>
      <c r="BK178" s="17">
        <v>1.1000000000000001</v>
      </c>
      <c r="BL178" s="17">
        <v>28.79</v>
      </c>
      <c r="BM178" s="17">
        <v>2.0099999999999998</v>
      </c>
      <c r="BN178" s="17">
        <v>2.94</v>
      </c>
      <c r="BO178" s="17">
        <v>3.14</v>
      </c>
      <c r="BP178" s="17"/>
      <c r="BQ178" s="35">
        <v>1.39</v>
      </c>
      <c r="BR178" s="17">
        <v>8.17</v>
      </c>
      <c r="BS178" s="17">
        <v>6.1</v>
      </c>
      <c r="BT178" s="17"/>
      <c r="BU178" s="17">
        <v>0.86</v>
      </c>
      <c r="BV178" s="24">
        <v>68.14</v>
      </c>
      <c r="BW178" s="24">
        <v>71.040000000000006</v>
      </c>
      <c r="BX178" s="24">
        <v>67.42</v>
      </c>
      <c r="BY178" s="24">
        <v>69.22</v>
      </c>
      <c r="BZ178" s="25">
        <v>11.44</v>
      </c>
      <c r="CA178" s="25">
        <v>11.44</v>
      </c>
      <c r="CB178" s="25">
        <v>11.44</v>
      </c>
      <c r="CC178" s="25">
        <v>11.44</v>
      </c>
      <c r="CD178" s="18">
        <v>0</v>
      </c>
      <c r="CE178" s="18">
        <v>1.83E-2</v>
      </c>
      <c r="CF178" s="17">
        <v>-2</v>
      </c>
      <c r="CG178" s="17">
        <v>2</v>
      </c>
      <c r="CH178" s="17">
        <v>-2</v>
      </c>
      <c r="CI178" s="17">
        <v>-4</v>
      </c>
      <c r="CJ178" s="17">
        <v>-2</v>
      </c>
      <c r="CK178" s="17">
        <v>1.7</v>
      </c>
      <c r="CL178" s="17">
        <v>1.1499999999999999</v>
      </c>
      <c r="CM178" s="17">
        <v>0.81</v>
      </c>
      <c r="CN178" s="17">
        <v>-0.76</v>
      </c>
      <c r="CO178" s="18">
        <v>0.45679999999999998</v>
      </c>
    </row>
    <row r="179" spans="1:93" ht="19.5">
      <c r="A179" s="28">
        <v>6486</v>
      </c>
      <c r="B179" s="33" t="s">
        <v>1489</v>
      </c>
      <c r="C179" s="11">
        <v>87.8</v>
      </c>
      <c r="D179" s="75">
        <v>-5.2</v>
      </c>
      <c r="E179" s="353">
        <v>0.68</v>
      </c>
      <c r="F179" s="434">
        <v>49.77</v>
      </c>
      <c r="G179" s="16">
        <v>3244</v>
      </c>
      <c r="H179" s="17">
        <v>26.54</v>
      </c>
      <c r="I179" s="17">
        <v>3.31</v>
      </c>
      <c r="J179" s="17">
        <v>19.420000000000002</v>
      </c>
      <c r="K179" s="17">
        <v>1.71</v>
      </c>
      <c r="L179" s="17">
        <v>100</v>
      </c>
      <c r="M179" s="11">
        <v>1.34</v>
      </c>
      <c r="N179" s="18">
        <v>7.2400000000000006E-2</v>
      </c>
      <c r="O179" s="19">
        <v>2.1899999999999999E-2</v>
      </c>
      <c r="P179" s="11">
        <v>1.43</v>
      </c>
      <c r="Q179" s="11">
        <v>2.0699999999999998</v>
      </c>
      <c r="R179" s="11">
        <v>1.55</v>
      </c>
      <c r="S179" s="11">
        <v>0.8</v>
      </c>
      <c r="T179" s="11">
        <v>1.91</v>
      </c>
      <c r="U179" s="11">
        <v>0.35</v>
      </c>
      <c r="V179" s="34">
        <v>-0.7742</v>
      </c>
      <c r="W179" s="11">
        <v>3.61</v>
      </c>
      <c r="X179" s="11">
        <v>4.71</v>
      </c>
      <c r="Y179" s="11">
        <v>6.51</v>
      </c>
      <c r="Z179" s="11">
        <v>3.41</v>
      </c>
      <c r="AA179" s="19">
        <v>0.30470000000000003</v>
      </c>
      <c r="AB179" s="19">
        <v>0.38219999999999998</v>
      </c>
      <c r="AC179" s="57">
        <v>-0.48330000000000001</v>
      </c>
      <c r="AD179" s="19">
        <v>0.13489999999999999</v>
      </c>
      <c r="AE179" s="19">
        <v>-3.4000000000000002E-2</v>
      </c>
      <c r="AF179" s="20">
        <v>2.1779999999999999</v>
      </c>
      <c r="AG179" s="21">
        <v>2.4304000000000001</v>
      </c>
      <c r="AH179" s="22">
        <v>1960</v>
      </c>
      <c r="AI179" s="23">
        <v>1893.36</v>
      </c>
      <c r="AJ179" s="17">
        <v>34.299999999999997</v>
      </c>
      <c r="AK179" s="17">
        <v>43.53</v>
      </c>
      <c r="AL179" s="17">
        <v>40.57</v>
      </c>
      <c r="AM179" s="17">
        <v>42.97</v>
      </c>
      <c r="AN179" s="17">
        <v>38.549999999999997</v>
      </c>
      <c r="AO179" s="17">
        <v>45.51</v>
      </c>
      <c r="AP179" s="17">
        <v>46.41</v>
      </c>
      <c r="AQ179" s="17">
        <v>49.77</v>
      </c>
      <c r="AR179" s="17">
        <v>13.46</v>
      </c>
      <c r="AS179" s="17">
        <v>14.57</v>
      </c>
      <c r="AT179" s="17">
        <v>17.09</v>
      </c>
      <c r="AU179" s="17">
        <v>15.17</v>
      </c>
      <c r="AV179" s="17">
        <v>10.53</v>
      </c>
      <c r="AW179" s="17">
        <v>12.42</v>
      </c>
      <c r="AX179" s="17">
        <v>14.41</v>
      </c>
      <c r="AY179" s="17">
        <v>7.98</v>
      </c>
      <c r="AZ179" s="17">
        <v>11.19</v>
      </c>
      <c r="BA179" s="17">
        <v>12.72</v>
      </c>
      <c r="BB179" s="17">
        <v>14.24</v>
      </c>
      <c r="BC179" s="17">
        <v>13.23</v>
      </c>
      <c r="BD179" s="17">
        <v>9.3699999999999992</v>
      </c>
      <c r="BE179" s="17">
        <v>8.52</v>
      </c>
      <c r="BF179" s="17">
        <v>17.98</v>
      </c>
      <c r="BG179" s="17">
        <v>4.5</v>
      </c>
      <c r="BH179" s="17">
        <v>49.77</v>
      </c>
      <c r="BI179" s="17">
        <v>3.36</v>
      </c>
      <c r="BJ179" s="17">
        <v>7.98</v>
      </c>
      <c r="BK179" s="17">
        <v>-6.43</v>
      </c>
      <c r="BL179" s="17">
        <v>4.5</v>
      </c>
      <c r="BM179" s="17">
        <v>-13.48</v>
      </c>
      <c r="BN179" s="17">
        <v>0.94</v>
      </c>
      <c r="BO179" s="17">
        <v>0.79</v>
      </c>
      <c r="BP179" s="17">
        <v>0.87</v>
      </c>
      <c r="BQ179" s="35">
        <v>1.18</v>
      </c>
      <c r="BR179" s="17">
        <v>1.54</v>
      </c>
      <c r="BS179" s="17">
        <v>1.45</v>
      </c>
      <c r="BT179" s="17">
        <v>1.85</v>
      </c>
      <c r="BU179" s="17">
        <v>0.93</v>
      </c>
      <c r="BV179" s="24">
        <v>45.85</v>
      </c>
      <c r="BW179" s="24">
        <v>45.69</v>
      </c>
      <c r="BX179" s="24">
        <v>45.68</v>
      </c>
      <c r="BY179" s="24">
        <v>45.34</v>
      </c>
      <c r="BZ179" s="25">
        <v>51.09</v>
      </c>
      <c r="CA179" s="25">
        <v>51.25</v>
      </c>
      <c r="CB179" s="25">
        <v>51.26</v>
      </c>
      <c r="CC179" s="25">
        <v>51.6</v>
      </c>
      <c r="CD179" s="18">
        <v>0.01</v>
      </c>
      <c r="CE179" s="18">
        <v>-1.12E-2</v>
      </c>
      <c r="CF179" s="17">
        <v>-1.95</v>
      </c>
      <c r="CG179" s="17">
        <v>-2</v>
      </c>
      <c r="CH179" s="17">
        <v>-2</v>
      </c>
      <c r="CI179" s="17">
        <v>-0.56999999999999995</v>
      </c>
      <c r="CJ179" s="17">
        <v>-2</v>
      </c>
      <c r="CK179" s="17">
        <v>1.32</v>
      </c>
      <c r="CL179" s="17">
        <v>-2</v>
      </c>
      <c r="CM179" s="17">
        <v>2</v>
      </c>
      <c r="CN179" s="17">
        <v>2</v>
      </c>
      <c r="CO179" s="18">
        <v>0.40339999999999998</v>
      </c>
    </row>
    <row r="180" spans="1:93" ht="19.5">
      <c r="A180" s="28">
        <v>3530</v>
      </c>
      <c r="B180" s="33" t="s">
        <v>1171</v>
      </c>
      <c r="C180" s="11">
        <v>141.5</v>
      </c>
      <c r="D180" s="512">
        <v>-5.38</v>
      </c>
      <c r="E180" s="397">
        <v>2.21</v>
      </c>
      <c r="F180" s="193">
        <v>21.27</v>
      </c>
      <c r="G180" s="16">
        <v>11052</v>
      </c>
      <c r="H180" s="17">
        <v>26.89</v>
      </c>
      <c r="I180" s="17">
        <v>5.26</v>
      </c>
      <c r="J180" s="17">
        <v>53</v>
      </c>
      <c r="K180" s="17">
        <v>3.33</v>
      </c>
      <c r="L180" s="17">
        <v>42.51</v>
      </c>
      <c r="M180" s="11">
        <v>0.93</v>
      </c>
      <c r="N180" s="18">
        <v>0.1047</v>
      </c>
      <c r="O180" s="19">
        <v>1.9900000000000001E-2</v>
      </c>
      <c r="P180" s="11">
        <v>0.03</v>
      </c>
      <c r="Q180" s="11">
        <v>0.52</v>
      </c>
      <c r="R180" s="11">
        <v>0.72</v>
      </c>
      <c r="S180" s="11">
        <v>0.56000000000000005</v>
      </c>
      <c r="T180" s="11">
        <v>0.16</v>
      </c>
      <c r="U180" s="11">
        <v>1.2</v>
      </c>
      <c r="V180" s="34">
        <v>0.66669999999999996</v>
      </c>
      <c r="W180" s="11">
        <v>3.02</v>
      </c>
      <c r="X180" s="11">
        <v>2.17</v>
      </c>
      <c r="Y180" s="11">
        <v>2.0099999999999998</v>
      </c>
      <c r="Z180" s="11">
        <v>3.12</v>
      </c>
      <c r="AA180" s="19">
        <v>-0.28149999999999997</v>
      </c>
      <c r="AB180" s="19">
        <v>-7.3700000000000002E-2</v>
      </c>
      <c r="AC180" s="57">
        <v>0.56779999999999997</v>
      </c>
      <c r="AD180" s="19">
        <v>0.1278</v>
      </c>
      <c r="AE180" s="19">
        <v>0.44590000000000002</v>
      </c>
      <c r="AF180" s="20">
        <v>1.1619999999999999</v>
      </c>
      <c r="AG180" s="21">
        <v>7.0099999999999996E-2</v>
      </c>
      <c r="AH180" s="22">
        <v>2294</v>
      </c>
      <c r="AI180" s="23">
        <v>3316.89</v>
      </c>
      <c r="AJ180" s="17">
        <v>29.05</v>
      </c>
      <c r="AK180" s="17">
        <v>19.11</v>
      </c>
      <c r="AL180" s="17">
        <v>19.91</v>
      </c>
      <c r="AM180" s="17">
        <v>20.67</v>
      </c>
      <c r="AN180" s="17">
        <v>19.690000000000001</v>
      </c>
      <c r="AO180" s="17">
        <v>20.88</v>
      </c>
      <c r="AP180" s="17">
        <v>16.399999999999999</v>
      </c>
      <c r="AQ180" s="17">
        <v>21.27</v>
      </c>
      <c r="AR180" s="17">
        <v>14.34</v>
      </c>
      <c r="AS180" s="17">
        <v>-0.24</v>
      </c>
      <c r="AT180" s="17">
        <v>6.65</v>
      </c>
      <c r="AU180" s="17">
        <v>8.59</v>
      </c>
      <c r="AV180" s="17">
        <v>8.85</v>
      </c>
      <c r="AW180" s="17">
        <v>8.0299999999999994</v>
      </c>
      <c r="AX180" s="17">
        <v>1.5</v>
      </c>
      <c r="AY180" s="17">
        <v>11.12</v>
      </c>
      <c r="AZ180" s="17">
        <v>12.6</v>
      </c>
      <c r="BA180" s="17">
        <v>0.66</v>
      </c>
      <c r="BB180" s="17">
        <v>6.71</v>
      </c>
      <c r="BC180" s="17">
        <v>8.4700000000000006</v>
      </c>
      <c r="BD180" s="17">
        <v>8.43</v>
      </c>
      <c r="BE180" s="17">
        <v>7.21</v>
      </c>
      <c r="BF180" s="17">
        <v>2.36</v>
      </c>
      <c r="BG180" s="17">
        <v>9.98</v>
      </c>
      <c r="BH180" s="17">
        <v>21.27</v>
      </c>
      <c r="BI180" s="17">
        <v>4.87</v>
      </c>
      <c r="BJ180" s="17">
        <v>11.12</v>
      </c>
      <c r="BK180" s="17">
        <v>9.6199999999999992</v>
      </c>
      <c r="BL180" s="17">
        <v>9.98</v>
      </c>
      <c r="BM180" s="17">
        <v>7.62</v>
      </c>
      <c r="BN180" s="17">
        <v>2.4</v>
      </c>
      <c r="BO180" s="17">
        <v>2.62</v>
      </c>
      <c r="BP180" s="17">
        <v>4.54</v>
      </c>
      <c r="BQ180" s="35">
        <v>0.39</v>
      </c>
      <c r="BR180" s="17">
        <v>3.88</v>
      </c>
      <c r="BS180" s="17">
        <v>6.52</v>
      </c>
      <c r="BT180" s="17">
        <v>11.13</v>
      </c>
      <c r="BU180" s="17">
        <v>0.3</v>
      </c>
      <c r="BV180" s="24">
        <v>46.26</v>
      </c>
      <c r="BW180" s="24">
        <v>45.45</v>
      </c>
      <c r="BX180" s="24">
        <v>44.35</v>
      </c>
      <c r="BY180" s="24">
        <v>41.94</v>
      </c>
      <c r="BZ180" s="25">
        <v>47.86</v>
      </c>
      <c r="CA180" s="25">
        <v>47.86</v>
      </c>
      <c r="CB180" s="25">
        <v>49.39</v>
      </c>
      <c r="CC180" s="25">
        <v>49.19</v>
      </c>
      <c r="CD180" s="18">
        <v>2.7900000000000001E-2</v>
      </c>
      <c r="CE180" s="18">
        <v>-9.6100000000000005E-2</v>
      </c>
      <c r="CF180" s="17">
        <v>-0.37</v>
      </c>
      <c r="CG180" s="17">
        <v>0.39</v>
      </c>
      <c r="CH180" s="17">
        <v>-2</v>
      </c>
      <c r="CI180" s="17">
        <v>-4</v>
      </c>
      <c r="CJ180" s="17">
        <v>-2</v>
      </c>
      <c r="CK180" s="17">
        <v>-0.57999999999999996</v>
      </c>
      <c r="CL180" s="17">
        <v>1.01</v>
      </c>
      <c r="CM180" s="17">
        <v>2</v>
      </c>
      <c r="CN180" s="17">
        <v>0.18</v>
      </c>
      <c r="CO180" s="18">
        <v>0.72689999999999999</v>
      </c>
    </row>
    <row r="181" spans="1:93" ht="19.5">
      <c r="A181" s="28">
        <v>3228</v>
      </c>
      <c r="B181" s="33" t="s">
        <v>823</v>
      </c>
      <c r="C181" s="11">
        <v>185.5</v>
      </c>
      <c r="D181" s="374">
        <v>-5.51</v>
      </c>
      <c r="E181" s="60">
        <v>-0.77</v>
      </c>
      <c r="F181" s="31">
        <v>83.35</v>
      </c>
      <c r="G181" s="16">
        <v>12576</v>
      </c>
      <c r="H181" s="17">
        <v>6.15</v>
      </c>
      <c r="I181" s="17">
        <v>30.16</v>
      </c>
      <c r="J181" s="17">
        <v>9275</v>
      </c>
      <c r="K181" s="17">
        <v>35.119999999999997</v>
      </c>
      <c r="L181" s="17">
        <v>98.25</v>
      </c>
      <c r="M181" s="11">
        <v>73.92</v>
      </c>
      <c r="N181" s="18">
        <v>8.3799999999999999E-2</v>
      </c>
      <c r="O181" s="19">
        <v>2.8E-3</v>
      </c>
      <c r="P181" s="11">
        <v>-0.11</v>
      </c>
      <c r="Q181" s="11">
        <v>-0.21</v>
      </c>
      <c r="R181" s="11">
        <v>-0.37</v>
      </c>
      <c r="S181" s="11">
        <v>0.02</v>
      </c>
      <c r="T181" s="11">
        <v>-0.25</v>
      </c>
      <c r="U181" s="11">
        <v>0.25</v>
      </c>
      <c r="V181" s="34">
        <v>1.6757</v>
      </c>
      <c r="W181" s="11">
        <v>-0.7</v>
      </c>
      <c r="X181" s="11">
        <v>0.75</v>
      </c>
      <c r="Y181" s="11">
        <v>-0.68</v>
      </c>
      <c r="Z181" s="11">
        <v>0.27</v>
      </c>
      <c r="AA181" s="19">
        <v>2.0714000000000001</v>
      </c>
      <c r="AB181" s="19">
        <v>-1.9067000000000001</v>
      </c>
      <c r="AC181" s="57">
        <v>1.2546999999999999</v>
      </c>
      <c r="AD181" s="19">
        <v>-0.38379999999999997</v>
      </c>
      <c r="AE181" s="19">
        <v>0.57040000000000002</v>
      </c>
      <c r="AF181" s="20">
        <v>0.90410000000000001</v>
      </c>
      <c r="AG181" s="21">
        <v>0.19670000000000001</v>
      </c>
      <c r="AH181" s="27">
        <v>228</v>
      </c>
      <c r="AI181" s="28">
        <v>358.05</v>
      </c>
      <c r="AJ181" s="17">
        <v>69.03</v>
      </c>
      <c r="AK181" s="17">
        <v>68.63</v>
      </c>
      <c r="AL181" s="17">
        <v>73.94</v>
      </c>
      <c r="AM181" s="17">
        <v>69.86</v>
      </c>
      <c r="AN181" s="17">
        <v>77.069999999999993</v>
      </c>
      <c r="AO181" s="17">
        <v>76.650000000000006</v>
      </c>
      <c r="AP181" s="17">
        <v>59.29</v>
      </c>
      <c r="AQ181" s="17">
        <v>83.35</v>
      </c>
      <c r="AR181" s="17">
        <v>-0.09</v>
      </c>
      <c r="AS181" s="17">
        <v>-11.76</v>
      </c>
      <c r="AT181" s="17">
        <v>-28.68</v>
      </c>
      <c r="AU181" s="17">
        <v>-56.51</v>
      </c>
      <c r="AV181" s="17">
        <v>2.4300000000000002</v>
      </c>
      <c r="AW181" s="17">
        <v>0.84</v>
      </c>
      <c r="AX181" s="17">
        <v>-23.47</v>
      </c>
      <c r="AY181" s="17">
        <v>20.78</v>
      </c>
      <c r="AZ181" s="17">
        <v>0.56000000000000005</v>
      </c>
      <c r="BA181" s="17">
        <v>-11.68</v>
      </c>
      <c r="BB181" s="17">
        <v>-27.69</v>
      </c>
      <c r="BC181" s="17">
        <v>-57.23</v>
      </c>
      <c r="BD181" s="17">
        <v>7.0000000000000007E-2</v>
      </c>
      <c r="BE181" s="17">
        <v>1.92</v>
      </c>
      <c r="BF181" s="17">
        <v>-27.4</v>
      </c>
      <c r="BG181" s="17">
        <v>17.920000000000002</v>
      </c>
      <c r="BH181" s="17">
        <v>83.35</v>
      </c>
      <c r="BI181" s="17">
        <v>24.06</v>
      </c>
      <c r="BJ181" s="17">
        <v>20.78</v>
      </c>
      <c r="BK181" s="17">
        <v>44.25</v>
      </c>
      <c r="BL181" s="17">
        <v>17.920000000000002</v>
      </c>
      <c r="BM181" s="17">
        <v>45.32</v>
      </c>
      <c r="BN181" s="17">
        <v>6</v>
      </c>
      <c r="BO181" s="17">
        <v>3.1</v>
      </c>
      <c r="BP181" s="17">
        <v>3.54</v>
      </c>
      <c r="BQ181" s="35">
        <v>10.34</v>
      </c>
      <c r="BR181" s="17">
        <v>12.62</v>
      </c>
      <c r="BS181" s="17">
        <v>9.86</v>
      </c>
      <c r="BT181" s="17">
        <v>6.46</v>
      </c>
      <c r="BU181" s="17">
        <v>2.78</v>
      </c>
      <c r="BV181" s="24">
        <v>65.3</v>
      </c>
      <c r="BW181" s="24">
        <v>63.44</v>
      </c>
      <c r="BX181" s="24">
        <v>64.37</v>
      </c>
      <c r="BY181" s="24">
        <v>65.14</v>
      </c>
      <c r="BZ181" s="25">
        <v>27.12</v>
      </c>
      <c r="CA181" s="25">
        <v>28.95</v>
      </c>
      <c r="CB181" s="25">
        <v>28.89</v>
      </c>
      <c r="CC181" s="25">
        <v>28.89</v>
      </c>
      <c r="CD181" s="18">
        <v>6.54E-2</v>
      </c>
      <c r="CE181" s="18">
        <v>-1.9E-3</v>
      </c>
      <c r="CF181" s="17">
        <v>-2</v>
      </c>
      <c r="CG181" s="17">
        <v>-2</v>
      </c>
      <c r="CH181" s="17">
        <v>-2</v>
      </c>
      <c r="CI181" s="17">
        <v>-4</v>
      </c>
      <c r="CJ181" s="17">
        <v>-2</v>
      </c>
      <c r="CK181" s="17">
        <v>2</v>
      </c>
      <c r="CL181" s="17">
        <v>2</v>
      </c>
      <c r="CM181" s="17">
        <v>2</v>
      </c>
      <c r="CN181" s="17">
        <v>0.49</v>
      </c>
      <c r="CO181" s="18">
        <v>0.93300000000000005</v>
      </c>
    </row>
    <row r="182" spans="1:93" ht="19.5">
      <c r="A182" s="28">
        <v>6120</v>
      </c>
      <c r="B182" s="33" t="s">
        <v>1650</v>
      </c>
      <c r="C182" s="11">
        <v>13.85</v>
      </c>
      <c r="D182" s="219">
        <v>-5.62</v>
      </c>
      <c r="E182" s="482">
        <v>-0.12</v>
      </c>
      <c r="F182" s="36">
        <v>0.48</v>
      </c>
      <c r="G182" s="16">
        <v>9218</v>
      </c>
      <c r="H182" s="17">
        <v>14.98</v>
      </c>
      <c r="I182" s="17">
        <v>0.92</v>
      </c>
      <c r="J182" s="17" t="s">
        <v>82</v>
      </c>
      <c r="K182" s="17">
        <v>0.68</v>
      </c>
      <c r="L182" s="17">
        <v>32.92</v>
      </c>
      <c r="M182" s="11">
        <v>1.34</v>
      </c>
      <c r="N182" s="18">
        <v>-2.0299999999999999E-2</v>
      </c>
      <c r="O182" s="19">
        <v>-2.1999999999999999E-2</v>
      </c>
      <c r="P182" s="11">
        <v>-0.25</v>
      </c>
      <c r="Q182" s="11">
        <v>0.13</v>
      </c>
      <c r="R182" s="11">
        <v>0.09</v>
      </c>
      <c r="S182" s="11">
        <v>-0.56999999999999995</v>
      </c>
      <c r="T182" s="11">
        <v>-0.63</v>
      </c>
      <c r="U182" s="11">
        <v>-0.3</v>
      </c>
      <c r="V182" s="34">
        <v>-4.3333000000000004</v>
      </c>
      <c r="W182" s="11">
        <v>0.57999999999999996</v>
      </c>
      <c r="X182" s="11">
        <v>0.48</v>
      </c>
      <c r="Y182" s="11">
        <v>-0.28999999999999998</v>
      </c>
      <c r="Z182" s="11">
        <v>-1.8</v>
      </c>
      <c r="AA182" s="19">
        <v>-0.1724</v>
      </c>
      <c r="AB182" s="19">
        <v>-1.6042000000000001</v>
      </c>
      <c r="AC182" s="57">
        <v>-31</v>
      </c>
      <c r="AD182" s="19">
        <v>-0.25790000000000002</v>
      </c>
      <c r="AE182" s="19">
        <v>-0.13930000000000001</v>
      </c>
      <c r="AF182" s="20">
        <v>0.58679999999999999</v>
      </c>
      <c r="AG182" s="21">
        <v>7.1800000000000003E-2</v>
      </c>
      <c r="AH182" s="22">
        <v>15852</v>
      </c>
      <c r="AI182" s="23">
        <v>13643.82</v>
      </c>
      <c r="AJ182" s="17">
        <v>3.79</v>
      </c>
      <c r="AK182" s="17">
        <v>2.12</v>
      </c>
      <c r="AL182" s="17">
        <v>8.8699999999999992</v>
      </c>
      <c r="AM182" s="17">
        <v>5.35</v>
      </c>
      <c r="AN182" s="17">
        <v>2.95</v>
      </c>
      <c r="AO182" s="17">
        <v>-5.75</v>
      </c>
      <c r="AP182" s="17">
        <v>-6.22</v>
      </c>
      <c r="AQ182" s="17">
        <v>0.48</v>
      </c>
      <c r="AR182" s="17">
        <v>-2.93</v>
      </c>
      <c r="AS182" s="17">
        <v>-5.9</v>
      </c>
      <c r="AT182" s="17">
        <v>1.32</v>
      </c>
      <c r="AU182" s="17">
        <v>-1.69</v>
      </c>
      <c r="AV182" s="17">
        <v>-4.6900000000000004</v>
      </c>
      <c r="AW182" s="17">
        <v>-17.09</v>
      </c>
      <c r="AX182" s="17">
        <v>-15.46</v>
      </c>
      <c r="AY182" s="17">
        <v>-7.95</v>
      </c>
      <c r="AZ182" s="17">
        <v>-1.4</v>
      </c>
      <c r="BA182" s="17">
        <v>-3.89</v>
      </c>
      <c r="BB182" s="17">
        <v>2.09</v>
      </c>
      <c r="BC182" s="17">
        <v>1.42</v>
      </c>
      <c r="BD182" s="17">
        <v>-5.46</v>
      </c>
      <c r="BE182" s="17">
        <v>-14</v>
      </c>
      <c r="BF182" s="17">
        <v>-12.73</v>
      </c>
      <c r="BG182" s="17">
        <v>-5.27</v>
      </c>
      <c r="BH182" s="17">
        <v>0.48</v>
      </c>
      <c r="BI182" s="17">
        <v>6.7</v>
      </c>
      <c r="BJ182" s="17">
        <v>-7.95</v>
      </c>
      <c r="BK182" s="17">
        <v>7.51</v>
      </c>
      <c r="BL182" s="17">
        <v>-5.27</v>
      </c>
      <c r="BM182" s="17">
        <v>7.46</v>
      </c>
      <c r="BN182" s="17">
        <v>0.61</v>
      </c>
      <c r="BO182" s="17">
        <v>0.42</v>
      </c>
      <c r="BP182" s="17">
        <v>0.3</v>
      </c>
      <c r="BQ182" s="35">
        <v>1.29</v>
      </c>
      <c r="BR182" s="17">
        <v>0.93</v>
      </c>
      <c r="BS182" s="17">
        <v>1.4</v>
      </c>
      <c r="BT182" s="17">
        <v>0.9</v>
      </c>
      <c r="BU182" s="17">
        <v>0.48</v>
      </c>
      <c r="BV182" s="24">
        <v>32.950000000000003</v>
      </c>
      <c r="BW182" s="24">
        <v>32.46</v>
      </c>
      <c r="BX182" s="24">
        <v>33.01</v>
      </c>
      <c r="BY182" s="24">
        <v>33.01</v>
      </c>
      <c r="BZ182" s="25">
        <v>62.9</v>
      </c>
      <c r="CA182" s="25">
        <v>63.09</v>
      </c>
      <c r="CB182" s="25">
        <v>62.61</v>
      </c>
      <c r="CC182" s="25">
        <v>62.49</v>
      </c>
      <c r="CD182" s="18">
        <v>-6.4999999999999997E-3</v>
      </c>
      <c r="CE182" s="18">
        <v>2.0999999999999999E-3</v>
      </c>
      <c r="CF182" s="17">
        <v>-2</v>
      </c>
      <c r="CG182" s="17">
        <v>-2</v>
      </c>
      <c r="CH182" s="17">
        <v>0.75</v>
      </c>
      <c r="CI182" s="17">
        <v>2.2000000000000002</v>
      </c>
      <c r="CJ182" s="17">
        <v>-2</v>
      </c>
      <c r="CK182" s="17">
        <v>-2</v>
      </c>
      <c r="CL182" s="17">
        <v>-2</v>
      </c>
      <c r="CM182" s="17">
        <v>1.25</v>
      </c>
      <c r="CN182" s="17">
        <v>0.18</v>
      </c>
      <c r="CO182" s="18">
        <v>0.2888</v>
      </c>
    </row>
    <row r="183" spans="1:93" ht="19.5">
      <c r="A183" s="28">
        <v>6219</v>
      </c>
      <c r="B183" s="33" t="s">
        <v>1648</v>
      </c>
      <c r="C183" s="11">
        <v>17.149999999999999</v>
      </c>
      <c r="D183" s="226">
        <v>-5.65</v>
      </c>
      <c r="E183" s="443">
        <v>1.02</v>
      </c>
      <c r="F183" s="67">
        <v>22.46</v>
      </c>
      <c r="G183" s="16">
        <v>2641</v>
      </c>
      <c r="H183" s="17">
        <v>11.61</v>
      </c>
      <c r="I183" s="17">
        <v>1.48</v>
      </c>
      <c r="J183" s="17">
        <v>18.440000000000001</v>
      </c>
      <c r="K183" s="17">
        <v>1.03</v>
      </c>
      <c r="L183" s="17">
        <v>100</v>
      </c>
      <c r="M183" s="11">
        <v>1.34</v>
      </c>
      <c r="N183" s="18">
        <v>2.9499999999999998E-2</v>
      </c>
      <c r="O183" s="19">
        <v>0.02</v>
      </c>
      <c r="P183" s="11">
        <v>0.28000000000000003</v>
      </c>
      <c r="Q183" s="11">
        <v>-0.21</v>
      </c>
      <c r="R183" s="11">
        <v>0.51</v>
      </c>
      <c r="S183" s="11">
        <v>-1.84</v>
      </c>
      <c r="T183" s="11">
        <v>1.34</v>
      </c>
      <c r="U183" s="11">
        <v>0.7</v>
      </c>
      <c r="V183" s="34">
        <v>0.3725</v>
      </c>
      <c r="W183" s="11">
        <v>0.78</v>
      </c>
      <c r="X183" s="11">
        <v>0.71</v>
      </c>
      <c r="Y183" s="11">
        <v>1.3</v>
      </c>
      <c r="Z183" s="11">
        <v>0.9</v>
      </c>
      <c r="AA183" s="19">
        <v>-8.9700000000000002E-2</v>
      </c>
      <c r="AB183" s="19">
        <v>0.83099999999999996</v>
      </c>
      <c r="AC183" s="57">
        <v>-0.17430000000000001</v>
      </c>
      <c r="AD183" s="19">
        <v>-0.31840000000000002</v>
      </c>
      <c r="AE183" s="19">
        <v>0.58250000000000002</v>
      </c>
      <c r="AF183" s="20">
        <v>0.61729999999999996</v>
      </c>
      <c r="AG183" s="21">
        <v>-0.41349999999999998</v>
      </c>
      <c r="AH183" s="22">
        <v>1623</v>
      </c>
      <c r="AI183" s="23">
        <v>2568.4</v>
      </c>
      <c r="AJ183" s="17">
        <v>26.71</v>
      </c>
      <c r="AK183" s="17">
        <v>24.09</v>
      </c>
      <c r="AL183" s="17">
        <v>25.66</v>
      </c>
      <c r="AM183" s="17">
        <v>29.96</v>
      </c>
      <c r="AN183" s="17">
        <v>23.56</v>
      </c>
      <c r="AO183" s="17">
        <v>26.91</v>
      </c>
      <c r="AP183" s="17">
        <v>23.66</v>
      </c>
      <c r="AQ183" s="17">
        <v>22.46</v>
      </c>
      <c r="AR183" s="17">
        <v>19.84</v>
      </c>
      <c r="AS183" s="17">
        <v>6.27</v>
      </c>
      <c r="AT183" s="17">
        <v>-2.0699999999999998</v>
      </c>
      <c r="AU183" s="17">
        <v>15.87</v>
      </c>
      <c r="AV183" s="17">
        <v>6.49</v>
      </c>
      <c r="AW183" s="17">
        <v>14.2</v>
      </c>
      <c r="AX183" s="17">
        <v>13.42</v>
      </c>
      <c r="AY183" s="17">
        <v>8.4499999999999993</v>
      </c>
      <c r="AZ183" s="17">
        <v>12.69</v>
      </c>
      <c r="BA183" s="17">
        <v>9.2200000000000006</v>
      </c>
      <c r="BB183" s="17">
        <v>-12.98</v>
      </c>
      <c r="BC183" s="17">
        <v>18.989999999999998</v>
      </c>
      <c r="BD183" s="17">
        <v>22.12</v>
      </c>
      <c r="BE183" s="17">
        <v>-54.18</v>
      </c>
      <c r="BF183" s="17">
        <v>30.11</v>
      </c>
      <c r="BG183" s="17">
        <v>20.329999999999998</v>
      </c>
      <c r="BH183" s="17">
        <v>22.46</v>
      </c>
      <c r="BI183" s="17">
        <v>-1.2</v>
      </c>
      <c r="BJ183" s="17">
        <v>8.4499999999999993</v>
      </c>
      <c r="BK183" s="17">
        <v>-4.97</v>
      </c>
      <c r="BL183" s="17">
        <v>20.329999999999998</v>
      </c>
      <c r="BM183" s="17">
        <v>-9.7799999999999994</v>
      </c>
      <c r="BN183" s="17">
        <v>1.1299999999999999</v>
      </c>
      <c r="BO183" s="17">
        <v>0.66</v>
      </c>
      <c r="BP183" s="17">
        <v>0.89</v>
      </c>
      <c r="BQ183" s="35">
        <v>0.56000000000000005</v>
      </c>
      <c r="BR183" s="17">
        <v>1.81</v>
      </c>
      <c r="BS183" s="17">
        <v>1</v>
      </c>
      <c r="BT183" s="17">
        <v>1.1499999999999999</v>
      </c>
      <c r="BU183" s="17">
        <v>0.56999999999999995</v>
      </c>
      <c r="BV183" s="24">
        <v>12.84</v>
      </c>
      <c r="BW183" s="24">
        <v>11.07</v>
      </c>
      <c r="BX183" s="24">
        <v>11.33</v>
      </c>
      <c r="BY183" s="24">
        <v>10.95</v>
      </c>
      <c r="BZ183" s="25">
        <v>84.01</v>
      </c>
      <c r="CA183" s="25">
        <v>84.26</v>
      </c>
      <c r="CB183" s="25">
        <v>84.38</v>
      </c>
      <c r="CC183" s="25">
        <v>85.02</v>
      </c>
      <c r="CD183" s="18">
        <v>1.2E-2</v>
      </c>
      <c r="CE183" s="18">
        <v>-0.1479</v>
      </c>
      <c r="CF183" s="17">
        <v>-0.72</v>
      </c>
      <c r="CG183" s="17">
        <v>-2</v>
      </c>
      <c r="CH183" s="17">
        <v>-0.18</v>
      </c>
      <c r="CI183" s="17">
        <v>1.26</v>
      </c>
      <c r="CJ183" s="17">
        <v>-2</v>
      </c>
      <c r="CK183" s="17">
        <v>-0.5</v>
      </c>
      <c r="CL183" s="17">
        <v>-2</v>
      </c>
      <c r="CM183" s="17">
        <v>1.52</v>
      </c>
      <c r="CN183" s="17">
        <v>-1.03</v>
      </c>
      <c r="CO183" s="18">
        <v>-0.40620000000000001</v>
      </c>
    </row>
    <row r="184" spans="1:93" ht="19.5">
      <c r="A184" s="28">
        <v>4126</v>
      </c>
      <c r="B184" s="33" t="s">
        <v>1496</v>
      </c>
      <c r="C184" s="11">
        <v>70.400000000000006</v>
      </c>
      <c r="D184" s="571">
        <v>-5.75</v>
      </c>
      <c r="E184" s="102">
        <v>-0.16</v>
      </c>
      <c r="F184" s="83">
        <v>31.76</v>
      </c>
      <c r="G184" s="16">
        <v>5111</v>
      </c>
      <c r="H184" s="17">
        <v>34.92</v>
      </c>
      <c r="I184" s="17">
        <v>2.02</v>
      </c>
      <c r="J184" s="17">
        <v>10.81</v>
      </c>
      <c r="K184" s="17">
        <v>2.34</v>
      </c>
      <c r="L184" s="17">
        <v>111.11</v>
      </c>
      <c r="M184" s="11">
        <v>1.34</v>
      </c>
      <c r="N184" s="18">
        <v>0.1071</v>
      </c>
      <c r="O184" s="19">
        <v>5.3100000000000001E-2</v>
      </c>
      <c r="P184" s="11">
        <v>0.91</v>
      </c>
      <c r="Q184" s="11">
        <v>1.38</v>
      </c>
      <c r="R184" s="11">
        <v>1.26</v>
      </c>
      <c r="S184" s="11">
        <v>1</v>
      </c>
      <c r="T184" s="11">
        <v>1.51</v>
      </c>
      <c r="U184" s="11">
        <v>1.1399999999999999</v>
      </c>
      <c r="V184" s="34">
        <v>-9.5200000000000007E-2</v>
      </c>
      <c r="W184" s="11">
        <v>3.59</v>
      </c>
      <c r="X184" s="11">
        <v>3.28</v>
      </c>
      <c r="Y184" s="11">
        <v>6.95</v>
      </c>
      <c r="Z184" s="11">
        <v>4.79</v>
      </c>
      <c r="AA184" s="19">
        <v>-8.6400000000000005E-2</v>
      </c>
      <c r="AB184" s="19">
        <v>1.1189</v>
      </c>
      <c r="AC184" s="57">
        <v>-4.1999999999999997E-3</v>
      </c>
      <c r="AD184" s="19">
        <v>0.1202</v>
      </c>
      <c r="AE184" s="19">
        <v>7.2300000000000003E-2</v>
      </c>
      <c r="AF184" s="20">
        <v>0.36499999999999999</v>
      </c>
      <c r="AG184" s="21">
        <v>3.5900000000000001E-2</v>
      </c>
      <c r="AH184" s="22">
        <v>2041</v>
      </c>
      <c r="AI184" s="23">
        <v>2188.56</v>
      </c>
      <c r="AJ184" s="17">
        <v>24.11</v>
      </c>
      <c r="AK184" s="17">
        <v>26.75</v>
      </c>
      <c r="AL184" s="17">
        <v>30.01</v>
      </c>
      <c r="AM184" s="17">
        <v>30.25</v>
      </c>
      <c r="AN184" s="17">
        <v>26</v>
      </c>
      <c r="AO184" s="17">
        <v>27.03</v>
      </c>
      <c r="AP184" s="17">
        <v>33.72</v>
      </c>
      <c r="AQ184" s="17">
        <v>31.76</v>
      </c>
      <c r="AR184" s="17">
        <v>12.75</v>
      </c>
      <c r="AS184" s="17">
        <v>15.6</v>
      </c>
      <c r="AT184" s="17">
        <v>19.2</v>
      </c>
      <c r="AU184" s="17">
        <v>19.75</v>
      </c>
      <c r="AV184" s="17">
        <v>12.85</v>
      </c>
      <c r="AW184" s="17">
        <v>15.14</v>
      </c>
      <c r="AX184" s="17">
        <v>23.8</v>
      </c>
      <c r="AY184" s="17">
        <v>19.87</v>
      </c>
      <c r="AZ184" s="17">
        <v>13.81</v>
      </c>
      <c r="BA184" s="17">
        <v>12.39</v>
      </c>
      <c r="BB184" s="17">
        <v>16.41</v>
      </c>
      <c r="BC184" s="17">
        <v>15.83</v>
      </c>
      <c r="BD184" s="17">
        <v>47.38</v>
      </c>
      <c r="BE184" s="17">
        <v>13.37</v>
      </c>
      <c r="BF184" s="17">
        <v>17.079999999999998</v>
      </c>
      <c r="BG184" s="17">
        <v>14.64</v>
      </c>
      <c r="BH184" s="17">
        <v>31.76</v>
      </c>
      <c r="BI184" s="17">
        <v>-1.96</v>
      </c>
      <c r="BJ184" s="17">
        <v>19.87</v>
      </c>
      <c r="BK184" s="17">
        <v>-3.93</v>
      </c>
      <c r="BL184" s="17">
        <v>14.64</v>
      </c>
      <c r="BM184" s="17">
        <v>-2.44</v>
      </c>
      <c r="BN184" s="17">
        <v>2.23</v>
      </c>
      <c r="BO184" s="17">
        <v>2.21</v>
      </c>
      <c r="BP184" s="17">
        <v>2.72</v>
      </c>
      <c r="BQ184" s="35">
        <v>0.05</v>
      </c>
      <c r="BR184" s="17">
        <v>2.87</v>
      </c>
      <c r="BS184" s="17">
        <v>3.03</v>
      </c>
      <c r="BT184" s="17">
        <v>3.25</v>
      </c>
      <c r="BU184" s="17">
        <v>0.72</v>
      </c>
      <c r="BV184" s="24">
        <v>63.15</v>
      </c>
      <c r="BW184" s="24">
        <v>63.86</v>
      </c>
      <c r="BX184" s="24">
        <v>64.02</v>
      </c>
      <c r="BY184" s="24">
        <v>64.180000000000007</v>
      </c>
      <c r="BZ184" s="25">
        <v>18.260000000000002</v>
      </c>
      <c r="CA184" s="25">
        <v>18.260000000000002</v>
      </c>
      <c r="CB184" s="25">
        <v>18.260000000000002</v>
      </c>
      <c r="CC184" s="25">
        <v>18.260000000000002</v>
      </c>
      <c r="CD184" s="18">
        <v>0</v>
      </c>
      <c r="CE184" s="18">
        <v>1.6199999999999999E-2</v>
      </c>
      <c r="CF184" s="17">
        <v>0.28999999999999998</v>
      </c>
      <c r="CG184" s="17">
        <v>-2</v>
      </c>
      <c r="CH184" s="17">
        <v>-0.72</v>
      </c>
      <c r="CI184" s="17">
        <v>-2.23</v>
      </c>
      <c r="CJ184" s="17">
        <v>-2</v>
      </c>
      <c r="CK184" s="17">
        <v>0.12</v>
      </c>
      <c r="CL184" s="17">
        <v>0.05</v>
      </c>
      <c r="CM184" s="17">
        <v>0.65</v>
      </c>
      <c r="CN184" s="17">
        <v>0.09</v>
      </c>
      <c r="CO184" s="18">
        <v>6.5600000000000006E-2</v>
      </c>
    </row>
    <row r="185" spans="1:93" ht="19.5">
      <c r="A185" s="28">
        <v>4540</v>
      </c>
      <c r="B185" s="33" t="s">
        <v>1686</v>
      </c>
      <c r="C185" s="11">
        <v>54.8</v>
      </c>
      <c r="D185" s="332">
        <v>-5.84</v>
      </c>
      <c r="E185" s="453">
        <v>0.08</v>
      </c>
      <c r="F185" s="80">
        <v>23.46</v>
      </c>
      <c r="G185" s="16">
        <v>5161</v>
      </c>
      <c r="H185" s="17">
        <v>32.03</v>
      </c>
      <c r="I185" s="17">
        <v>1.71</v>
      </c>
      <c r="J185" s="17">
        <v>365.33</v>
      </c>
      <c r="K185" s="17">
        <v>1.93</v>
      </c>
      <c r="L185" s="17">
        <v>60.01</v>
      </c>
      <c r="M185" s="11">
        <v>1.31</v>
      </c>
      <c r="N185" s="18">
        <v>4.3799999999999999E-2</v>
      </c>
      <c r="O185" s="19">
        <v>2.5600000000000001E-2</v>
      </c>
      <c r="P185" s="11">
        <v>0.2</v>
      </c>
      <c r="Q185" s="11">
        <v>-0.18</v>
      </c>
      <c r="R185" s="11">
        <v>-0.28000000000000003</v>
      </c>
      <c r="S185" s="11">
        <v>-0.15</v>
      </c>
      <c r="T185" s="11">
        <v>0.24</v>
      </c>
      <c r="U185" s="11">
        <v>0.44</v>
      </c>
      <c r="V185" s="34">
        <v>2.5714000000000001</v>
      </c>
      <c r="W185" s="11">
        <v>2.5</v>
      </c>
      <c r="X185" s="11">
        <v>6.93</v>
      </c>
      <c r="Y185" s="11">
        <v>-0.64</v>
      </c>
      <c r="Z185" s="11">
        <v>0.97</v>
      </c>
      <c r="AA185" s="19">
        <v>1.772</v>
      </c>
      <c r="AB185" s="19">
        <v>-1.0924</v>
      </c>
      <c r="AC185" s="57">
        <v>2.7963</v>
      </c>
      <c r="AD185" s="19">
        <v>-0.38329999999999997</v>
      </c>
      <c r="AE185" s="19">
        <v>0.26850000000000002</v>
      </c>
      <c r="AF185" s="20">
        <v>0.22989999999999999</v>
      </c>
      <c r="AG185" s="21">
        <v>-0.21440000000000001</v>
      </c>
      <c r="AH185" s="22">
        <v>2108</v>
      </c>
      <c r="AI185" s="23">
        <v>2674</v>
      </c>
      <c r="AJ185" s="17">
        <v>25.6</v>
      </c>
      <c r="AK185" s="17">
        <v>23.16</v>
      </c>
      <c r="AL185" s="17">
        <v>12.9</v>
      </c>
      <c r="AM185" s="17">
        <v>20.57</v>
      </c>
      <c r="AN185" s="17">
        <v>17.29</v>
      </c>
      <c r="AO185" s="17">
        <v>16.53</v>
      </c>
      <c r="AP185" s="17">
        <v>19.36</v>
      </c>
      <c r="AQ185" s="17">
        <v>23.46</v>
      </c>
      <c r="AR185" s="17">
        <v>13.68</v>
      </c>
      <c r="AS185" s="17">
        <v>4.91</v>
      </c>
      <c r="AT185" s="17">
        <v>-4.6399999999999997</v>
      </c>
      <c r="AU185" s="17">
        <v>-2.35</v>
      </c>
      <c r="AV185" s="17">
        <v>-3.82</v>
      </c>
      <c r="AW185" s="17">
        <v>-1.5</v>
      </c>
      <c r="AX185" s="17">
        <v>7.05</v>
      </c>
      <c r="AY185" s="17">
        <v>9.14</v>
      </c>
      <c r="AZ185" s="17">
        <v>11.59</v>
      </c>
      <c r="BA185" s="17">
        <v>3.92</v>
      </c>
      <c r="BB185" s="17">
        <v>-2.91</v>
      </c>
      <c r="BC185" s="17">
        <v>-5.64</v>
      </c>
      <c r="BD185" s="17">
        <v>-6.89</v>
      </c>
      <c r="BE185" s="17">
        <v>-2.67</v>
      </c>
      <c r="BF185" s="17">
        <v>3.35</v>
      </c>
      <c r="BG185" s="17">
        <v>5.84</v>
      </c>
      <c r="BH185" s="17">
        <v>23.46</v>
      </c>
      <c r="BI185" s="17">
        <v>4.0999999999999996</v>
      </c>
      <c r="BJ185" s="17">
        <v>9.14</v>
      </c>
      <c r="BK185" s="17">
        <v>2.09</v>
      </c>
      <c r="BL185" s="17">
        <v>5.84</v>
      </c>
      <c r="BM185" s="17">
        <v>2.4900000000000002</v>
      </c>
      <c r="BN185" s="17">
        <v>2.1</v>
      </c>
      <c r="BO185" s="17">
        <v>1.42</v>
      </c>
      <c r="BP185" s="17">
        <v>0.57999999999999996</v>
      </c>
      <c r="BQ185" s="35">
        <v>2.31</v>
      </c>
      <c r="BR185" s="17">
        <v>3.95</v>
      </c>
      <c r="BS185" s="17">
        <v>3.46</v>
      </c>
      <c r="BT185" s="17">
        <v>1.64</v>
      </c>
      <c r="BU185" s="17">
        <v>0.49</v>
      </c>
      <c r="BV185" s="24">
        <v>44.9</v>
      </c>
      <c r="BW185" s="24">
        <v>44.91</v>
      </c>
      <c r="BX185" s="24">
        <v>44.86</v>
      </c>
      <c r="BY185" s="24">
        <v>44.78</v>
      </c>
      <c r="BZ185" s="25">
        <v>44.31</v>
      </c>
      <c r="CA185" s="25">
        <v>44.31</v>
      </c>
      <c r="CB185" s="25">
        <v>44.31</v>
      </c>
      <c r="CC185" s="25">
        <v>44.31</v>
      </c>
      <c r="CD185" s="18">
        <v>0</v>
      </c>
      <c r="CE185" s="18">
        <v>-2.7000000000000001E-3</v>
      </c>
      <c r="CF185" s="17">
        <v>-2</v>
      </c>
      <c r="CG185" s="17">
        <v>-1.8</v>
      </c>
      <c r="CH185" s="17">
        <v>-0.41</v>
      </c>
      <c r="CI185" s="17">
        <v>-1.1499999999999999</v>
      </c>
      <c r="CJ185" s="17">
        <v>-2</v>
      </c>
      <c r="CK185" s="17">
        <v>-0.44</v>
      </c>
      <c r="CL185" s="17">
        <v>2</v>
      </c>
      <c r="CM185" s="17">
        <v>0.49</v>
      </c>
      <c r="CN185" s="17">
        <v>-0.54</v>
      </c>
      <c r="CO185" s="18">
        <v>0.40279999999999999</v>
      </c>
    </row>
    <row r="186" spans="1:93" ht="19.5">
      <c r="A186" s="28">
        <v>2340</v>
      </c>
      <c r="B186" s="33" t="s">
        <v>807</v>
      </c>
      <c r="C186" s="11">
        <v>26.3</v>
      </c>
      <c r="D186" s="332">
        <v>-5.93</v>
      </c>
      <c r="E186" s="588">
        <v>-4.16</v>
      </c>
      <c r="F186" s="76">
        <v>30.22</v>
      </c>
      <c r="G186" s="16">
        <v>9958</v>
      </c>
      <c r="H186" s="17">
        <v>19.02</v>
      </c>
      <c r="I186" s="17">
        <v>1.38</v>
      </c>
      <c r="J186" s="17">
        <v>20.23</v>
      </c>
      <c r="K186" s="17">
        <v>1.77</v>
      </c>
      <c r="L186" s="17">
        <v>29.99</v>
      </c>
      <c r="M186" s="11">
        <v>1.34</v>
      </c>
      <c r="N186" s="18">
        <v>9.2100000000000001E-2</v>
      </c>
      <c r="O186" s="19">
        <v>6.6600000000000006E-2</v>
      </c>
      <c r="P186" s="11">
        <v>0.26</v>
      </c>
      <c r="Q186" s="11">
        <v>0.33</v>
      </c>
      <c r="R186" s="11">
        <v>0.5</v>
      </c>
      <c r="S186" s="11">
        <v>0.32</v>
      </c>
      <c r="T186" s="11">
        <v>0.12</v>
      </c>
      <c r="U186" s="11">
        <v>0.48</v>
      </c>
      <c r="V186" s="34">
        <v>-0.04</v>
      </c>
      <c r="W186" s="11">
        <v>1.33</v>
      </c>
      <c r="X186" s="11">
        <v>1.47</v>
      </c>
      <c r="Y186" s="11">
        <v>1.45</v>
      </c>
      <c r="Z186" s="11">
        <v>1.4</v>
      </c>
      <c r="AA186" s="19">
        <v>0.1053</v>
      </c>
      <c r="AB186" s="19">
        <v>-1.3599999999999999E-2</v>
      </c>
      <c r="AC186" s="57">
        <v>-0.1195</v>
      </c>
      <c r="AD186" s="19">
        <v>9.9000000000000008E-3</v>
      </c>
      <c r="AE186" s="19">
        <v>4.1099999999999998E-2</v>
      </c>
      <c r="AF186" s="20">
        <v>0.29799999999999999</v>
      </c>
      <c r="AG186" s="21">
        <v>-0.26150000000000001</v>
      </c>
      <c r="AH186" s="22">
        <v>5418</v>
      </c>
      <c r="AI186" s="23">
        <v>5640.68</v>
      </c>
      <c r="AJ186" s="17">
        <v>29.06</v>
      </c>
      <c r="AK186" s="17">
        <v>27.13</v>
      </c>
      <c r="AL186" s="17">
        <v>31.42</v>
      </c>
      <c r="AM186" s="17">
        <v>33.119999999999997</v>
      </c>
      <c r="AN186" s="17">
        <v>28.25</v>
      </c>
      <c r="AO186" s="17">
        <v>29.76</v>
      </c>
      <c r="AP186" s="17">
        <v>26.71</v>
      </c>
      <c r="AQ186" s="17">
        <v>30.22</v>
      </c>
      <c r="AR186" s="17">
        <v>14.14</v>
      </c>
      <c r="AS186" s="17">
        <v>9.4</v>
      </c>
      <c r="AT186" s="17">
        <v>14.7</v>
      </c>
      <c r="AU186" s="17">
        <v>15.28</v>
      </c>
      <c r="AV186" s="17">
        <v>14.35</v>
      </c>
      <c r="AW186" s="17">
        <v>11.39</v>
      </c>
      <c r="AX186" s="17">
        <v>8.48</v>
      </c>
      <c r="AY186" s="17">
        <v>14.16</v>
      </c>
      <c r="AZ186" s="17">
        <v>13.26</v>
      </c>
      <c r="BA186" s="17">
        <v>9.99</v>
      </c>
      <c r="BB186" s="17">
        <v>10.26</v>
      </c>
      <c r="BC186" s="17">
        <v>12.79</v>
      </c>
      <c r="BD186" s="17">
        <v>11.24</v>
      </c>
      <c r="BE186" s="17">
        <v>10.44</v>
      </c>
      <c r="BF186" s="17">
        <v>3.65</v>
      </c>
      <c r="BG186" s="17">
        <v>11.97</v>
      </c>
      <c r="BH186" s="17">
        <v>30.22</v>
      </c>
      <c r="BI186" s="17">
        <v>3.51</v>
      </c>
      <c r="BJ186" s="17">
        <v>14.16</v>
      </c>
      <c r="BK186" s="17">
        <v>5.68</v>
      </c>
      <c r="BL186" s="17">
        <v>11.97</v>
      </c>
      <c r="BM186" s="17">
        <v>8.32</v>
      </c>
      <c r="BN186" s="17">
        <v>1.44</v>
      </c>
      <c r="BO186" s="17">
        <v>1.2</v>
      </c>
      <c r="BP186" s="17">
        <v>1.32</v>
      </c>
      <c r="BQ186" s="35">
        <v>0.48</v>
      </c>
      <c r="BR186" s="17">
        <v>2.13</v>
      </c>
      <c r="BS186" s="17">
        <v>2.77</v>
      </c>
      <c r="BT186" s="17">
        <v>2.13</v>
      </c>
      <c r="BU186" s="17">
        <v>0.64</v>
      </c>
      <c r="BV186" s="24">
        <v>67.319999999999993</v>
      </c>
      <c r="BW186" s="24">
        <v>67.040000000000006</v>
      </c>
      <c r="BX186" s="24">
        <v>66.55</v>
      </c>
      <c r="BY186" s="24">
        <v>68.42</v>
      </c>
      <c r="BZ186" s="25">
        <v>26.5</v>
      </c>
      <c r="CA186" s="25">
        <v>27.21</v>
      </c>
      <c r="CB186" s="25">
        <v>27.16</v>
      </c>
      <c r="CC186" s="25">
        <v>24.87</v>
      </c>
      <c r="CD186" s="18">
        <v>-5.9400000000000001E-2</v>
      </c>
      <c r="CE186" s="18">
        <v>1.66E-2</v>
      </c>
      <c r="CF186" s="17">
        <v>-0.55000000000000004</v>
      </c>
      <c r="CG186" s="17">
        <v>-2</v>
      </c>
      <c r="CH186" s="17">
        <v>-0.08</v>
      </c>
      <c r="CI186" s="17">
        <v>-0.71</v>
      </c>
      <c r="CJ186" s="17">
        <v>-2</v>
      </c>
      <c r="CK186" s="17">
        <v>0.01</v>
      </c>
      <c r="CL186" s="17">
        <v>-0.45</v>
      </c>
      <c r="CM186" s="17">
        <v>0.5</v>
      </c>
      <c r="CN186" s="17">
        <v>-0.65</v>
      </c>
      <c r="CO186" s="18">
        <v>0.32240000000000002</v>
      </c>
    </row>
    <row r="187" spans="1:93" ht="19.5">
      <c r="A187" s="28">
        <v>5386</v>
      </c>
      <c r="B187" s="33" t="s">
        <v>1151</v>
      </c>
      <c r="C187" s="11">
        <v>63.8</v>
      </c>
      <c r="D187" s="134">
        <v>-6.05</v>
      </c>
      <c r="E187" s="272">
        <v>4.03</v>
      </c>
      <c r="F187" s="55">
        <v>5.76</v>
      </c>
      <c r="G187" s="16">
        <v>1506</v>
      </c>
      <c r="H187" s="17">
        <v>15.45</v>
      </c>
      <c r="I187" s="17">
        <v>4.13</v>
      </c>
      <c r="J187" s="17">
        <v>55.48</v>
      </c>
      <c r="K187" s="17">
        <v>0.76</v>
      </c>
      <c r="L187" s="17">
        <v>100</v>
      </c>
      <c r="M187" s="11">
        <v>1.68</v>
      </c>
      <c r="N187" s="18">
        <v>4.36E-2</v>
      </c>
      <c r="O187" s="19">
        <v>1.06E-2</v>
      </c>
      <c r="P187" s="11">
        <v>-0.16</v>
      </c>
      <c r="Q187" s="11">
        <v>0</v>
      </c>
      <c r="R187" s="11">
        <v>0.49</v>
      </c>
      <c r="S187" s="11">
        <v>0.5</v>
      </c>
      <c r="T187" s="11">
        <v>0.19</v>
      </c>
      <c r="U187" s="11">
        <v>0.2</v>
      </c>
      <c r="V187" s="34">
        <v>-0.59179999999999999</v>
      </c>
      <c r="W187" s="11">
        <v>3.34</v>
      </c>
      <c r="X187" s="11">
        <v>2.81</v>
      </c>
      <c r="Y187" s="11">
        <v>0.66</v>
      </c>
      <c r="Z187" s="11">
        <v>1.0900000000000001</v>
      </c>
      <c r="AA187" s="19">
        <v>-0.15870000000000001</v>
      </c>
      <c r="AB187" s="19">
        <v>-0.7651</v>
      </c>
      <c r="AC187" s="57">
        <v>0.32929999999999998</v>
      </c>
      <c r="AD187" s="19">
        <v>-0.51880000000000004</v>
      </c>
      <c r="AE187" s="19">
        <v>6.4299999999999996E-2</v>
      </c>
      <c r="AF187" s="20">
        <v>0.44750000000000001</v>
      </c>
      <c r="AG187" s="21">
        <v>0.37040000000000001</v>
      </c>
      <c r="AH187" s="22">
        <v>1855</v>
      </c>
      <c r="AI187" s="23">
        <v>1974.28</v>
      </c>
      <c r="AJ187" s="17">
        <v>4.1900000000000004</v>
      </c>
      <c r="AK187" s="17">
        <v>3.43</v>
      </c>
      <c r="AL187" s="17">
        <v>3.66</v>
      </c>
      <c r="AM187" s="17">
        <v>3.7</v>
      </c>
      <c r="AN187" s="17">
        <v>8.15</v>
      </c>
      <c r="AO187" s="17">
        <v>3.96</v>
      </c>
      <c r="AP187" s="17">
        <v>5.71</v>
      </c>
      <c r="AQ187" s="17">
        <v>5.76</v>
      </c>
      <c r="AR187" s="17">
        <v>0.93</v>
      </c>
      <c r="AS187" s="17">
        <v>0.03</v>
      </c>
      <c r="AT187" s="17">
        <v>0.19</v>
      </c>
      <c r="AU187" s="17">
        <v>1.47</v>
      </c>
      <c r="AV187" s="17">
        <v>4.07</v>
      </c>
      <c r="AW187" s="17">
        <v>1.82</v>
      </c>
      <c r="AX187" s="17">
        <v>1.97</v>
      </c>
      <c r="AY187" s="17">
        <v>1.57</v>
      </c>
      <c r="AZ187" s="17">
        <v>1.32</v>
      </c>
      <c r="BA187" s="17">
        <v>-0.64</v>
      </c>
      <c r="BB187" s="17">
        <v>0</v>
      </c>
      <c r="BC187" s="17">
        <v>1.52</v>
      </c>
      <c r="BD187" s="17">
        <v>1.77</v>
      </c>
      <c r="BE187" s="17">
        <v>1.49</v>
      </c>
      <c r="BF187" s="17">
        <v>1.04</v>
      </c>
      <c r="BG187" s="17">
        <v>1.28</v>
      </c>
      <c r="BH187" s="17">
        <v>5.76</v>
      </c>
      <c r="BI187" s="17">
        <v>0.05</v>
      </c>
      <c r="BJ187" s="17">
        <v>1.57</v>
      </c>
      <c r="BK187" s="17">
        <v>-0.4</v>
      </c>
      <c r="BL187" s="17">
        <v>1.28</v>
      </c>
      <c r="BM187" s="17">
        <v>0.24</v>
      </c>
      <c r="BN187" s="17">
        <v>0.31</v>
      </c>
      <c r="BO187" s="17">
        <v>0.11</v>
      </c>
      <c r="BP187" s="17">
        <v>0.11</v>
      </c>
      <c r="BQ187" s="35">
        <v>5.87</v>
      </c>
      <c r="BR187" s="17">
        <v>0.48</v>
      </c>
      <c r="BS187" s="17">
        <v>0.42</v>
      </c>
      <c r="BT187" s="17">
        <v>0.34</v>
      </c>
      <c r="BU187" s="17">
        <v>1.6</v>
      </c>
      <c r="BV187" s="24">
        <v>62.54</v>
      </c>
      <c r="BW187" s="24">
        <v>62.56</v>
      </c>
      <c r="BX187" s="24">
        <v>62.64</v>
      </c>
      <c r="BY187" s="24">
        <v>58.61</v>
      </c>
      <c r="BZ187" s="25">
        <v>27.48</v>
      </c>
      <c r="CA187" s="25">
        <v>27.48</v>
      </c>
      <c r="CB187" s="25">
        <v>27.48</v>
      </c>
      <c r="CC187" s="25">
        <v>27.48</v>
      </c>
      <c r="CD187" s="18">
        <v>0</v>
      </c>
      <c r="CE187" s="18">
        <v>-6.2700000000000006E-2</v>
      </c>
      <c r="CF187" s="17">
        <v>-2</v>
      </c>
      <c r="CG187" s="17">
        <v>-2</v>
      </c>
      <c r="CH187" s="17">
        <v>-2</v>
      </c>
      <c r="CI187" s="17">
        <v>1.97</v>
      </c>
      <c r="CJ187" s="17">
        <v>-2</v>
      </c>
      <c r="CK187" s="17">
        <v>-2</v>
      </c>
      <c r="CL187" s="17">
        <v>0.04</v>
      </c>
      <c r="CM187" s="17">
        <v>1.01</v>
      </c>
      <c r="CN187" s="17">
        <v>0.93</v>
      </c>
      <c r="CO187" s="18">
        <v>0.2535</v>
      </c>
    </row>
    <row r="188" spans="1:93" ht="19.5">
      <c r="A188" s="28">
        <v>6435</v>
      </c>
      <c r="B188" s="33" t="s">
        <v>1457</v>
      </c>
      <c r="C188" s="11">
        <v>122</v>
      </c>
      <c r="D188" s="327">
        <v>-6.05</v>
      </c>
      <c r="E188" s="177">
        <v>0.2</v>
      </c>
      <c r="F188" s="53">
        <v>18.399999999999999</v>
      </c>
      <c r="G188" s="16">
        <v>4064</v>
      </c>
      <c r="H188" s="17">
        <v>27.62</v>
      </c>
      <c r="I188" s="17">
        <v>4.42</v>
      </c>
      <c r="J188" s="17">
        <v>20.2</v>
      </c>
      <c r="K188" s="17">
        <v>1.55</v>
      </c>
      <c r="L188" s="17">
        <v>39.840000000000003</v>
      </c>
      <c r="M188" s="11">
        <v>1.19</v>
      </c>
      <c r="N188" s="18">
        <v>0.15310000000000001</v>
      </c>
      <c r="O188" s="19">
        <v>3.4700000000000002E-2</v>
      </c>
      <c r="P188" s="11">
        <v>2.4900000000000002</v>
      </c>
      <c r="Q188" s="11">
        <v>1.51</v>
      </c>
      <c r="R188" s="11">
        <v>1.1599999999999999</v>
      </c>
      <c r="S188" s="11">
        <v>1.26</v>
      </c>
      <c r="T188" s="11">
        <v>1.45</v>
      </c>
      <c r="U188" s="11">
        <v>2.34</v>
      </c>
      <c r="V188" s="34">
        <v>1.0172000000000001</v>
      </c>
      <c r="W188" s="11">
        <v>4.7300000000000004</v>
      </c>
      <c r="X188" s="11">
        <v>9.75</v>
      </c>
      <c r="Y188" s="11">
        <v>6.16</v>
      </c>
      <c r="Z188" s="11">
        <v>7.39</v>
      </c>
      <c r="AA188" s="19">
        <v>1.0612999999999999</v>
      </c>
      <c r="AB188" s="19">
        <v>-0.36820000000000003</v>
      </c>
      <c r="AC188" s="57">
        <v>0.16930000000000001</v>
      </c>
      <c r="AD188" s="19">
        <v>-0.14369999999999999</v>
      </c>
      <c r="AE188" s="19">
        <v>0.21590000000000001</v>
      </c>
      <c r="AF188" s="20">
        <v>0.33160000000000001</v>
      </c>
      <c r="AG188" s="21">
        <v>-1.8100000000000002E-2</v>
      </c>
      <c r="AH188" s="22">
        <v>2152</v>
      </c>
      <c r="AI188" s="23">
        <v>2616.62</v>
      </c>
      <c r="AJ188" s="17">
        <v>23.39</v>
      </c>
      <c r="AK188" s="17">
        <v>22.17</v>
      </c>
      <c r="AL188" s="17">
        <v>19.45</v>
      </c>
      <c r="AM188" s="17">
        <v>16.43</v>
      </c>
      <c r="AN188" s="17">
        <v>15.05</v>
      </c>
      <c r="AO188" s="17">
        <v>17.100000000000001</v>
      </c>
      <c r="AP188" s="17">
        <v>17.559999999999999</v>
      </c>
      <c r="AQ188" s="17">
        <v>18.399999999999999</v>
      </c>
      <c r="AR188" s="17">
        <v>13.52</v>
      </c>
      <c r="AS188" s="17">
        <v>13.97</v>
      </c>
      <c r="AT188" s="17">
        <v>10.16</v>
      </c>
      <c r="AU188" s="17">
        <v>6.77</v>
      </c>
      <c r="AV188" s="17">
        <v>5.63</v>
      </c>
      <c r="AW188" s="17">
        <v>6.91</v>
      </c>
      <c r="AX188" s="17">
        <v>8.2100000000000009</v>
      </c>
      <c r="AY188" s="17">
        <v>10.220000000000001</v>
      </c>
      <c r="AZ188" s="17">
        <v>12.26</v>
      </c>
      <c r="BA188" s="17">
        <v>13.4</v>
      </c>
      <c r="BB188" s="17">
        <v>10.25</v>
      </c>
      <c r="BC188" s="17">
        <v>7.55</v>
      </c>
      <c r="BD188" s="17">
        <v>5.97</v>
      </c>
      <c r="BE188" s="17">
        <v>7.55</v>
      </c>
      <c r="BF188" s="17">
        <v>8.11</v>
      </c>
      <c r="BG188" s="17">
        <v>10.47</v>
      </c>
      <c r="BH188" s="17">
        <v>18.399999999999999</v>
      </c>
      <c r="BI188" s="17">
        <v>0.84</v>
      </c>
      <c r="BJ188" s="17">
        <v>10.220000000000001</v>
      </c>
      <c r="BK188" s="17">
        <v>2.0099999999999998</v>
      </c>
      <c r="BL188" s="17">
        <v>10.47</v>
      </c>
      <c r="BM188" s="17">
        <v>2.36</v>
      </c>
      <c r="BN188" s="17">
        <v>1.54</v>
      </c>
      <c r="BO188" s="17">
        <v>1</v>
      </c>
      <c r="BP188" s="17">
        <v>0.65</v>
      </c>
      <c r="BQ188" s="35">
        <v>1.39</v>
      </c>
      <c r="BR188" s="17">
        <v>2.17</v>
      </c>
      <c r="BS188" s="17">
        <v>2.2999999999999998</v>
      </c>
      <c r="BT188" s="17">
        <v>2.2999999999999998</v>
      </c>
      <c r="BU188" s="17">
        <v>0.68</v>
      </c>
      <c r="BV188" s="24">
        <v>53.05</v>
      </c>
      <c r="BW188" s="24">
        <v>51.39</v>
      </c>
      <c r="BX188" s="24">
        <v>49.81</v>
      </c>
      <c r="BY188" s="24">
        <v>49.61</v>
      </c>
      <c r="BZ188" s="25">
        <v>43.57</v>
      </c>
      <c r="CA188" s="25">
        <v>43.57</v>
      </c>
      <c r="CB188" s="25">
        <v>43.57</v>
      </c>
      <c r="CC188" s="25">
        <v>43.57</v>
      </c>
      <c r="CD188" s="18">
        <v>0</v>
      </c>
      <c r="CE188" s="18">
        <v>-6.6100000000000006E-2</v>
      </c>
      <c r="CF188" s="17">
        <v>-2</v>
      </c>
      <c r="CG188" s="17">
        <v>-1.1399999999999999</v>
      </c>
      <c r="CH188" s="17">
        <v>-2</v>
      </c>
      <c r="CI188" s="17">
        <v>-0.14000000000000001</v>
      </c>
      <c r="CJ188" s="17">
        <v>-2</v>
      </c>
      <c r="CK188" s="17">
        <v>-0.77</v>
      </c>
      <c r="CL188" s="17">
        <v>1.38</v>
      </c>
      <c r="CM188" s="17">
        <v>0.67</v>
      </c>
      <c r="CN188" s="17">
        <v>-0.05</v>
      </c>
      <c r="CO188" s="18">
        <v>0.3241</v>
      </c>
    </row>
    <row r="189" spans="1:93" ht="19.5">
      <c r="A189" s="28">
        <v>5498</v>
      </c>
      <c r="B189" s="33" t="s">
        <v>1380</v>
      </c>
      <c r="C189" s="11">
        <v>14.7</v>
      </c>
      <c r="D189" s="591">
        <v>-6.07</v>
      </c>
      <c r="E189" s="225">
        <v>0.48</v>
      </c>
      <c r="F189" s="37">
        <v>18.93</v>
      </c>
      <c r="G189" s="16">
        <v>2489</v>
      </c>
      <c r="H189" s="17">
        <v>11.4</v>
      </c>
      <c r="I189" s="17">
        <v>1.29</v>
      </c>
      <c r="J189" s="17">
        <v>28.27</v>
      </c>
      <c r="K189" s="17">
        <v>2</v>
      </c>
      <c r="L189" s="17">
        <v>622.25</v>
      </c>
      <c r="M189" s="11">
        <v>2.14</v>
      </c>
      <c r="N189" s="18">
        <v>3.0200000000000001E-2</v>
      </c>
      <c r="O189" s="19">
        <v>2.3400000000000001E-2</v>
      </c>
      <c r="P189" s="11">
        <v>-0.02</v>
      </c>
      <c r="Q189" s="11">
        <v>0.01</v>
      </c>
      <c r="R189" s="11">
        <v>0.27</v>
      </c>
      <c r="S189" s="11">
        <v>0.04</v>
      </c>
      <c r="T189" s="11">
        <v>0.1</v>
      </c>
      <c r="U189" s="11">
        <v>0.23</v>
      </c>
      <c r="V189" s="34">
        <v>-0.14810000000000001</v>
      </c>
      <c r="W189" s="11">
        <v>0.22</v>
      </c>
      <c r="X189" s="11">
        <v>0.22</v>
      </c>
      <c r="Y189" s="11">
        <v>0.42</v>
      </c>
      <c r="Z189" s="11">
        <v>0.6</v>
      </c>
      <c r="AA189" s="19">
        <v>0</v>
      </c>
      <c r="AB189" s="19">
        <v>0.90910000000000002</v>
      </c>
      <c r="AC189" s="57">
        <v>0.1321</v>
      </c>
      <c r="AD189" s="19">
        <v>3.1199999999999999E-2</v>
      </c>
      <c r="AE189" s="19">
        <v>-7.4999999999999997E-3</v>
      </c>
      <c r="AF189" s="20">
        <v>0.26800000000000002</v>
      </c>
      <c r="AG189" s="21">
        <v>5.8900000000000001E-2</v>
      </c>
      <c r="AH189" s="22">
        <v>1255</v>
      </c>
      <c r="AI189" s="23">
        <v>1245.5899999999999</v>
      </c>
      <c r="AJ189" s="17">
        <v>12.59</v>
      </c>
      <c r="AK189" s="17">
        <v>10.26</v>
      </c>
      <c r="AL189" s="17">
        <v>12.62</v>
      </c>
      <c r="AM189" s="17">
        <v>16.170000000000002</v>
      </c>
      <c r="AN189" s="17">
        <v>15.08</v>
      </c>
      <c r="AO189" s="17">
        <v>12.61</v>
      </c>
      <c r="AP189" s="17">
        <v>14.17</v>
      </c>
      <c r="AQ189" s="17">
        <v>18.93</v>
      </c>
      <c r="AR189" s="17">
        <v>2.13</v>
      </c>
      <c r="AS189" s="17">
        <v>-0.44</v>
      </c>
      <c r="AT189" s="17">
        <v>3.53</v>
      </c>
      <c r="AU189" s="17">
        <v>6.11</v>
      </c>
      <c r="AV189" s="17">
        <v>5.53</v>
      </c>
      <c r="AW189" s="17">
        <v>0.88</v>
      </c>
      <c r="AX189" s="17">
        <v>1.63</v>
      </c>
      <c r="AY189" s="17">
        <v>8.1300000000000008</v>
      </c>
      <c r="AZ189" s="17">
        <v>-3.83</v>
      </c>
      <c r="BA189" s="17">
        <v>-0.75</v>
      </c>
      <c r="BB189" s="17">
        <v>0.47</v>
      </c>
      <c r="BC189" s="17">
        <v>14.03</v>
      </c>
      <c r="BD189" s="17">
        <v>8.7100000000000009</v>
      </c>
      <c r="BE189" s="17">
        <v>2.4700000000000002</v>
      </c>
      <c r="BF189" s="17">
        <v>5.23</v>
      </c>
      <c r="BG189" s="17">
        <v>12.97</v>
      </c>
      <c r="BH189" s="17">
        <v>18.93</v>
      </c>
      <c r="BI189" s="17">
        <v>4.76</v>
      </c>
      <c r="BJ189" s="17">
        <v>8.1300000000000008</v>
      </c>
      <c r="BK189" s="17">
        <v>6.5</v>
      </c>
      <c r="BL189" s="17">
        <v>12.97</v>
      </c>
      <c r="BM189" s="17">
        <v>7.74</v>
      </c>
      <c r="BN189" s="17">
        <v>1.06</v>
      </c>
      <c r="BO189" s="17">
        <v>1.1200000000000001</v>
      </c>
      <c r="BP189" s="17">
        <v>1.48</v>
      </c>
      <c r="BQ189" s="35">
        <v>0.89</v>
      </c>
      <c r="BR189" s="17">
        <v>1.83</v>
      </c>
      <c r="BS189" s="17">
        <v>1.75</v>
      </c>
      <c r="BT189" s="17">
        <v>2.0699999999999998</v>
      </c>
      <c r="BU189" s="17">
        <v>0.97</v>
      </c>
      <c r="BV189" s="24">
        <v>46.17</v>
      </c>
      <c r="BW189" s="24">
        <v>45.68</v>
      </c>
      <c r="BX189" s="24">
        <v>45.87</v>
      </c>
      <c r="BY189" s="24">
        <v>45.33</v>
      </c>
      <c r="BZ189" s="25">
        <v>43.08</v>
      </c>
      <c r="CA189" s="25">
        <v>43.83</v>
      </c>
      <c r="CB189" s="25">
        <v>43.14</v>
      </c>
      <c r="CC189" s="25">
        <v>43.08</v>
      </c>
      <c r="CD189" s="18">
        <v>2.9999999999999997E-4</v>
      </c>
      <c r="CE189" s="18">
        <v>-1.8200000000000001E-2</v>
      </c>
      <c r="CF189" s="17">
        <v>-1.39</v>
      </c>
      <c r="CG189" s="17">
        <v>-2</v>
      </c>
      <c r="CH189" s="17">
        <v>0.02</v>
      </c>
      <c r="CI189" s="17">
        <v>-1.33</v>
      </c>
      <c r="CJ189" s="17">
        <v>-2</v>
      </c>
      <c r="CK189" s="17">
        <v>-0.74</v>
      </c>
      <c r="CL189" s="17">
        <v>0.81</v>
      </c>
      <c r="CM189" s="17">
        <v>0.41</v>
      </c>
      <c r="CN189" s="17">
        <v>0.15</v>
      </c>
      <c r="CO189" s="18">
        <v>0.1086</v>
      </c>
    </row>
    <row r="190" spans="1:93" ht="19.5">
      <c r="A190" s="28">
        <v>3167</v>
      </c>
      <c r="B190" s="33" t="s">
        <v>1647</v>
      </c>
      <c r="C190" s="11">
        <v>44.4</v>
      </c>
      <c r="D190" s="276">
        <v>-6.08</v>
      </c>
      <c r="E190" s="491">
        <v>0.05</v>
      </c>
      <c r="F190" s="65">
        <v>28.61</v>
      </c>
      <c r="G190" s="16">
        <v>3558</v>
      </c>
      <c r="H190" s="17">
        <v>21.88</v>
      </c>
      <c r="I190" s="17">
        <v>2.0299999999999998</v>
      </c>
      <c r="J190" s="17">
        <v>20.18</v>
      </c>
      <c r="K190" s="17">
        <v>1.48</v>
      </c>
      <c r="L190" s="17">
        <v>24.37</v>
      </c>
      <c r="M190" s="11">
        <v>10.29</v>
      </c>
      <c r="N190" s="18">
        <v>5.8799999999999998E-2</v>
      </c>
      <c r="O190" s="19">
        <v>2.9000000000000001E-2</v>
      </c>
      <c r="P190" s="11">
        <v>0.55000000000000004</v>
      </c>
      <c r="Q190" s="11">
        <v>0.55000000000000004</v>
      </c>
      <c r="R190" s="11">
        <v>0.47</v>
      </c>
      <c r="S190" s="11">
        <v>0.18</v>
      </c>
      <c r="T190" s="11">
        <v>0.82</v>
      </c>
      <c r="U190" s="11">
        <v>0.54</v>
      </c>
      <c r="V190" s="34">
        <v>0.1489</v>
      </c>
      <c r="W190" s="11">
        <v>4.34</v>
      </c>
      <c r="X190" s="11">
        <v>5.42</v>
      </c>
      <c r="Y190" s="11">
        <v>2.2200000000000002</v>
      </c>
      <c r="Z190" s="11">
        <v>2.08</v>
      </c>
      <c r="AA190" s="19">
        <v>0.24879999999999999</v>
      </c>
      <c r="AB190" s="19">
        <v>-0.59040000000000004</v>
      </c>
      <c r="AC190" s="57">
        <v>1.9599999999999999E-2</v>
      </c>
      <c r="AD190" s="19">
        <v>-0.51270000000000004</v>
      </c>
      <c r="AE190" s="19">
        <v>0.23369999999999999</v>
      </c>
      <c r="AF190" s="20">
        <v>0.62150000000000005</v>
      </c>
      <c r="AG190" s="21">
        <v>0.1837</v>
      </c>
      <c r="AH190" s="22">
        <v>1943</v>
      </c>
      <c r="AI190" s="23">
        <v>2397.08</v>
      </c>
      <c r="AJ190" s="17">
        <v>26.16</v>
      </c>
      <c r="AK190" s="17">
        <v>24.61</v>
      </c>
      <c r="AL190" s="17">
        <v>34.42</v>
      </c>
      <c r="AM190" s="17">
        <v>26.7</v>
      </c>
      <c r="AN190" s="17">
        <v>27.29</v>
      </c>
      <c r="AO190" s="17">
        <v>28.63</v>
      </c>
      <c r="AP190" s="17">
        <v>29.56</v>
      </c>
      <c r="AQ190" s="17">
        <v>28.61</v>
      </c>
      <c r="AR190" s="17">
        <v>8.1300000000000008</v>
      </c>
      <c r="AS190" s="17">
        <v>4.09</v>
      </c>
      <c r="AT190" s="17">
        <v>9.64</v>
      </c>
      <c r="AU190" s="17">
        <v>14.54</v>
      </c>
      <c r="AV190" s="17">
        <v>14.33</v>
      </c>
      <c r="AW190" s="17">
        <v>2.73</v>
      </c>
      <c r="AX190" s="17">
        <v>9.17</v>
      </c>
      <c r="AY190" s="17">
        <v>9.0399999999999991</v>
      </c>
      <c r="AZ190" s="17">
        <v>10.039999999999999</v>
      </c>
      <c r="BA190" s="17">
        <v>9.74</v>
      </c>
      <c r="BB190" s="17">
        <v>8.52</v>
      </c>
      <c r="BC190" s="17">
        <v>8.66</v>
      </c>
      <c r="BD190" s="17">
        <v>9.39</v>
      </c>
      <c r="BE190" s="17">
        <v>4.2699999999999996</v>
      </c>
      <c r="BF190" s="17">
        <v>11.25</v>
      </c>
      <c r="BG190" s="17">
        <v>6.17</v>
      </c>
      <c r="BH190" s="17">
        <v>28.61</v>
      </c>
      <c r="BI190" s="17">
        <v>-0.95</v>
      </c>
      <c r="BJ190" s="17">
        <v>9.0399999999999991</v>
      </c>
      <c r="BK190" s="17">
        <v>-0.13</v>
      </c>
      <c r="BL190" s="17">
        <v>6.17</v>
      </c>
      <c r="BM190" s="17">
        <v>-5.08</v>
      </c>
      <c r="BN190" s="17">
        <v>1.29</v>
      </c>
      <c r="BO190" s="17">
        <v>0.76</v>
      </c>
      <c r="BP190" s="17">
        <v>0.59</v>
      </c>
      <c r="BQ190" s="35">
        <v>1.53</v>
      </c>
      <c r="BR190" s="17">
        <v>1.83</v>
      </c>
      <c r="BS190" s="17">
        <v>1.17</v>
      </c>
      <c r="BT190" s="17">
        <v>1.24</v>
      </c>
      <c r="BU190" s="17">
        <v>0.81</v>
      </c>
      <c r="BV190" s="24">
        <v>34.770000000000003</v>
      </c>
      <c r="BW190" s="24">
        <v>34.68</v>
      </c>
      <c r="BX190" s="24">
        <v>34.6</v>
      </c>
      <c r="BY190" s="24">
        <v>34.549999999999997</v>
      </c>
      <c r="BZ190" s="25">
        <v>54.11</v>
      </c>
      <c r="CA190" s="25">
        <v>54.13</v>
      </c>
      <c r="CB190" s="25">
        <v>54.17</v>
      </c>
      <c r="CC190" s="25">
        <v>54.17</v>
      </c>
      <c r="CD190" s="18">
        <v>1.1000000000000001E-3</v>
      </c>
      <c r="CE190" s="18">
        <v>-6.3E-3</v>
      </c>
      <c r="CF190" s="17">
        <v>-2</v>
      </c>
      <c r="CG190" s="17">
        <v>-2</v>
      </c>
      <c r="CH190" s="17">
        <v>-0.73</v>
      </c>
      <c r="CI190" s="17">
        <v>0.04</v>
      </c>
      <c r="CJ190" s="17">
        <v>-1.25</v>
      </c>
      <c r="CK190" s="17">
        <v>-0.09</v>
      </c>
      <c r="CL190" s="17">
        <v>-2</v>
      </c>
      <c r="CM190" s="17">
        <v>1.49</v>
      </c>
      <c r="CN190" s="17">
        <v>0.46</v>
      </c>
      <c r="CO190" s="18">
        <v>0.1799</v>
      </c>
    </row>
    <row r="191" spans="1:93" ht="19.5">
      <c r="A191" s="28">
        <v>2436</v>
      </c>
      <c r="B191" s="33" t="s">
        <v>1500</v>
      </c>
      <c r="C191" s="11">
        <v>36.450000000000003</v>
      </c>
      <c r="D191" s="587">
        <v>-6.14</v>
      </c>
      <c r="E191" s="26">
        <v>5.35</v>
      </c>
      <c r="F191" s="88">
        <v>25.43</v>
      </c>
      <c r="G191" s="16">
        <v>6488</v>
      </c>
      <c r="H191" s="17">
        <v>16.690000000000001</v>
      </c>
      <c r="I191" s="17">
        <v>2.1800000000000002</v>
      </c>
      <c r="J191" s="17">
        <v>25.31</v>
      </c>
      <c r="K191" s="17">
        <v>2.52</v>
      </c>
      <c r="L191" s="17">
        <v>20.02</v>
      </c>
      <c r="M191" s="11">
        <v>1.34</v>
      </c>
      <c r="N191" s="18">
        <v>5.1299999999999998E-2</v>
      </c>
      <c r="O191" s="19">
        <v>2.35E-2</v>
      </c>
      <c r="P191" s="11">
        <v>0.62</v>
      </c>
      <c r="Q191" s="11">
        <v>0.25</v>
      </c>
      <c r="R191" s="11">
        <v>0.51</v>
      </c>
      <c r="S191" s="11">
        <v>-0.73</v>
      </c>
      <c r="T191" s="11">
        <v>0.87</v>
      </c>
      <c r="U191" s="11">
        <v>0.85</v>
      </c>
      <c r="V191" s="34">
        <v>0.66669999999999996</v>
      </c>
      <c r="W191" s="11">
        <v>1.02</v>
      </c>
      <c r="X191" s="11">
        <v>0.86</v>
      </c>
      <c r="Y191" s="11">
        <v>1.84</v>
      </c>
      <c r="Z191" s="11">
        <v>1.84</v>
      </c>
      <c r="AA191" s="19">
        <v>-0.15690000000000001</v>
      </c>
      <c r="AB191" s="19">
        <v>1.1395</v>
      </c>
      <c r="AC191" s="57">
        <v>-2.6499999999999999E-2</v>
      </c>
      <c r="AD191" s="19">
        <v>-9.4399999999999998E-2</v>
      </c>
      <c r="AE191" s="19">
        <v>0.1079</v>
      </c>
      <c r="AF191" s="20">
        <v>0.29820000000000002</v>
      </c>
      <c r="AG191" s="21">
        <v>0.12529999999999999</v>
      </c>
      <c r="AH191" s="22">
        <v>2322</v>
      </c>
      <c r="AI191" s="23">
        <v>2572.54</v>
      </c>
      <c r="AJ191" s="17">
        <v>24.96</v>
      </c>
      <c r="AK191" s="17">
        <v>23.41</v>
      </c>
      <c r="AL191" s="17">
        <v>25.74</v>
      </c>
      <c r="AM191" s="17">
        <v>25.08</v>
      </c>
      <c r="AN191" s="17">
        <v>24.66</v>
      </c>
      <c r="AO191" s="17">
        <v>24.84</v>
      </c>
      <c r="AP191" s="17">
        <v>26.06</v>
      </c>
      <c r="AQ191" s="17">
        <v>25.43</v>
      </c>
      <c r="AR191" s="17">
        <v>10.130000000000001</v>
      </c>
      <c r="AS191" s="17">
        <v>0.3</v>
      </c>
      <c r="AT191" s="17">
        <v>5.82</v>
      </c>
      <c r="AU191" s="17">
        <v>2.87</v>
      </c>
      <c r="AV191" s="17">
        <v>0.39</v>
      </c>
      <c r="AW191" s="17">
        <v>2.52</v>
      </c>
      <c r="AX191" s="17">
        <v>7.36</v>
      </c>
      <c r="AY191" s="17">
        <v>4.38</v>
      </c>
      <c r="AZ191" s="17">
        <v>-10.9</v>
      </c>
      <c r="BA191" s="17">
        <v>22.14</v>
      </c>
      <c r="BB191" s="17">
        <v>7.67</v>
      </c>
      <c r="BC191" s="17">
        <v>14.17</v>
      </c>
      <c r="BD191" s="17">
        <v>13.4</v>
      </c>
      <c r="BE191" s="17">
        <v>-27.47</v>
      </c>
      <c r="BF191" s="17">
        <v>23.2</v>
      </c>
      <c r="BG191" s="17">
        <v>20.81</v>
      </c>
      <c r="BH191" s="17">
        <v>25.43</v>
      </c>
      <c r="BI191" s="17">
        <v>-0.63</v>
      </c>
      <c r="BJ191" s="17">
        <v>4.38</v>
      </c>
      <c r="BK191" s="17">
        <v>-2.98</v>
      </c>
      <c r="BL191" s="17">
        <v>20.81</v>
      </c>
      <c r="BM191" s="17">
        <v>-2.39</v>
      </c>
      <c r="BN191" s="17">
        <v>1.73</v>
      </c>
      <c r="BO191" s="17">
        <v>1.48</v>
      </c>
      <c r="BP191" s="17">
        <v>1.97</v>
      </c>
      <c r="BQ191" s="35">
        <v>0.71</v>
      </c>
      <c r="BR191" s="17">
        <v>2.1800000000000002</v>
      </c>
      <c r="BS191" s="17">
        <v>2.72</v>
      </c>
      <c r="BT191" s="17">
        <v>3.06</v>
      </c>
      <c r="BU191" s="17">
        <v>0.82</v>
      </c>
      <c r="BV191" s="24">
        <v>68.58</v>
      </c>
      <c r="BW191" s="24">
        <v>67.31</v>
      </c>
      <c r="BX191" s="24">
        <v>66.8</v>
      </c>
      <c r="BY191" s="24">
        <v>64.22</v>
      </c>
      <c r="BZ191" s="25">
        <v>26.22</v>
      </c>
      <c r="CA191" s="25">
        <v>27.84</v>
      </c>
      <c r="CB191" s="25">
        <v>27.99</v>
      </c>
      <c r="CC191" s="25">
        <v>30.76</v>
      </c>
      <c r="CD191" s="18">
        <v>0.1661</v>
      </c>
      <c r="CE191" s="18">
        <v>-6.4699999999999994E-2</v>
      </c>
      <c r="CF191" s="17">
        <v>-1.02</v>
      </c>
      <c r="CG191" s="17">
        <v>-2</v>
      </c>
      <c r="CH191" s="17">
        <v>-0.88</v>
      </c>
      <c r="CI191" s="17">
        <v>-2.73</v>
      </c>
      <c r="CJ191" s="17">
        <v>-0.67</v>
      </c>
      <c r="CK191" s="17">
        <v>-0.3</v>
      </c>
      <c r="CL191" s="17">
        <v>0.6</v>
      </c>
      <c r="CM191" s="17">
        <v>0.55000000000000004</v>
      </c>
      <c r="CN191" s="17">
        <v>0.31</v>
      </c>
      <c r="CO191" s="18">
        <v>0.30980000000000002</v>
      </c>
    </row>
    <row r="192" spans="1:93" ht="19.5">
      <c r="A192" s="28">
        <v>3089</v>
      </c>
      <c r="B192" s="33" t="s">
        <v>1084</v>
      </c>
      <c r="C192" s="11">
        <v>20.75</v>
      </c>
      <c r="D192" s="500">
        <v>-6.18</v>
      </c>
      <c r="E192" s="97">
        <v>-0.66</v>
      </c>
      <c r="F192" s="200">
        <v>7.85</v>
      </c>
      <c r="G192" s="16">
        <v>1247</v>
      </c>
      <c r="H192" s="17">
        <v>9.83</v>
      </c>
      <c r="I192" s="17">
        <v>2.11</v>
      </c>
      <c r="J192" s="17" t="s">
        <v>82</v>
      </c>
      <c r="K192" s="17">
        <v>3.26</v>
      </c>
      <c r="L192" s="17">
        <v>100</v>
      </c>
      <c r="M192" s="11"/>
      <c r="N192" s="18">
        <v>-7.7299999999999994E-2</v>
      </c>
      <c r="O192" s="19">
        <v>-3.6600000000000001E-2</v>
      </c>
      <c r="P192" s="11">
        <v>0</v>
      </c>
      <c r="Q192" s="11">
        <v>-0.2</v>
      </c>
      <c r="R192" s="11">
        <v>0.1</v>
      </c>
      <c r="S192" s="11">
        <v>-0.47</v>
      </c>
      <c r="T192" s="11">
        <v>0.14000000000000001</v>
      </c>
      <c r="U192" s="11">
        <v>-0.09</v>
      </c>
      <c r="V192" s="34">
        <v>-1.9</v>
      </c>
      <c r="W192" s="11">
        <v>-3.22</v>
      </c>
      <c r="X192" s="11">
        <v>0.24</v>
      </c>
      <c r="Y192" s="11">
        <v>-0.54</v>
      </c>
      <c r="Z192" s="11">
        <v>-0.51</v>
      </c>
      <c r="AA192" s="19">
        <v>1.0745</v>
      </c>
      <c r="AB192" s="19">
        <v>-3.25</v>
      </c>
      <c r="AC192" s="62"/>
      <c r="AD192" s="19">
        <v>-0.53959999999999997</v>
      </c>
      <c r="AE192" s="19">
        <v>2.1358999999999999</v>
      </c>
      <c r="AF192" s="20">
        <v>8.6240000000000006</v>
      </c>
      <c r="AG192" s="21">
        <v>-6.1999999999999998E-3</v>
      </c>
      <c r="AH192" s="27">
        <v>122</v>
      </c>
      <c r="AI192" s="28">
        <v>382.58</v>
      </c>
      <c r="AJ192" s="17">
        <v>15.69</v>
      </c>
      <c r="AK192" s="17">
        <v>16.78</v>
      </c>
      <c r="AL192" s="17">
        <v>11.93</v>
      </c>
      <c r="AM192" s="17">
        <v>15.08</v>
      </c>
      <c r="AN192" s="17">
        <v>-4.4400000000000004</v>
      </c>
      <c r="AO192" s="17">
        <v>-1.81</v>
      </c>
      <c r="AP192" s="17">
        <v>5.13</v>
      </c>
      <c r="AQ192" s="17">
        <v>7.85</v>
      </c>
      <c r="AR192" s="17">
        <v>9.4499999999999993</v>
      </c>
      <c r="AS192" s="17">
        <v>-25.09</v>
      </c>
      <c r="AT192" s="17">
        <v>-26.16</v>
      </c>
      <c r="AU192" s="17">
        <v>-21.29</v>
      </c>
      <c r="AV192" s="17">
        <v>-122.49</v>
      </c>
      <c r="AW192" s="17">
        <v>-59.23</v>
      </c>
      <c r="AX192" s="17">
        <v>-5.89</v>
      </c>
      <c r="AY192" s="17">
        <v>-0.17</v>
      </c>
      <c r="AZ192" s="17">
        <v>3.25</v>
      </c>
      <c r="BA192" s="17">
        <v>0.23</v>
      </c>
      <c r="BB192" s="17">
        <v>-33.21</v>
      </c>
      <c r="BC192" s="17">
        <v>17.16</v>
      </c>
      <c r="BD192" s="17">
        <v>-156.97</v>
      </c>
      <c r="BE192" s="17">
        <v>-148.55000000000001</v>
      </c>
      <c r="BF192" s="17">
        <v>10.220000000000001</v>
      </c>
      <c r="BG192" s="17">
        <v>-3.74</v>
      </c>
      <c r="BH192" s="17">
        <v>7.85</v>
      </c>
      <c r="BI192" s="17">
        <v>2.72</v>
      </c>
      <c r="BJ192" s="17">
        <v>-0.17</v>
      </c>
      <c r="BK192" s="17">
        <v>5.72</v>
      </c>
      <c r="BL192" s="17">
        <v>-3.74</v>
      </c>
      <c r="BM192" s="17">
        <v>-13.96</v>
      </c>
      <c r="BN192" s="17">
        <v>5.0199999999999996</v>
      </c>
      <c r="BO192" s="17">
        <v>1.74</v>
      </c>
      <c r="BP192" s="17">
        <v>2.2599999999999998</v>
      </c>
      <c r="BQ192" s="35">
        <v>0.88</v>
      </c>
      <c r="BR192" s="17">
        <v>11.21</v>
      </c>
      <c r="BS192" s="17">
        <v>4.58</v>
      </c>
      <c r="BT192" s="17">
        <v>8.17</v>
      </c>
      <c r="BU192" s="17">
        <v>0.28999999999999998</v>
      </c>
      <c r="BV192" s="24">
        <v>40.93</v>
      </c>
      <c r="BW192" s="24">
        <v>40.93</v>
      </c>
      <c r="BX192" s="24">
        <v>41.05</v>
      </c>
      <c r="BY192" s="24">
        <v>41.71</v>
      </c>
      <c r="BZ192" s="25">
        <v>52.44</v>
      </c>
      <c r="CA192" s="25">
        <v>51.53</v>
      </c>
      <c r="CB192" s="25">
        <v>51.53</v>
      </c>
      <c r="CC192" s="25">
        <v>51.53</v>
      </c>
      <c r="CD192" s="18">
        <v>-1.7399999999999999E-2</v>
      </c>
      <c r="CE192" s="18">
        <v>1.9E-2</v>
      </c>
      <c r="CF192" s="17">
        <v>-1.36</v>
      </c>
      <c r="CG192" s="17">
        <v>0</v>
      </c>
      <c r="CH192" s="17">
        <v>-0.81</v>
      </c>
      <c r="CI192" s="17">
        <v>-4</v>
      </c>
      <c r="CJ192" s="17">
        <v>-2</v>
      </c>
      <c r="CK192" s="17">
        <v>-2</v>
      </c>
      <c r="CL192" s="17">
        <v>2</v>
      </c>
      <c r="CM192" s="17">
        <v>2</v>
      </c>
      <c r="CN192" s="17">
        <v>-0.02</v>
      </c>
      <c r="CO192" s="18">
        <v>6.9458000000000002</v>
      </c>
    </row>
    <row r="193" spans="1:93" ht="19.5">
      <c r="A193" s="28">
        <v>8046</v>
      </c>
      <c r="B193" s="33" t="s">
        <v>1480</v>
      </c>
      <c r="C193" s="11">
        <v>180</v>
      </c>
      <c r="D193" s="586">
        <v>-6.33</v>
      </c>
      <c r="E193" s="115">
        <v>-1.28</v>
      </c>
      <c r="F193" s="47">
        <v>16.149999999999999</v>
      </c>
      <c r="G193" s="16">
        <v>116310</v>
      </c>
      <c r="H193" s="17">
        <v>48</v>
      </c>
      <c r="I193" s="17">
        <v>3.75</v>
      </c>
      <c r="J193" s="17">
        <v>44.34</v>
      </c>
      <c r="K193" s="17">
        <v>3.02</v>
      </c>
      <c r="L193" s="17">
        <v>100</v>
      </c>
      <c r="M193" s="11">
        <v>0.06</v>
      </c>
      <c r="N193" s="18">
        <v>0.1283</v>
      </c>
      <c r="O193" s="19">
        <v>3.4200000000000001E-2</v>
      </c>
      <c r="P193" s="11">
        <v>-0.43</v>
      </c>
      <c r="Q193" s="11">
        <v>-7.0000000000000007E-2</v>
      </c>
      <c r="R193" s="11">
        <v>0.55000000000000004</v>
      </c>
      <c r="S193" s="11">
        <v>0.72</v>
      </c>
      <c r="T193" s="11">
        <v>1.29</v>
      </c>
      <c r="U193" s="11">
        <v>1.61</v>
      </c>
      <c r="V193" s="34">
        <v>1.9273</v>
      </c>
      <c r="W193" s="11">
        <v>-3.03</v>
      </c>
      <c r="X193" s="11">
        <v>-0.9</v>
      </c>
      <c r="Y193" s="11">
        <v>0.48</v>
      </c>
      <c r="Z193" s="11">
        <v>5.23</v>
      </c>
      <c r="AA193" s="19">
        <v>0.70299999999999996</v>
      </c>
      <c r="AB193" s="19">
        <v>1.5333000000000001</v>
      </c>
      <c r="AC193" s="57">
        <v>7.7167000000000003</v>
      </c>
      <c r="AD193" s="19">
        <v>7.8399999999999997E-2</v>
      </c>
      <c r="AE193" s="19">
        <v>0.23860000000000001</v>
      </c>
      <c r="AF193" s="20">
        <v>0.30559999999999998</v>
      </c>
      <c r="AG193" s="21">
        <v>1.4E-2</v>
      </c>
      <c r="AH193" s="22">
        <v>31094</v>
      </c>
      <c r="AI193" s="23">
        <v>38513.03</v>
      </c>
      <c r="AJ193" s="17">
        <v>6.35</v>
      </c>
      <c r="AK193" s="17">
        <v>-0.3</v>
      </c>
      <c r="AL193" s="17">
        <v>2.09</v>
      </c>
      <c r="AM193" s="17">
        <v>7.25</v>
      </c>
      <c r="AN193" s="17">
        <v>9.98</v>
      </c>
      <c r="AO193" s="17">
        <v>9.9</v>
      </c>
      <c r="AP193" s="17">
        <v>15.19</v>
      </c>
      <c r="AQ193" s="17">
        <v>16.149999999999999</v>
      </c>
      <c r="AR193" s="17">
        <v>1.39</v>
      </c>
      <c r="AS193" s="17">
        <v>-5.89</v>
      </c>
      <c r="AT193" s="17">
        <v>-2.95</v>
      </c>
      <c r="AU193" s="17">
        <v>2.38</v>
      </c>
      <c r="AV193" s="17">
        <v>5.3</v>
      </c>
      <c r="AW193" s="17">
        <v>4.95</v>
      </c>
      <c r="AX193" s="17">
        <v>10.88</v>
      </c>
      <c r="AY193" s="17">
        <v>12.17</v>
      </c>
      <c r="AZ193" s="17">
        <v>3.38</v>
      </c>
      <c r="BA193" s="17">
        <v>-4.4400000000000004</v>
      </c>
      <c r="BB193" s="17">
        <v>-0.61</v>
      </c>
      <c r="BC193" s="17">
        <v>4.1900000000000004</v>
      </c>
      <c r="BD193" s="17">
        <v>3.19</v>
      </c>
      <c r="BE193" s="17">
        <v>5.9</v>
      </c>
      <c r="BF193" s="17">
        <v>9.15</v>
      </c>
      <c r="BG193" s="17">
        <v>9.93</v>
      </c>
      <c r="BH193" s="17">
        <v>16.149999999999999</v>
      </c>
      <c r="BI193" s="17">
        <v>0.96</v>
      </c>
      <c r="BJ193" s="17">
        <v>12.17</v>
      </c>
      <c r="BK193" s="17">
        <v>1.29</v>
      </c>
      <c r="BL193" s="17">
        <v>9.93</v>
      </c>
      <c r="BM193" s="17">
        <v>0.78</v>
      </c>
      <c r="BN193" s="17">
        <v>0.62</v>
      </c>
      <c r="BO193" s="17">
        <v>0.54</v>
      </c>
      <c r="BP193" s="17">
        <v>0.56000000000000005</v>
      </c>
      <c r="BQ193" s="35">
        <v>4.6399999999999997</v>
      </c>
      <c r="BR193" s="17">
        <v>1.2</v>
      </c>
      <c r="BS193" s="17">
        <v>0.9</v>
      </c>
      <c r="BT193" s="17">
        <v>0.71</v>
      </c>
      <c r="BU193" s="17">
        <v>2.52</v>
      </c>
      <c r="BV193" s="24">
        <v>13.45</v>
      </c>
      <c r="BW193" s="24">
        <v>12.57</v>
      </c>
      <c r="BX193" s="24">
        <v>11.03</v>
      </c>
      <c r="BY193" s="24">
        <v>12</v>
      </c>
      <c r="BZ193" s="25">
        <v>81.7</v>
      </c>
      <c r="CA193" s="25">
        <v>82.33</v>
      </c>
      <c r="CB193" s="25">
        <v>83.72</v>
      </c>
      <c r="CC193" s="25">
        <v>83.41</v>
      </c>
      <c r="CD193" s="18">
        <v>2.0899999999999998E-2</v>
      </c>
      <c r="CE193" s="18">
        <v>-0.1</v>
      </c>
      <c r="CF193" s="17">
        <v>-2</v>
      </c>
      <c r="CG193" s="17">
        <v>2</v>
      </c>
      <c r="CH193" s="17">
        <v>-2</v>
      </c>
      <c r="CI193" s="17">
        <v>-4</v>
      </c>
      <c r="CJ193" s="17">
        <v>-2</v>
      </c>
      <c r="CK193" s="17">
        <v>-0.92</v>
      </c>
      <c r="CL193" s="17">
        <v>2</v>
      </c>
      <c r="CM193" s="17">
        <v>0.55000000000000004</v>
      </c>
      <c r="CN193" s="17">
        <v>0.04</v>
      </c>
      <c r="CO193" s="18">
        <v>0.21199999999999999</v>
      </c>
    </row>
    <row r="194" spans="1:93" ht="19.5">
      <c r="A194" s="28">
        <v>2338</v>
      </c>
      <c r="B194" s="33" t="s">
        <v>562</v>
      </c>
      <c r="C194" s="11">
        <v>41.3</v>
      </c>
      <c r="D194" s="586">
        <v>-6.35</v>
      </c>
      <c r="E194" s="589">
        <v>4.78</v>
      </c>
      <c r="F194" s="75">
        <v>22.02</v>
      </c>
      <c r="G194" s="16">
        <v>10437</v>
      </c>
      <c r="H194" s="17">
        <v>14.47</v>
      </c>
      <c r="I194" s="17">
        <v>2.85</v>
      </c>
      <c r="J194" s="17">
        <v>27.35</v>
      </c>
      <c r="K194" s="17">
        <v>2.23</v>
      </c>
      <c r="L194" s="17">
        <v>54.93</v>
      </c>
      <c r="M194" s="11">
        <v>1.34</v>
      </c>
      <c r="N194" s="18">
        <v>3.8899999999999997E-2</v>
      </c>
      <c r="O194" s="19">
        <v>1.3599999999999999E-2</v>
      </c>
      <c r="P194" s="11">
        <v>0.31</v>
      </c>
      <c r="Q194" s="11">
        <v>0.6</v>
      </c>
      <c r="R194" s="11">
        <v>0.66</v>
      </c>
      <c r="S194" s="11">
        <v>-1.0900000000000001</v>
      </c>
      <c r="T194" s="11">
        <v>0.66</v>
      </c>
      <c r="U194" s="11">
        <v>1.27</v>
      </c>
      <c r="V194" s="34">
        <v>0.92420000000000002</v>
      </c>
      <c r="W194" s="11">
        <v>-0.33</v>
      </c>
      <c r="X194" s="11">
        <v>1.02</v>
      </c>
      <c r="Y194" s="11">
        <v>2.19</v>
      </c>
      <c r="Z194" s="11">
        <v>2.11</v>
      </c>
      <c r="AA194" s="19">
        <v>4.0909000000000004</v>
      </c>
      <c r="AB194" s="19">
        <v>1.1471</v>
      </c>
      <c r="AC194" s="57">
        <v>-5.3800000000000001E-2</v>
      </c>
      <c r="AD194" s="19">
        <v>0.20200000000000001</v>
      </c>
      <c r="AE194" s="19">
        <v>0.34710000000000002</v>
      </c>
      <c r="AF194" s="20">
        <v>0.29470000000000002</v>
      </c>
      <c r="AG194" s="21">
        <v>9.3100000000000002E-2</v>
      </c>
      <c r="AH194" s="22">
        <v>3469</v>
      </c>
      <c r="AI194" s="23">
        <v>4673.09</v>
      </c>
      <c r="AJ194" s="17">
        <v>23.17</v>
      </c>
      <c r="AK194" s="17">
        <v>21.76</v>
      </c>
      <c r="AL194" s="17">
        <v>27.26</v>
      </c>
      <c r="AM194" s="17">
        <v>17.489999999999998</v>
      </c>
      <c r="AN194" s="17">
        <v>8.1300000000000008</v>
      </c>
      <c r="AO194" s="17">
        <v>16.600000000000001</v>
      </c>
      <c r="AP194" s="17">
        <v>15.25</v>
      </c>
      <c r="AQ194" s="17">
        <v>22.02</v>
      </c>
      <c r="AR194" s="17">
        <v>4.5599999999999996</v>
      </c>
      <c r="AS194" s="17">
        <v>3.07</v>
      </c>
      <c r="AT194" s="17">
        <v>10.36</v>
      </c>
      <c r="AU194" s="17">
        <v>4.34</v>
      </c>
      <c r="AV194" s="17">
        <v>-13.06</v>
      </c>
      <c r="AW194" s="17">
        <v>4.4400000000000004</v>
      </c>
      <c r="AX194" s="17">
        <v>6.1</v>
      </c>
      <c r="AY194" s="17">
        <v>12.26</v>
      </c>
      <c r="AZ194" s="17">
        <v>-6.11</v>
      </c>
      <c r="BA194" s="17">
        <v>7.01</v>
      </c>
      <c r="BB194" s="17">
        <v>15.53</v>
      </c>
      <c r="BC194" s="17">
        <v>10.19</v>
      </c>
      <c r="BD194" s="17">
        <v>4.55</v>
      </c>
      <c r="BE194" s="17">
        <v>-23.76</v>
      </c>
      <c r="BF194" s="17">
        <v>6.72</v>
      </c>
      <c r="BG194" s="17">
        <v>19.03</v>
      </c>
      <c r="BH194" s="17">
        <v>22.02</v>
      </c>
      <c r="BI194" s="17">
        <v>6.77</v>
      </c>
      <c r="BJ194" s="17">
        <v>12.26</v>
      </c>
      <c r="BK194" s="17">
        <v>6.16</v>
      </c>
      <c r="BL194" s="17">
        <v>19.03</v>
      </c>
      <c r="BM194" s="17">
        <v>12.31</v>
      </c>
      <c r="BN194" s="17">
        <v>1.29</v>
      </c>
      <c r="BO194" s="17">
        <v>1.44</v>
      </c>
      <c r="BP194" s="17">
        <v>1.53</v>
      </c>
      <c r="BQ194" s="35">
        <v>0.73</v>
      </c>
      <c r="BR194" s="17">
        <v>2.66</v>
      </c>
      <c r="BS194" s="17">
        <v>3.21</v>
      </c>
      <c r="BT194" s="17">
        <v>3.55</v>
      </c>
      <c r="BU194" s="17">
        <v>0.63</v>
      </c>
      <c r="BV194" s="24">
        <v>57.37</v>
      </c>
      <c r="BW194" s="24">
        <v>55.52</v>
      </c>
      <c r="BX194" s="24">
        <v>55.21</v>
      </c>
      <c r="BY194" s="24">
        <v>52.39</v>
      </c>
      <c r="BZ194" s="25">
        <v>35.71</v>
      </c>
      <c r="CA194" s="25">
        <v>34.380000000000003</v>
      </c>
      <c r="CB194" s="25">
        <v>36.46</v>
      </c>
      <c r="CC194" s="25">
        <v>38.42</v>
      </c>
      <c r="CD194" s="18">
        <v>7.6999999999999999E-2</v>
      </c>
      <c r="CE194" s="18">
        <v>-8.8900000000000007E-2</v>
      </c>
      <c r="CF194" s="17">
        <v>-1.06</v>
      </c>
      <c r="CG194" s="17">
        <v>-2</v>
      </c>
      <c r="CH194" s="17">
        <v>-1.55</v>
      </c>
      <c r="CI194" s="17">
        <v>-1.96</v>
      </c>
      <c r="CJ194" s="17">
        <v>-2</v>
      </c>
      <c r="CK194" s="17">
        <v>-0.53</v>
      </c>
      <c r="CL194" s="17">
        <v>2</v>
      </c>
      <c r="CM194" s="17">
        <v>0.52</v>
      </c>
      <c r="CN194" s="17">
        <v>0.23</v>
      </c>
      <c r="CO194" s="18">
        <v>0.42780000000000001</v>
      </c>
    </row>
    <row r="195" spans="1:93" ht="19.5">
      <c r="A195" s="28">
        <v>3523</v>
      </c>
      <c r="B195" s="33" t="s">
        <v>107</v>
      </c>
      <c r="C195" s="11">
        <v>12.8</v>
      </c>
      <c r="D195" s="548">
        <v>-6.36</v>
      </c>
      <c r="E195" s="423">
        <v>0.88</v>
      </c>
      <c r="F195" s="59">
        <v>20.39</v>
      </c>
      <c r="G195" s="16">
        <v>1204</v>
      </c>
      <c r="H195" s="17">
        <v>5.25</v>
      </c>
      <c r="I195" s="17">
        <v>2.44</v>
      </c>
      <c r="J195" s="17" t="s">
        <v>82</v>
      </c>
      <c r="K195" s="17">
        <v>4.13</v>
      </c>
      <c r="L195" s="17">
        <v>41.52</v>
      </c>
      <c r="M195" s="11">
        <v>1.34</v>
      </c>
      <c r="N195" s="18">
        <v>-3.3999999999999998E-3</v>
      </c>
      <c r="O195" s="19">
        <v>-1.4E-3</v>
      </c>
      <c r="P195" s="11">
        <v>-0.47</v>
      </c>
      <c r="Q195" s="11">
        <v>-0.45</v>
      </c>
      <c r="R195" s="11">
        <v>-0.49</v>
      </c>
      <c r="S195" s="11">
        <v>-0.38</v>
      </c>
      <c r="T195" s="11">
        <v>-0.04</v>
      </c>
      <c r="U195" s="11">
        <v>-0.16</v>
      </c>
      <c r="V195" s="34">
        <v>0.67349999999999999</v>
      </c>
      <c r="W195" s="11">
        <v>1.4</v>
      </c>
      <c r="X195" s="11">
        <v>-3.47</v>
      </c>
      <c r="Y195" s="11">
        <v>-1.72</v>
      </c>
      <c r="Z195" s="11">
        <v>-0.74</v>
      </c>
      <c r="AA195" s="19">
        <v>-3.4786000000000001</v>
      </c>
      <c r="AB195" s="19">
        <v>0.50429999999999997</v>
      </c>
      <c r="AC195" s="57">
        <v>0.61050000000000004</v>
      </c>
      <c r="AD195" s="19">
        <v>1.087</v>
      </c>
      <c r="AE195" s="19">
        <v>2.0346000000000002</v>
      </c>
      <c r="AF195" s="20">
        <v>0.4446</v>
      </c>
      <c r="AG195" s="21">
        <v>-8.9999999999999998E-4</v>
      </c>
      <c r="AH195" s="27">
        <v>96</v>
      </c>
      <c r="AI195" s="28">
        <v>291.32</v>
      </c>
      <c r="AJ195" s="17">
        <v>-203.21</v>
      </c>
      <c r="AK195" s="17">
        <v>-68.760000000000005</v>
      </c>
      <c r="AL195" s="17">
        <v>-35.369999999999997</v>
      </c>
      <c r="AM195" s="17">
        <v>-20.13</v>
      </c>
      <c r="AN195" s="17">
        <v>21.02</v>
      </c>
      <c r="AO195" s="17">
        <v>-14.16</v>
      </c>
      <c r="AP195" s="17">
        <v>24.54</v>
      </c>
      <c r="AQ195" s="17">
        <v>20.39</v>
      </c>
      <c r="AR195" s="17">
        <v>-494.15</v>
      </c>
      <c r="AS195" s="17">
        <v>-241.36</v>
      </c>
      <c r="AT195" s="17">
        <v>-200.3</v>
      </c>
      <c r="AU195" s="17">
        <v>-105.53</v>
      </c>
      <c r="AV195" s="17">
        <v>-55.41</v>
      </c>
      <c r="AW195" s="17">
        <v>-79.650000000000006</v>
      </c>
      <c r="AX195" s="17">
        <v>-5.27</v>
      </c>
      <c r="AY195" s="17">
        <v>-12.74</v>
      </c>
      <c r="AZ195" s="17">
        <v>-523.22</v>
      </c>
      <c r="BA195" s="17">
        <v>-235.63</v>
      </c>
      <c r="BB195" s="17">
        <v>-202.93</v>
      </c>
      <c r="BC195" s="17">
        <v>-118.14</v>
      </c>
      <c r="BD195" s="17">
        <v>-69.94</v>
      </c>
      <c r="BE195" s="17">
        <v>-82.67</v>
      </c>
      <c r="BF195" s="17">
        <v>-4.83</v>
      </c>
      <c r="BG195" s="17">
        <v>-18.57</v>
      </c>
      <c r="BH195" s="17">
        <v>20.39</v>
      </c>
      <c r="BI195" s="17">
        <v>-4.1500000000000004</v>
      </c>
      <c r="BJ195" s="17">
        <v>-12.74</v>
      </c>
      <c r="BK195" s="17">
        <v>-7.47</v>
      </c>
      <c r="BL195" s="17">
        <v>-18.57</v>
      </c>
      <c r="BM195" s="17">
        <v>-13.74</v>
      </c>
      <c r="BN195" s="17">
        <v>6.52</v>
      </c>
      <c r="BO195" s="17">
        <v>9.2200000000000006</v>
      </c>
      <c r="BP195" s="17">
        <v>3.98</v>
      </c>
      <c r="BQ195" s="35">
        <v>0.04</v>
      </c>
      <c r="BR195" s="17">
        <v>10.59</v>
      </c>
      <c r="BS195" s="17">
        <v>22.57</v>
      </c>
      <c r="BT195" s="17">
        <v>7.35</v>
      </c>
      <c r="BU195" s="17">
        <v>0.18</v>
      </c>
      <c r="BV195" s="24">
        <v>23.51</v>
      </c>
      <c r="BW195" s="24">
        <v>24.42</v>
      </c>
      <c r="BX195" s="24">
        <v>24.91</v>
      </c>
      <c r="BY195" s="24">
        <v>24.9</v>
      </c>
      <c r="BZ195" s="25">
        <v>68.09</v>
      </c>
      <c r="CA195" s="25">
        <v>67.069999999999993</v>
      </c>
      <c r="CB195" s="25">
        <v>67.14</v>
      </c>
      <c r="CC195" s="25">
        <v>68.010000000000005</v>
      </c>
      <c r="CD195" s="18">
        <v>-1E-3</v>
      </c>
      <c r="CE195" s="18">
        <v>5.8400000000000001E-2</v>
      </c>
      <c r="CF195" s="17">
        <v>0.32</v>
      </c>
      <c r="CG195" s="17">
        <v>-2</v>
      </c>
      <c r="CH195" s="17">
        <v>-1.1399999999999999</v>
      </c>
      <c r="CI195" s="17">
        <v>-4</v>
      </c>
      <c r="CJ195" s="17">
        <v>-2</v>
      </c>
      <c r="CK195" s="17">
        <v>-0.64</v>
      </c>
      <c r="CL195" s="17">
        <v>2</v>
      </c>
      <c r="CM195" s="17">
        <v>1.1000000000000001</v>
      </c>
      <c r="CN195" s="17">
        <v>0</v>
      </c>
      <c r="CO195" s="18">
        <v>-0.1139</v>
      </c>
    </row>
    <row r="196" spans="1:93" ht="19.5">
      <c r="A196" s="28">
        <v>3081</v>
      </c>
      <c r="B196" s="33" t="s">
        <v>1219</v>
      </c>
      <c r="C196" s="11">
        <v>301.5</v>
      </c>
      <c r="D196" s="455">
        <v>-6.52</v>
      </c>
      <c r="E196" s="570">
        <v>0.89</v>
      </c>
      <c r="F196" s="81">
        <v>52.16</v>
      </c>
      <c r="G196" s="16">
        <v>27549</v>
      </c>
      <c r="H196" s="17">
        <v>45</v>
      </c>
      <c r="I196" s="17">
        <v>6.7</v>
      </c>
      <c r="J196" s="17">
        <v>58.77</v>
      </c>
      <c r="K196" s="17">
        <v>12.17</v>
      </c>
      <c r="L196" s="17">
        <v>95</v>
      </c>
      <c r="M196" s="11">
        <v>5.23</v>
      </c>
      <c r="N196" s="18">
        <v>0.16880000000000001</v>
      </c>
      <c r="O196" s="19">
        <v>2.52E-2</v>
      </c>
      <c r="P196" s="11">
        <v>0.87</v>
      </c>
      <c r="Q196" s="11">
        <v>1.39</v>
      </c>
      <c r="R196" s="11">
        <v>1.54</v>
      </c>
      <c r="S196" s="11">
        <v>1.08</v>
      </c>
      <c r="T196" s="11">
        <v>0.98</v>
      </c>
      <c r="U196" s="11">
        <v>1.94</v>
      </c>
      <c r="V196" s="34">
        <v>0.25969999999999999</v>
      </c>
      <c r="W196" s="11">
        <v>7.27</v>
      </c>
      <c r="X196" s="11">
        <v>7.71</v>
      </c>
      <c r="Y196" s="11">
        <v>4.97</v>
      </c>
      <c r="Z196" s="11">
        <v>5.94</v>
      </c>
      <c r="AA196" s="19">
        <v>6.0499999999999998E-2</v>
      </c>
      <c r="AB196" s="19">
        <v>-0.35539999999999999</v>
      </c>
      <c r="AC196" s="57">
        <v>0.1124</v>
      </c>
      <c r="AD196" s="19">
        <v>-9.5699999999999993E-2</v>
      </c>
      <c r="AE196" s="19">
        <v>0.06</v>
      </c>
      <c r="AF196" s="20">
        <v>0.36980000000000002</v>
      </c>
      <c r="AG196" s="21">
        <v>9.5200000000000007E-2</v>
      </c>
      <c r="AH196" s="22">
        <v>2136</v>
      </c>
      <c r="AI196" s="23">
        <v>2264.16</v>
      </c>
      <c r="AJ196" s="17">
        <v>55.17</v>
      </c>
      <c r="AK196" s="17">
        <v>44.45</v>
      </c>
      <c r="AL196" s="17">
        <v>50.11</v>
      </c>
      <c r="AM196" s="17">
        <v>50.63</v>
      </c>
      <c r="AN196" s="17">
        <v>46.05</v>
      </c>
      <c r="AO196" s="17">
        <v>46.35</v>
      </c>
      <c r="AP196" s="17">
        <v>46.89</v>
      </c>
      <c r="AQ196" s="17">
        <v>52.16</v>
      </c>
      <c r="AR196" s="17">
        <v>37.93</v>
      </c>
      <c r="AS196" s="17">
        <v>20.86</v>
      </c>
      <c r="AT196" s="17">
        <v>28.62</v>
      </c>
      <c r="AU196" s="17">
        <v>26.92</v>
      </c>
      <c r="AV196" s="17">
        <v>22.36</v>
      </c>
      <c r="AW196" s="17">
        <v>23.53</v>
      </c>
      <c r="AX196" s="17">
        <v>21.72</v>
      </c>
      <c r="AY196" s="17">
        <v>34.57</v>
      </c>
      <c r="AZ196" s="17">
        <v>31.89</v>
      </c>
      <c r="BA196" s="17">
        <v>17.73</v>
      </c>
      <c r="BB196" s="17">
        <v>22.07</v>
      </c>
      <c r="BC196" s="17">
        <v>23.22</v>
      </c>
      <c r="BD196" s="17">
        <v>20.37</v>
      </c>
      <c r="BE196" s="17">
        <v>20.11</v>
      </c>
      <c r="BF196" s="17">
        <v>16.64</v>
      </c>
      <c r="BG196" s="17">
        <v>29.26</v>
      </c>
      <c r="BH196" s="17">
        <v>52.16</v>
      </c>
      <c r="BI196" s="17">
        <v>5.27</v>
      </c>
      <c r="BJ196" s="17">
        <v>34.57</v>
      </c>
      <c r="BK196" s="17">
        <v>12.85</v>
      </c>
      <c r="BL196" s="17">
        <v>29.26</v>
      </c>
      <c r="BM196" s="17">
        <v>12.62</v>
      </c>
      <c r="BN196" s="17">
        <v>8.73</v>
      </c>
      <c r="BO196" s="17">
        <v>7.26</v>
      </c>
      <c r="BP196" s="17">
        <v>10.38</v>
      </c>
      <c r="BQ196" s="35">
        <v>0.68</v>
      </c>
      <c r="BR196" s="17">
        <v>13.74</v>
      </c>
      <c r="BS196" s="17">
        <v>16.45</v>
      </c>
      <c r="BT196" s="17">
        <v>19.329999999999998</v>
      </c>
      <c r="BU196" s="17">
        <v>0.63</v>
      </c>
      <c r="BV196" s="24">
        <v>38.590000000000003</v>
      </c>
      <c r="BW196" s="24">
        <v>38.1</v>
      </c>
      <c r="BX196" s="24">
        <v>37.6</v>
      </c>
      <c r="BY196" s="24">
        <v>36.840000000000003</v>
      </c>
      <c r="BZ196" s="25">
        <v>47.28</v>
      </c>
      <c r="CA196" s="25">
        <v>48.73</v>
      </c>
      <c r="CB196" s="25">
        <v>48.67</v>
      </c>
      <c r="CC196" s="25">
        <v>48.8</v>
      </c>
      <c r="CD196" s="18">
        <v>3.2099999999999997E-2</v>
      </c>
      <c r="CE196" s="18">
        <v>-4.5999999999999999E-2</v>
      </c>
      <c r="CF196" s="17">
        <v>-0.95</v>
      </c>
      <c r="CG196" s="17">
        <v>-2</v>
      </c>
      <c r="CH196" s="17">
        <v>-2</v>
      </c>
      <c r="CI196" s="17">
        <v>-4</v>
      </c>
      <c r="CJ196" s="17">
        <v>-2</v>
      </c>
      <c r="CK196" s="17">
        <v>1.48</v>
      </c>
      <c r="CL196" s="17">
        <v>2</v>
      </c>
      <c r="CM196" s="17">
        <v>0.71</v>
      </c>
      <c r="CN196" s="17">
        <v>0.24</v>
      </c>
      <c r="CO196" s="18">
        <v>0.2974</v>
      </c>
    </row>
    <row r="197" spans="1:93" ht="19.5">
      <c r="A197" s="28">
        <v>6173</v>
      </c>
      <c r="B197" s="33" t="s">
        <v>1456</v>
      </c>
      <c r="C197" s="11">
        <v>65.5</v>
      </c>
      <c r="D197" s="326">
        <v>-6.57</v>
      </c>
      <c r="E197" s="102">
        <v>-0.16</v>
      </c>
      <c r="F197" s="47">
        <v>24.51</v>
      </c>
      <c r="G197" s="16">
        <v>11266</v>
      </c>
      <c r="H197" s="17">
        <v>27.81</v>
      </c>
      <c r="I197" s="17">
        <v>2.36</v>
      </c>
      <c r="J197" s="17">
        <v>14.82</v>
      </c>
      <c r="K197" s="17">
        <v>2.19</v>
      </c>
      <c r="L197" s="17">
        <v>129.49</v>
      </c>
      <c r="M197" s="11">
        <v>0.96</v>
      </c>
      <c r="N197" s="18">
        <v>0.14199999999999999</v>
      </c>
      <c r="O197" s="19">
        <v>6.0299999999999999E-2</v>
      </c>
      <c r="P197" s="11">
        <v>1.58</v>
      </c>
      <c r="Q197" s="11">
        <v>1.03</v>
      </c>
      <c r="R197" s="11">
        <v>1</v>
      </c>
      <c r="S197" s="11">
        <v>0.54</v>
      </c>
      <c r="T197" s="11">
        <v>1.24</v>
      </c>
      <c r="U197" s="11">
        <v>1.77</v>
      </c>
      <c r="V197" s="34">
        <v>0.77</v>
      </c>
      <c r="W197" s="11">
        <v>2.0099999999999998</v>
      </c>
      <c r="X197" s="11">
        <v>8.6199999999999992</v>
      </c>
      <c r="Y197" s="11">
        <v>4.49</v>
      </c>
      <c r="Z197" s="11">
        <v>5.32</v>
      </c>
      <c r="AA197" s="19">
        <v>3.2886000000000002</v>
      </c>
      <c r="AB197" s="19">
        <v>-0.47910000000000003</v>
      </c>
      <c r="AC197" s="57">
        <v>0.154</v>
      </c>
      <c r="AD197" s="19">
        <v>-0.24260000000000001</v>
      </c>
      <c r="AE197" s="19">
        <v>0.17849999999999999</v>
      </c>
      <c r="AF197" s="20">
        <v>0.34639999999999999</v>
      </c>
      <c r="AG197" s="21">
        <v>2.0199999999999999E-2</v>
      </c>
      <c r="AH197" s="22">
        <v>4356</v>
      </c>
      <c r="AI197" s="23">
        <v>5133.55</v>
      </c>
      <c r="AJ197" s="17">
        <v>38.94</v>
      </c>
      <c r="AK197" s="17">
        <v>33.49</v>
      </c>
      <c r="AL197" s="17">
        <v>29.42</v>
      </c>
      <c r="AM197" s="17">
        <v>27.08</v>
      </c>
      <c r="AN197" s="17">
        <v>23.96</v>
      </c>
      <c r="AO197" s="17">
        <v>25.53</v>
      </c>
      <c r="AP197" s="17">
        <v>27.24</v>
      </c>
      <c r="AQ197" s="17">
        <v>24.51</v>
      </c>
      <c r="AR197" s="17">
        <v>31.73</v>
      </c>
      <c r="AS197" s="17">
        <v>26.24</v>
      </c>
      <c r="AT197" s="17">
        <v>20.77</v>
      </c>
      <c r="AU197" s="17">
        <v>17.989999999999998</v>
      </c>
      <c r="AV197" s="17">
        <v>15.25</v>
      </c>
      <c r="AW197" s="17">
        <v>17.45</v>
      </c>
      <c r="AX197" s="17">
        <v>19.27</v>
      </c>
      <c r="AY197" s="17">
        <v>17.260000000000002</v>
      </c>
      <c r="AZ197" s="17">
        <v>23.96</v>
      </c>
      <c r="BA197" s="17">
        <v>20.65</v>
      </c>
      <c r="BB197" s="17">
        <v>16.309999999999999</v>
      </c>
      <c r="BC197" s="17">
        <v>17.46</v>
      </c>
      <c r="BD197" s="17">
        <v>14.97</v>
      </c>
      <c r="BE197" s="17">
        <v>8.51</v>
      </c>
      <c r="BF197" s="17">
        <v>16.14</v>
      </c>
      <c r="BG197" s="17">
        <v>20.99</v>
      </c>
      <c r="BH197" s="17">
        <v>24.51</v>
      </c>
      <c r="BI197" s="17">
        <v>-2.73</v>
      </c>
      <c r="BJ197" s="17">
        <v>17.260000000000002</v>
      </c>
      <c r="BK197" s="17">
        <v>-2.0099999999999998</v>
      </c>
      <c r="BL197" s="17">
        <v>20.99</v>
      </c>
      <c r="BM197" s="17">
        <v>4.8499999999999996</v>
      </c>
      <c r="BN197" s="17">
        <v>1.97</v>
      </c>
      <c r="BO197" s="17">
        <v>1.1599999999999999</v>
      </c>
      <c r="BP197" s="17">
        <v>0.88</v>
      </c>
      <c r="BQ197" s="35">
        <v>1.49</v>
      </c>
      <c r="BR197" s="17">
        <v>3.08</v>
      </c>
      <c r="BS197" s="17">
        <v>4.2300000000000004</v>
      </c>
      <c r="BT197" s="17">
        <v>2.27</v>
      </c>
      <c r="BU197" s="17">
        <v>0.52</v>
      </c>
      <c r="BV197" s="24">
        <v>48.83</v>
      </c>
      <c r="BW197" s="24">
        <v>47.58</v>
      </c>
      <c r="BX197" s="24">
        <v>48.65</v>
      </c>
      <c r="BY197" s="24">
        <v>48.8</v>
      </c>
      <c r="BZ197" s="25">
        <v>45.5</v>
      </c>
      <c r="CA197" s="25">
        <v>45.39</v>
      </c>
      <c r="CB197" s="25">
        <v>45.47</v>
      </c>
      <c r="CC197" s="25">
        <v>45.46</v>
      </c>
      <c r="CD197" s="18">
        <v>-8.9999999999999998E-4</v>
      </c>
      <c r="CE197" s="18">
        <v>0</v>
      </c>
      <c r="CF197" s="17">
        <v>-2</v>
      </c>
      <c r="CG197" s="17">
        <v>0.22</v>
      </c>
      <c r="CH197" s="17">
        <v>-1.06</v>
      </c>
      <c r="CI197" s="17">
        <v>-1.85</v>
      </c>
      <c r="CJ197" s="17">
        <v>-2</v>
      </c>
      <c r="CK197" s="17">
        <v>-0.37</v>
      </c>
      <c r="CL197" s="17">
        <v>-0.28999999999999998</v>
      </c>
      <c r="CM197" s="17">
        <v>0.72</v>
      </c>
      <c r="CN197" s="17">
        <v>0.05</v>
      </c>
      <c r="CO197" s="18">
        <v>0.48599999999999999</v>
      </c>
    </row>
    <row r="198" spans="1:93" ht="19.5">
      <c r="A198" s="28">
        <v>6642</v>
      </c>
      <c r="B198" s="33" t="s">
        <v>1514</v>
      </c>
      <c r="C198" s="11">
        <v>40.200000000000003</v>
      </c>
      <c r="D198" s="326">
        <v>-6.59</v>
      </c>
      <c r="E198" s="492">
        <v>0</v>
      </c>
      <c r="F198" s="78">
        <v>43.45</v>
      </c>
      <c r="G198" s="16">
        <v>1262</v>
      </c>
      <c r="H198" s="17">
        <v>16.899999999999999</v>
      </c>
      <c r="I198" s="17">
        <v>2.38</v>
      </c>
      <c r="J198" s="17">
        <v>18.190000000000001</v>
      </c>
      <c r="K198" s="17">
        <v>2.93</v>
      </c>
      <c r="L198" s="17">
        <v>60.1</v>
      </c>
      <c r="M198" s="11">
        <v>2.29</v>
      </c>
      <c r="N198" s="18">
        <v>0.1328</v>
      </c>
      <c r="O198" s="19">
        <v>5.5800000000000002E-2</v>
      </c>
      <c r="P198" s="11">
        <v>0.56999999999999995</v>
      </c>
      <c r="Q198" s="11">
        <v>0.59</v>
      </c>
      <c r="R198" s="11">
        <v>0.49</v>
      </c>
      <c r="S198" s="11">
        <v>0.51</v>
      </c>
      <c r="T198" s="11">
        <v>0.6</v>
      </c>
      <c r="U198" s="11">
        <v>0.6</v>
      </c>
      <c r="V198" s="34">
        <v>0.22450000000000001</v>
      </c>
      <c r="W198" s="11">
        <v>2.1</v>
      </c>
      <c r="X198" s="11">
        <v>2.65</v>
      </c>
      <c r="Y198" s="11">
        <v>2.12</v>
      </c>
      <c r="Z198" s="11">
        <v>2.31</v>
      </c>
      <c r="AA198" s="19">
        <v>0.26190000000000002</v>
      </c>
      <c r="AB198" s="19">
        <v>-0.2</v>
      </c>
      <c r="AC198" s="57">
        <v>7.9399999999999998E-2</v>
      </c>
      <c r="AD198" s="19">
        <v>-6.6199999999999995E-2</v>
      </c>
      <c r="AE198" s="19">
        <v>9.0700000000000003E-2</v>
      </c>
      <c r="AF198" s="20">
        <v>0.30769999999999997</v>
      </c>
      <c r="AG198" s="21">
        <v>0.1198</v>
      </c>
      <c r="AH198" s="27">
        <v>395</v>
      </c>
      <c r="AI198" s="28">
        <v>430.83</v>
      </c>
      <c r="AJ198" s="17">
        <v>41.92</v>
      </c>
      <c r="AK198" s="17">
        <v>42.48</v>
      </c>
      <c r="AL198" s="17">
        <v>43.47</v>
      </c>
      <c r="AM198" s="17">
        <v>42.24</v>
      </c>
      <c r="AN198" s="17">
        <v>46.15</v>
      </c>
      <c r="AO198" s="17">
        <v>44.34</v>
      </c>
      <c r="AP198" s="17">
        <v>46.08</v>
      </c>
      <c r="AQ198" s="17">
        <v>43.45</v>
      </c>
      <c r="AR198" s="17">
        <v>16.64</v>
      </c>
      <c r="AS198" s="17">
        <v>17.22</v>
      </c>
      <c r="AT198" s="17">
        <v>16.940000000000001</v>
      </c>
      <c r="AU198" s="17">
        <v>18.579999999999998</v>
      </c>
      <c r="AV198" s="17">
        <v>24.8</v>
      </c>
      <c r="AW198" s="17">
        <v>17.649999999999999</v>
      </c>
      <c r="AX198" s="17">
        <v>23.64</v>
      </c>
      <c r="AY198" s="17">
        <v>21.64</v>
      </c>
      <c r="AZ198" s="17">
        <v>14.43</v>
      </c>
      <c r="BA198" s="17">
        <v>16.89</v>
      </c>
      <c r="BB198" s="17">
        <v>16.48</v>
      </c>
      <c r="BC198" s="17">
        <v>14.27</v>
      </c>
      <c r="BD198" s="17">
        <v>14.91</v>
      </c>
      <c r="BE198" s="17">
        <v>16.66</v>
      </c>
      <c r="BF198" s="17">
        <v>18.68</v>
      </c>
      <c r="BG198" s="17">
        <v>16.899999999999999</v>
      </c>
      <c r="BH198" s="17">
        <v>43.45</v>
      </c>
      <c r="BI198" s="17">
        <v>-2.63</v>
      </c>
      <c r="BJ198" s="17">
        <v>21.64</v>
      </c>
      <c r="BK198" s="17">
        <v>-2</v>
      </c>
      <c r="BL198" s="17">
        <v>16.899999999999999</v>
      </c>
      <c r="BM198" s="17">
        <v>-1.78</v>
      </c>
      <c r="BN198" s="17">
        <v>2.75</v>
      </c>
      <c r="BO198" s="17">
        <v>1.9</v>
      </c>
      <c r="BP198" s="17">
        <v>2.04</v>
      </c>
      <c r="BQ198" s="35">
        <v>0.54</v>
      </c>
      <c r="BR198" s="17">
        <v>3.42</v>
      </c>
      <c r="BS198" s="17">
        <v>2.81</v>
      </c>
      <c r="BT198" s="17">
        <v>2.82</v>
      </c>
      <c r="BU198" s="17">
        <v>0.86</v>
      </c>
      <c r="BV198" s="24">
        <v>32.26</v>
      </c>
      <c r="BW198" s="24">
        <v>32.299999999999997</v>
      </c>
      <c r="BX198" s="24">
        <v>32.33</v>
      </c>
      <c r="BY198" s="24">
        <v>32.33</v>
      </c>
      <c r="BZ198" s="25">
        <v>45.12</v>
      </c>
      <c r="CA198" s="25">
        <v>45.12</v>
      </c>
      <c r="CB198" s="25">
        <v>45.12</v>
      </c>
      <c r="CC198" s="25">
        <v>45.12</v>
      </c>
      <c r="CD198" s="18">
        <v>0</v>
      </c>
      <c r="CE198" s="18">
        <v>2.2000000000000001E-3</v>
      </c>
      <c r="CF198" s="17">
        <v>-0.68</v>
      </c>
      <c r="CG198" s="17">
        <v>-2</v>
      </c>
      <c r="CH198" s="17">
        <v>-1.08</v>
      </c>
      <c r="CI198" s="17">
        <v>-3.81</v>
      </c>
      <c r="CJ198" s="17">
        <v>-2</v>
      </c>
      <c r="CK198" s="17">
        <v>0.9</v>
      </c>
      <c r="CL198" s="17">
        <v>1.22</v>
      </c>
      <c r="CM198" s="17">
        <v>0.56000000000000005</v>
      </c>
      <c r="CN198" s="17">
        <v>0.3</v>
      </c>
      <c r="CO198" s="18">
        <v>0.2407</v>
      </c>
    </row>
    <row r="199" spans="1:93" ht="19.5">
      <c r="A199" s="28">
        <v>3450</v>
      </c>
      <c r="B199" s="33" t="s">
        <v>1518</v>
      </c>
      <c r="C199" s="11">
        <v>72</v>
      </c>
      <c r="D199" s="99">
        <v>-6.67</v>
      </c>
      <c r="E199" s="457">
        <v>0.22</v>
      </c>
      <c r="F199" s="80">
        <v>22.48</v>
      </c>
      <c r="G199" s="16">
        <v>10489</v>
      </c>
      <c r="H199" s="17">
        <v>26.1</v>
      </c>
      <c r="I199" s="17">
        <v>2.76</v>
      </c>
      <c r="J199" s="17">
        <v>43.9</v>
      </c>
      <c r="K199" s="17">
        <v>1.7</v>
      </c>
      <c r="L199" s="17">
        <v>73.87</v>
      </c>
      <c r="M199" s="11">
        <v>1.34</v>
      </c>
      <c r="N199" s="18">
        <v>0.12870000000000001</v>
      </c>
      <c r="O199" s="19">
        <v>4.6699999999999998E-2</v>
      </c>
      <c r="P199" s="11">
        <v>0.19</v>
      </c>
      <c r="Q199" s="11">
        <v>0.64</v>
      </c>
      <c r="R199" s="11">
        <v>0.5</v>
      </c>
      <c r="S199" s="11">
        <v>0.43</v>
      </c>
      <c r="T199" s="11">
        <v>0.57999999999999996</v>
      </c>
      <c r="U199" s="11">
        <v>0.31</v>
      </c>
      <c r="V199" s="34">
        <v>-0.38</v>
      </c>
      <c r="W199" s="11">
        <v>5.66</v>
      </c>
      <c r="X199" s="11">
        <v>4.09</v>
      </c>
      <c r="Y199" s="11">
        <v>1.64</v>
      </c>
      <c r="Z199" s="11">
        <v>1.63</v>
      </c>
      <c r="AA199" s="19">
        <v>-0.27739999999999998</v>
      </c>
      <c r="AB199" s="19">
        <v>-0.59899999999999998</v>
      </c>
      <c r="AC199" s="57">
        <v>-0.10929999999999999</v>
      </c>
      <c r="AD199" s="19">
        <v>-0.1595</v>
      </c>
      <c r="AE199" s="19">
        <v>7.1999999999999995E-2</v>
      </c>
      <c r="AF199" s="20">
        <v>0.21590000000000001</v>
      </c>
      <c r="AG199" s="21">
        <v>2.3199999999999998E-2</v>
      </c>
      <c r="AH199" s="22">
        <v>5751</v>
      </c>
      <c r="AI199" s="23">
        <v>6165.07</v>
      </c>
      <c r="AJ199" s="17">
        <v>23.87</v>
      </c>
      <c r="AK199" s="17">
        <v>18.88</v>
      </c>
      <c r="AL199" s="17">
        <v>23.07</v>
      </c>
      <c r="AM199" s="17">
        <v>24.16</v>
      </c>
      <c r="AN199" s="17">
        <v>23.25</v>
      </c>
      <c r="AO199" s="17">
        <v>21.06</v>
      </c>
      <c r="AP199" s="17">
        <v>25.44</v>
      </c>
      <c r="AQ199" s="17">
        <v>22.48</v>
      </c>
      <c r="AR199" s="17">
        <v>14.03</v>
      </c>
      <c r="AS199" s="17">
        <v>8.9</v>
      </c>
      <c r="AT199" s="17">
        <v>13.81</v>
      </c>
      <c r="AU199" s="17">
        <v>14.19</v>
      </c>
      <c r="AV199" s="17">
        <v>13.29</v>
      </c>
      <c r="AW199" s="17">
        <v>10.79</v>
      </c>
      <c r="AX199" s="17">
        <v>16.86</v>
      </c>
      <c r="AY199" s="17">
        <v>14.74</v>
      </c>
      <c r="AZ199" s="17">
        <v>11.31</v>
      </c>
      <c r="BA199" s="17">
        <v>6.22</v>
      </c>
      <c r="BB199" s="17">
        <v>12.73</v>
      </c>
      <c r="BC199" s="17">
        <v>11.6</v>
      </c>
      <c r="BD199" s="17">
        <v>8.6999999999999993</v>
      </c>
      <c r="BE199" s="17">
        <v>9.9499999999999993</v>
      </c>
      <c r="BF199" s="17">
        <v>10.9</v>
      </c>
      <c r="BG199" s="17">
        <v>7.95</v>
      </c>
      <c r="BH199" s="17">
        <v>22.48</v>
      </c>
      <c r="BI199" s="17">
        <v>-2.96</v>
      </c>
      <c r="BJ199" s="17">
        <v>14.74</v>
      </c>
      <c r="BK199" s="17">
        <v>-2.12</v>
      </c>
      <c r="BL199" s="17">
        <v>7.95</v>
      </c>
      <c r="BM199" s="17">
        <v>-2.95</v>
      </c>
      <c r="BN199" s="17">
        <v>1.27</v>
      </c>
      <c r="BO199" s="17">
        <v>1.06</v>
      </c>
      <c r="BP199" s="17">
        <v>1.83</v>
      </c>
      <c r="BQ199" s="35">
        <v>0.6</v>
      </c>
      <c r="BR199" s="17">
        <v>1.94</v>
      </c>
      <c r="BS199" s="17">
        <v>2.59</v>
      </c>
      <c r="BT199" s="17">
        <v>2.5099999999999998</v>
      </c>
      <c r="BU199" s="17">
        <v>0.66</v>
      </c>
      <c r="BV199" s="24">
        <v>72.36</v>
      </c>
      <c r="BW199" s="24">
        <v>72.540000000000006</v>
      </c>
      <c r="BX199" s="24">
        <v>72.930000000000007</v>
      </c>
      <c r="BY199" s="24">
        <v>72.37</v>
      </c>
      <c r="BZ199" s="25">
        <v>20.93</v>
      </c>
      <c r="CA199" s="25">
        <v>22.12</v>
      </c>
      <c r="CB199" s="25">
        <v>22.09</v>
      </c>
      <c r="CC199" s="25">
        <v>21.75</v>
      </c>
      <c r="CD199" s="18">
        <v>4.0099999999999997E-2</v>
      </c>
      <c r="CE199" s="18">
        <v>2.0000000000000001E-4</v>
      </c>
      <c r="CF199" s="17">
        <v>-0.8</v>
      </c>
      <c r="CG199" s="17">
        <v>-2</v>
      </c>
      <c r="CH199" s="17">
        <v>-1.46</v>
      </c>
      <c r="CI199" s="17">
        <v>-0.54</v>
      </c>
      <c r="CJ199" s="17">
        <v>-2</v>
      </c>
      <c r="CK199" s="17">
        <v>-0.5</v>
      </c>
      <c r="CL199" s="17">
        <v>0.22</v>
      </c>
      <c r="CM199" s="17">
        <v>0.35</v>
      </c>
      <c r="CN199" s="17">
        <v>0.06</v>
      </c>
      <c r="CO199" s="18">
        <v>0.15279999999999999</v>
      </c>
    </row>
    <row r="200" spans="1:93" ht="19.5">
      <c r="A200" s="28">
        <v>3518</v>
      </c>
      <c r="B200" s="33" t="s">
        <v>1666</v>
      </c>
      <c r="C200" s="11">
        <v>32.950000000000003</v>
      </c>
      <c r="D200" s="576">
        <v>-6.7</v>
      </c>
      <c r="E200" s="523">
        <v>0.96</v>
      </c>
      <c r="F200" s="47">
        <v>36.520000000000003</v>
      </c>
      <c r="G200" s="16">
        <v>2661</v>
      </c>
      <c r="H200" s="17">
        <v>17.12</v>
      </c>
      <c r="I200" s="17">
        <v>1.92</v>
      </c>
      <c r="J200" s="17" t="s">
        <v>82</v>
      </c>
      <c r="K200" s="17">
        <v>4</v>
      </c>
      <c r="L200" s="17">
        <v>71.92</v>
      </c>
      <c r="M200" s="11">
        <v>1.34</v>
      </c>
      <c r="N200" s="18">
        <v>-1.5100000000000001E-2</v>
      </c>
      <c r="O200" s="19">
        <v>-7.7999999999999996E-3</v>
      </c>
      <c r="P200" s="11">
        <v>-0.17</v>
      </c>
      <c r="Q200" s="11">
        <v>-0.44</v>
      </c>
      <c r="R200" s="11">
        <v>-0.54</v>
      </c>
      <c r="S200" s="11">
        <v>-0.53</v>
      </c>
      <c r="T200" s="11">
        <v>-7.0000000000000007E-2</v>
      </c>
      <c r="U200" s="11">
        <v>-0.06</v>
      </c>
      <c r="V200" s="34">
        <v>0.88890000000000002</v>
      </c>
      <c r="W200" s="11">
        <v>-3.09</v>
      </c>
      <c r="X200" s="11">
        <v>-4.2699999999999996</v>
      </c>
      <c r="Y200" s="11">
        <v>-2.5</v>
      </c>
      <c r="Z200" s="11">
        <v>-0.72</v>
      </c>
      <c r="AA200" s="19">
        <v>-0.38190000000000002</v>
      </c>
      <c r="AB200" s="19">
        <v>0.41449999999999998</v>
      </c>
      <c r="AC200" s="57">
        <v>0.57399999999999995</v>
      </c>
      <c r="AD200" s="19">
        <v>-5.0299999999999997E-2</v>
      </c>
      <c r="AE200" s="19">
        <v>0.2177</v>
      </c>
      <c r="AF200" s="20">
        <v>0.34370000000000001</v>
      </c>
      <c r="AG200" s="21">
        <v>2.1700000000000001E-2</v>
      </c>
      <c r="AH200" s="27">
        <v>547</v>
      </c>
      <c r="AI200" s="28">
        <v>666.08</v>
      </c>
      <c r="AJ200" s="17">
        <v>15.53</v>
      </c>
      <c r="AK200" s="17">
        <v>7.28</v>
      </c>
      <c r="AL200" s="17">
        <v>16.73</v>
      </c>
      <c r="AM200" s="17">
        <v>13.85</v>
      </c>
      <c r="AN200" s="17">
        <v>22.86</v>
      </c>
      <c r="AO200" s="17">
        <v>9.02</v>
      </c>
      <c r="AP200" s="17">
        <v>32.950000000000003</v>
      </c>
      <c r="AQ200" s="17">
        <v>36.520000000000003</v>
      </c>
      <c r="AR200" s="17">
        <v>-50.96</v>
      </c>
      <c r="AS200" s="17">
        <v>-9.42</v>
      </c>
      <c r="AT200" s="17">
        <v>-19.89</v>
      </c>
      <c r="AU200" s="17">
        <v>-24.59</v>
      </c>
      <c r="AV200" s="17">
        <v>-20.67</v>
      </c>
      <c r="AW200" s="17">
        <v>-38.1</v>
      </c>
      <c r="AX200" s="17">
        <v>4.4000000000000004</v>
      </c>
      <c r="AY200" s="17">
        <v>6.64</v>
      </c>
      <c r="AZ200" s="17">
        <v>-67.63</v>
      </c>
      <c r="BA200" s="17">
        <v>-11.6</v>
      </c>
      <c r="BB200" s="17">
        <v>-24.13</v>
      </c>
      <c r="BC200" s="17">
        <v>-30.45</v>
      </c>
      <c r="BD200" s="17">
        <v>-71.650000000000006</v>
      </c>
      <c r="BE200" s="17">
        <v>-43.2</v>
      </c>
      <c r="BF200" s="17">
        <v>-2.74</v>
      </c>
      <c r="BG200" s="17">
        <v>-2.5099999999999998</v>
      </c>
      <c r="BH200" s="17">
        <v>36.520000000000003</v>
      </c>
      <c r="BI200" s="17">
        <v>3.57</v>
      </c>
      <c r="BJ200" s="17">
        <v>6.64</v>
      </c>
      <c r="BK200" s="17">
        <v>2.2400000000000002</v>
      </c>
      <c r="BL200" s="17">
        <v>-2.5099999999999998</v>
      </c>
      <c r="BM200" s="17">
        <v>0.23</v>
      </c>
      <c r="BN200" s="17">
        <v>2.2000000000000002</v>
      </c>
      <c r="BO200" s="17">
        <v>2.19</v>
      </c>
      <c r="BP200" s="17">
        <v>2.2799999999999998</v>
      </c>
      <c r="BQ200" s="35">
        <v>0.82</v>
      </c>
      <c r="BR200" s="17">
        <v>5.71</v>
      </c>
      <c r="BS200" s="17">
        <v>4.78</v>
      </c>
      <c r="BT200" s="17">
        <v>5.83</v>
      </c>
      <c r="BU200" s="17">
        <v>0.68</v>
      </c>
      <c r="BV200" s="24">
        <v>60.7</v>
      </c>
      <c r="BW200" s="24">
        <v>60.62</v>
      </c>
      <c r="BX200" s="24">
        <v>57.91</v>
      </c>
      <c r="BY200" s="24">
        <v>57.84</v>
      </c>
      <c r="BZ200" s="25">
        <v>23.73</v>
      </c>
      <c r="CA200" s="25">
        <v>23.72</v>
      </c>
      <c r="CB200" s="25">
        <v>24.34</v>
      </c>
      <c r="CC200" s="25">
        <v>25.23</v>
      </c>
      <c r="CD200" s="18">
        <v>6.2300000000000001E-2</v>
      </c>
      <c r="CE200" s="18">
        <v>-4.7199999999999999E-2</v>
      </c>
      <c r="CF200" s="17">
        <v>-1.24</v>
      </c>
      <c r="CG200" s="17">
        <v>-2</v>
      </c>
      <c r="CH200" s="17">
        <v>-0.62</v>
      </c>
      <c r="CI200" s="17">
        <v>-4</v>
      </c>
      <c r="CJ200" s="17">
        <v>-2</v>
      </c>
      <c r="CK200" s="17">
        <v>0.43</v>
      </c>
      <c r="CL200" s="17">
        <v>2</v>
      </c>
      <c r="CM200" s="17">
        <v>0.68</v>
      </c>
      <c r="CN200" s="17">
        <v>0.05</v>
      </c>
      <c r="CO200" s="18">
        <v>0.4526</v>
      </c>
    </row>
    <row r="201" spans="1:93" ht="19.5">
      <c r="A201" s="28">
        <v>5203</v>
      </c>
      <c r="B201" s="33" t="s">
        <v>1515</v>
      </c>
      <c r="C201" s="11">
        <v>103</v>
      </c>
      <c r="D201" s="590">
        <v>-6.79</v>
      </c>
      <c r="E201" s="307">
        <v>0.76</v>
      </c>
      <c r="F201" s="38">
        <v>87.02</v>
      </c>
      <c r="G201" s="16">
        <v>8496</v>
      </c>
      <c r="H201" s="17">
        <v>45.47</v>
      </c>
      <c r="I201" s="17">
        <v>2.27</v>
      </c>
      <c r="J201" s="17">
        <v>31.4</v>
      </c>
      <c r="K201" s="17">
        <v>5.12</v>
      </c>
      <c r="L201" s="17">
        <v>20.62</v>
      </c>
      <c r="M201" s="11">
        <v>1.34</v>
      </c>
      <c r="N201" s="18">
        <v>5.5399999999999998E-2</v>
      </c>
      <c r="O201" s="19">
        <v>2.4500000000000001E-2</v>
      </c>
      <c r="P201" s="11">
        <v>0.7</v>
      </c>
      <c r="Q201" s="11">
        <v>1.04</v>
      </c>
      <c r="R201" s="11">
        <v>1.69</v>
      </c>
      <c r="S201" s="11">
        <v>0.91</v>
      </c>
      <c r="T201" s="11">
        <v>0.59</v>
      </c>
      <c r="U201" s="11">
        <v>0.63</v>
      </c>
      <c r="V201" s="34">
        <v>-0.62719999999999998</v>
      </c>
      <c r="W201" s="11">
        <v>2.72</v>
      </c>
      <c r="X201" s="11">
        <v>3.88</v>
      </c>
      <c r="Y201" s="11">
        <v>4.53</v>
      </c>
      <c r="Z201" s="11">
        <v>2.76</v>
      </c>
      <c r="AA201" s="19">
        <v>0.42649999999999999</v>
      </c>
      <c r="AB201" s="19">
        <v>0.16750000000000001</v>
      </c>
      <c r="AC201" s="57">
        <v>-0.46089999999999998</v>
      </c>
      <c r="AD201" s="19">
        <v>-8.4900000000000003E-2</v>
      </c>
      <c r="AE201" s="19">
        <v>0.14030000000000001</v>
      </c>
      <c r="AF201" s="20">
        <v>0.29449999999999998</v>
      </c>
      <c r="AG201" s="21">
        <v>-0.18820000000000001</v>
      </c>
      <c r="AH201" s="22">
        <v>1455</v>
      </c>
      <c r="AI201" s="23">
        <v>1659.14</v>
      </c>
      <c r="AJ201" s="17">
        <v>88.28</v>
      </c>
      <c r="AK201" s="17">
        <v>89.74</v>
      </c>
      <c r="AL201" s="17">
        <v>87.18</v>
      </c>
      <c r="AM201" s="17">
        <v>85.16</v>
      </c>
      <c r="AN201" s="17">
        <v>86.62</v>
      </c>
      <c r="AO201" s="17">
        <v>88.22</v>
      </c>
      <c r="AP201" s="17">
        <v>88.78</v>
      </c>
      <c r="AQ201" s="17">
        <v>87.02</v>
      </c>
      <c r="AR201" s="17">
        <v>25.79</v>
      </c>
      <c r="AS201" s="17">
        <v>16.62</v>
      </c>
      <c r="AT201" s="17">
        <v>19.91</v>
      </c>
      <c r="AU201" s="17">
        <v>16.86</v>
      </c>
      <c r="AV201" s="17">
        <v>17.72</v>
      </c>
      <c r="AW201" s="17">
        <v>12.17</v>
      </c>
      <c r="AX201" s="17">
        <v>14.53</v>
      </c>
      <c r="AY201" s="17">
        <v>16.37</v>
      </c>
      <c r="AZ201" s="17">
        <v>19.48</v>
      </c>
      <c r="BA201" s="17">
        <v>17.96</v>
      </c>
      <c r="BB201" s="17">
        <v>24.9</v>
      </c>
      <c r="BC201" s="17">
        <v>37.71</v>
      </c>
      <c r="BD201" s="17">
        <v>22.95</v>
      </c>
      <c r="BE201" s="17">
        <v>21.52</v>
      </c>
      <c r="BF201" s="17">
        <v>11.9</v>
      </c>
      <c r="BG201" s="17">
        <v>12.04</v>
      </c>
      <c r="BH201" s="17">
        <v>87.02</v>
      </c>
      <c r="BI201" s="17">
        <v>-1.76</v>
      </c>
      <c r="BJ201" s="17">
        <v>16.37</v>
      </c>
      <c r="BK201" s="17">
        <v>1.84</v>
      </c>
      <c r="BL201" s="17">
        <v>12.04</v>
      </c>
      <c r="BM201" s="17">
        <v>0.14000000000000001</v>
      </c>
      <c r="BN201" s="17">
        <v>3.92</v>
      </c>
      <c r="BO201" s="17">
        <v>3.28</v>
      </c>
      <c r="BP201" s="17">
        <v>3.06</v>
      </c>
      <c r="BQ201" s="35">
        <v>0.67</v>
      </c>
      <c r="BR201" s="17">
        <v>7.29</v>
      </c>
      <c r="BS201" s="17">
        <v>4.2300000000000004</v>
      </c>
      <c r="BT201" s="17">
        <v>4.1900000000000004</v>
      </c>
      <c r="BU201" s="17">
        <v>0.7</v>
      </c>
      <c r="BV201" s="24">
        <v>46.58</v>
      </c>
      <c r="BW201" s="24">
        <v>46.31</v>
      </c>
      <c r="BX201" s="24">
        <v>45.82</v>
      </c>
      <c r="BY201" s="24">
        <v>45.47</v>
      </c>
      <c r="BZ201" s="25">
        <v>46.73</v>
      </c>
      <c r="CA201" s="25">
        <v>47.01</v>
      </c>
      <c r="CB201" s="25">
        <v>47.36</v>
      </c>
      <c r="CC201" s="25">
        <v>47.77</v>
      </c>
      <c r="CD201" s="18">
        <v>2.2100000000000002E-2</v>
      </c>
      <c r="CE201" s="18">
        <v>-2.4E-2</v>
      </c>
      <c r="CF201" s="17">
        <v>-0.95</v>
      </c>
      <c r="CG201" s="17">
        <v>-2</v>
      </c>
      <c r="CH201" s="17">
        <v>-0.97</v>
      </c>
      <c r="CI201" s="17">
        <v>-4</v>
      </c>
      <c r="CJ201" s="17">
        <v>-0.75</v>
      </c>
      <c r="CK201" s="17">
        <v>2</v>
      </c>
      <c r="CL201" s="17">
        <v>-0.2</v>
      </c>
      <c r="CM201" s="17">
        <v>0.54</v>
      </c>
      <c r="CN201" s="17">
        <v>-0.47</v>
      </c>
      <c r="CO201" s="18">
        <v>-0.11559999999999999</v>
      </c>
    </row>
    <row r="202" spans="1:93" ht="19.5">
      <c r="A202" s="28">
        <v>6269</v>
      </c>
      <c r="B202" s="33" t="s">
        <v>1517</v>
      </c>
      <c r="C202" s="11">
        <v>123.5</v>
      </c>
      <c r="D202" s="121">
        <v>-7.01</v>
      </c>
      <c r="E202" s="480">
        <v>-0.31</v>
      </c>
      <c r="F202" s="80">
        <v>18.850000000000001</v>
      </c>
      <c r="G202" s="16">
        <v>42527</v>
      </c>
      <c r="H202" s="17">
        <v>68.58</v>
      </c>
      <c r="I202" s="17">
        <v>1.8</v>
      </c>
      <c r="J202" s="17">
        <v>13.63</v>
      </c>
      <c r="K202" s="17">
        <v>1.46</v>
      </c>
      <c r="L202" s="17">
        <v>25.3</v>
      </c>
      <c r="M202" s="11">
        <v>1.34</v>
      </c>
      <c r="N202" s="18">
        <v>0.1265</v>
      </c>
      <c r="O202" s="19">
        <v>7.0199999999999999E-2</v>
      </c>
      <c r="P202" s="11">
        <v>0.37</v>
      </c>
      <c r="Q202" s="11">
        <v>0.77</v>
      </c>
      <c r="R202" s="11">
        <v>3.65</v>
      </c>
      <c r="S202" s="11">
        <v>1.1200000000000001</v>
      </c>
      <c r="T202" s="11">
        <v>1.58</v>
      </c>
      <c r="U202" s="11">
        <v>1.68</v>
      </c>
      <c r="V202" s="34">
        <v>-0.53969999999999996</v>
      </c>
      <c r="W202" s="11">
        <v>10.07</v>
      </c>
      <c r="X202" s="11">
        <v>8.5500000000000007</v>
      </c>
      <c r="Y202" s="11">
        <v>10.02</v>
      </c>
      <c r="Z202" s="11">
        <v>6.06</v>
      </c>
      <c r="AA202" s="19">
        <v>-0.15090000000000001</v>
      </c>
      <c r="AB202" s="19">
        <v>0.1719</v>
      </c>
      <c r="AC202" s="57">
        <v>-0.28199999999999997</v>
      </c>
      <c r="AD202" s="19">
        <v>-2.75E-2</v>
      </c>
      <c r="AE202" s="19">
        <v>0.1159</v>
      </c>
      <c r="AF202" s="20">
        <v>0.22209999999999999</v>
      </c>
      <c r="AG202" s="21">
        <v>0.1103</v>
      </c>
      <c r="AH202" s="22">
        <v>26033</v>
      </c>
      <c r="AI202" s="23">
        <v>29050.22</v>
      </c>
      <c r="AJ202" s="17">
        <v>23.68</v>
      </c>
      <c r="AK202" s="17">
        <v>11.39</v>
      </c>
      <c r="AL202" s="17">
        <v>16.29</v>
      </c>
      <c r="AM202" s="17">
        <v>23.85</v>
      </c>
      <c r="AN202" s="17">
        <v>31.05</v>
      </c>
      <c r="AO202" s="17">
        <v>20.45</v>
      </c>
      <c r="AP202" s="17">
        <v>20.04</v>
      </c>
      <c r="AQ202" s="17">
        <v>18.850000000000001</v>
      </c>
      <c r="AR202" s="17">
        <v>17.920000000000002</v>
      </c>
      <c r="AS202" s="17">
        <v>0.82</v>
      </c>
      <c r="AT202" s="17">
        <v>4.6399999999999997</v>
      </c>
      <c r="AU202" s="17">
        <v>16.68</v>
      </c>
      <c r="AV202" s="17">
        <v>24.74</v>
      </c>
      <c r="AW202" s="17">
        <v>8.4700000000000006</v>
      </c>
      <c r="AX202" s="17">
        <v>10.34</v>
      </c>
      <c r="AY202" s="17">
        <v>9.09</v>
      </c>
      <c r="AZ202" s="17">
        <v>14.99</v>
      </c>
      <c r="BA202" s="17">
        <v>2.65</v>
      </c>
      <c r="BB202" s="17">
        <v>5.16</v>
      </c>
      <c r="BC202" s="17">
        <v>13.8</v>
      </c>
      <c r="BD202" s="17">
        <v>18.920000000000002</v>
      </c>
      <c r="BE202" s="17">
        <v>7.99</v>
      </c>
      <c r="BF202" s="17">
        <v>7.98</v>
      </c>
      <c r="BG202" s="17">
        <v>7.16</v>
      </c>
      <c r="BH202" s="17">
        <v>18.850000000000001</v>
      </c>
      <c r="BI202" s="17">
        <v>-1.19</v>
      </c>
      <c r="BJ202" s="17">
        <v>9.09</v>
      </c>
      <c r="BK202" s="17">
        <v>-1.25</v>
      </c>
      <c r="BL202" s="17">
        <v>7.16</v>
      </c>
      <c r="BM202" s="17">
        <v>-0.82</v>
      </c>
      <c r="BN202" s="17">
        <v>0.83</v>
      </c>
      <c r="BO202" s="17">
        <v>0.88</v>
      </c>
      <c r="BP202" s="17">
        <v>0.96</v>
      </c>
      <c r="BQ202" s="35">
        <v>0.75</v>
      </c>
      <c r="BR202" s="17">
        <v>1.44</v>
      </c>
      <c r="BS202" s="17">
        <v>1.43</v>
      </c>
      <c r="BT202" s="17">
        <v>1.7</v>
      </c>
      <c r="BU202" s="17">
        <v>0.86</v>
      </c>
      <c r="BV202" s="24">
        <v>33.97</v>
      </c>
      <c r="BW202" s="24">
        <v>35.549999999999997</v>
      </c>
      <c r="BX202" s="24">
        <v>36.24</v>
      </c>
      <c r="BY202" s="24">
        <v>36.6</v>
      </c>
      <c r="BZ202" s="25">
        <v>57.68</v>
      </c>
      <c r="CA202" s="25">
        <v>55.27</v>
      </c>
      <c r="CB202" s="25">
        <v>54.95</v>
      </c>
      <c r="CC202" s="25">
        <v>55</v>
      </c>
      <c r="CD202" s="18">
        <v>-4.6699999999999998E-2</v>
      </c>
      <c r="CE202" s="18">
        <v>7.5899999999999995E-2</v>
      </c>
      <c r="CF202" s="17">
        <v>-1.1100000000000001</v>
      </c>
      <c r="CG202" s="17">
        <v>-2</v>
      </c>
      <c r="CH202" s="17">
        <v>-0.5</v>
      </c>
      <c r="CI202" s="17">
        <v>0.1</v>
      </c>
      <c r="CJ202" s="17">
        <v>-1.37</v>
      </c>
      <c r="CK202" s="17">
        <v>-0.74</v>
      </c>
      <c r="CL202" s="17">
        <v>-2</v>
      </c>
      <c r="CM202" s="17">
        <v>0.34</v>
      </c>
      <c r="CN202" s="17">
        <v>0.28000000000000003</v>
      </c>
      <c r="CO202" s="18">
        <v>0.46949999999999997</v>
      </c>
    </row>
    <row r="203" spans="1:93" ht="19.5">
      <c r="A203" s="28">
        <v>3416</v>
      </c>
      <c r="B203" s="33" t="s">
        <v>600</v>
      </c>
      <c r="C203" s="11">
        <v>71.900000000000006</v>
      </c>
      <c r="D203" s="217">
        <v>-7.31</v>
      </c>
      <c r="E203" s="474">
        <v>0.28000000000000003</v>
      </c>
      <c r="F203" s="81">
        <v>32.770000000000003</v>
      </c>
      <c r="G203" s="16">
        <v>4340</v>
      </c>
      <c r="H203" s="17">
        <v>29.46</v>
      </c>
      <c r="I203" s="17">
        <v>2.44</v>
      </c>
      <c r="J203" s="17">
        <v>21.66</v>
      </c>
      <c r="K203" s="17">
        <v>2.38</v>
      </c>
      <c r="L203" s="17">
        <v>29.13</v>
      </c>
      <c r="M203" s="11">
        <v>3.92</v>
      </c>
      <c r="N203" s="18">
        <v>0.10349999999999999</v>
      </c>
      <c r="O203" s="19">
        <v>4.24E-2</v>
      </c>
      <c r="P203" s="11">
        <v>0.8</v>
      </c>
      <c r="Q203" s="11">
        <v>0.96</v>
      </c>
      <c r="R203" s="11">
        <v>0.84</v>
      </c>
      <c r="S203" s="11">
        <v>0.73</v>
      </c>
      <c r="T203" s="11">
        <v>0.8</v>
      </c>
      <c r="U203" s="11">
        <v>1.05</v>
      </c>
      <c r="V203" s="34">
        <v>0.25</v>
      </c>
      <c r="W203" s="11">
        <v>2.1800000000000002</v>
      </c>
      <c r="X203" s="11">
        <v>2.84</v>
      </c>
      <c r="Y203" s="11">
        <v>3.34</v>
      </c>
      <c r="Z203" s="11">
        <v>3.63</v>
      </c>
      <c r="AA203" s="19">
        <v>0.30280000000000001</v>
      </c>
      <c r="AB203" s="19">
        <v>0.17610000000000001</v>
      </c>
      <c r="AC203" s="57">
        <v>5.5199999999999999E-2</v>
      </c>
      <c r="AD203" s="19">
        <v>6.4500000000000002E-2</v>
      </c>
      <c r="AE203" s="19">
        <v>9.64E-2</v>
      </c>
      <c r="AF203" s="20">
        <v>0.36580000000000001</v>
      </c>
      <c r="AG203" s="21">
        <v>-0.13919999999999999</v>
      </c>
      <c r="AH203" s="22">
        <v>1666</v>
      </c>
      <c r="AI203" s="23">
        <v>1826.6</v>
      </c>
      <c r="AJ203" s="17">
        <v>37.72</v>
      </c>
      <c r="AK203" s="17">
        <v>36.42</v>
      </c>
      <c r="AL203" s="17">
        <v>37.479999999999997</v>
      </c>
      <c r="AM203" s="17">
        <v>37.31</v>
      </c>
      <c r="AN203" s="17">
        <v>36.700000000000003</v>
      </c>
      <c r="AO203" s="17">
        <v>38.9</v>
      </c>
      <c r="AP203" s="17">
        <v>38.5</v>
      </c>
      <c r="AQ203" s="17">
        <v>32.770000000000003</v>
      </c>
      <c r="AR203" s="17">
        <v>15.39</v>
      </c>
      <c r="AS203" s="17">
        <v>16.21</v>
      </c>
      <c r="AT203" s="17">
        <v>16.809999999999999</v>
      </c>
      <c r="AU203" s="17">
        <v>16.309999999999999</v>
      </c>
      <c r="AV203" s="17">
        <v>15.92</v>
      </c>
      <c r="AW203" s="17">
        <v>16.21</v>
      </c>
      <c r="AX203" s="17">
        <v>16.510000000000002</v>
      </c>
      <c r="AY203" s="17">
        <v>15.98</v>
      </c>
      <c r="AZ203" s="17">
        <v>16.309999999999999</v>
      </c>
      <c r="BA203" s="17">
        <v>14.3</v>
      </c>
      <c r="BB203" s="17">
        <v>15.45</v>
      </c>
      <c r="BC203" s="17">
        <v>14.67</v>
      </c>
      <c r="BD203" s="17">
        <v>13.41</v>
      </c>
      <c r="BE203" s="17">
        <v>15</v>
      </c>
      <c r="BF203" s="17">
        <v>15.51</v>
      </c>
      <c r="BG203" s="17">
        <v>13.69</v>
      </c>
      <c r="BH203" s="17">
        <v>32.770000000000003</v>
      </c>
      <c r="BI203" s="17">
        <v>-5.73</v>
      </c>
      <c r="BJ203" s="17">
        <v>15.98</v>
      </c>
      <c r="BK203" s="17">
        <v>-0.53</v>
      </c>
      <c r="BL203" s="17">
        <v>13.69</v>
      </c>
      <c r="BM203" s="17">
        <v>-1.82</v>
      </c>
      <c r="BN203" s="17">
        <v>1.83</v>
      </c>
      <c r="BO203" s="17">
        <v>1.74</v>
      </c>
      <c r="BP203" s="17">
        <v>2.13</v>
      </c>
      <c r="BQ203" s="35">
        <v>0.37</v>
      </c>
      <c r="BR203" s="17">
        <v>2.09</v>
      </c>
      <c r="BS203" s="17">
        <v>2.25</v>
      </c>
      <c r="BT203" s="17">
        <v>2.75</v>
      </c>
      <c r="BU203" s="17">
        <v>0.86</v>
      </c>
      <c r="BV203" s="24">
        <v>32.659999999999997</v>
      </c>
      <c r="BW203" s="24">
        <v>32.54</v>
      </c>
      <c r="BX203" s="24">
        <v>32.57</v>
      </c>
      <c r="BY203" s="24">
        <v>32.42</v>
      </c>
      <c r="BZ203" s="25">
        <v>59.67</v>
      </c>
      <c r="CA203" s="25">
        <v>59.77</v>
      </c>
      <c r="CB203" s="25">
        <v>59.75</v>
      </c>
      <c r="CC203" s="25">
        <v>59.88</v>
      </c>
      <c r="CD203" s="18">
        <v>3.5000000000000001E-3</v>
      </c>
      <c r="CE203" s="18">
        <v>-7.4000000000000003E-3</v>
      </c>
      <c r="CF203" s="17">
        <v>-0.33</v>
      </c>
      <c r="CG203" s="17">
        <v>-2</v>
      </c>
      <c r="CH203" s="17">
        <v>-1.1399999999999999</v>
      </c>
      <c r="CI203" s="17">
        <v>-2.34</v>
      </c>
      <c r="CJ203" s="17">
        <v>-1.88</v>
      </c>
      <c r="CK203" s="17">
        <v>0.18</v>
      </c>
      <c r="CL203" s="17">
        <v>-0.13</v>
      </c>
      <c r="CM203" s="17">
        <v>0.67</v>
      </c>
      <c r="CN203" s="17">
        <v>-0.35</v>
      </c>
      <c r="CO203" s="18">
        <v>0.23</v>
      </c>
    </row>
    <row r="204" spans="1:93" ht="19.5">
      <c r="A204" s="28">
        <v>6649</v>
      </c>
      <c r="B204" s="33" t="s">
        <v>1034</v>
      </c>
      <c r="C204" s="11">
        <v>30.7</v>
      </c>
      <c r="D204" s="559">
        <v>-7.33</v>
      </c>
      <c r="E204" s="42">
        <v>0</v>
      </c>
      <c r="F204" s="80">
        <v>78.22</v>
      </c>
      <c r="G204" s="16">
        <v>1013</v>
      </c>
      <c r="H204" s="17">
        <v>14.27</v>
      </c>
      <c r="I204" s="17">
        <v>2.15</v>
      </c>
      <c r="J204" s="17" t="s">
        <v>82</v>
      </c>
      <c r="K204" s="17">
        <v>77.680000000000007</v>
      </c>
      <c r="L204" s="17">
        <v>16.34</v>
      </c>
      <c r="M204" s="11">
        <v>1.34</v>
      </c>
      <c r="N204" s="18">
        <v>-9.7900000000000001E-2</v>
      </c>
      <c r="O204" s="19">
        <v>-4.5499999999999999E-2</v>
      </c>
      <c r="P204" s="11">
        <v>-0.56999999999999995</v>
      </c>
      <c r="Q204" s="11">
        <v>-0.69</v>
      </c>
      <c r="R204" s="11">
        <v>-0.46</v>
      </c>
      <c r="S204" s="11">
        <v>-0.55000000000000004</v>
      </c>
      <c r="T204" s="11">
        <v>-0.57999999999999996</v>
      </c>
      <c r="U204" s="11">
        <v>-0.48</v>
      </c>
      <c r="V204" s="34">
        <v>-4.3499999999999997E-2</v>
      </c>
      <c r="W204" s="11">
        <v>-1.94</v>
      </c>
      <c r="X204" s="11">
        <v>-2.02</v>
      </c>
      <c r="Y204" s="11">
        <v>-2.25</v>
      </c>
      <c r="Z204" s="11">
        <v>-2.09</v>
      </c>
      <c r="AA204" s="19">
        <v>-4.1200000000000001E-2</v>
      </c>
      <c r="AB204" s="19">
        <v>-0.1139</v>
      </c>
      <c r="AC204" s="57">
        <v>4.1300000000000003E-2</v>
      </c>
      <c r="AD204" s="19">
        <v>16</v>
      </c>
      <c r="AE204" s="19">
        <v>-0.2329</v>
      </c>
      <c r="AF204" s="20">
        <v>0.41930000000000001</v>
      </c>
      <c r="AG204" s="21">
        <v>0.8498</v>
      </c>
      <c r="AH204" s="27">
        <v>17</v>
      </c>
      <c r="AI204" s="28">
        <v>13.04</v>
      </c>
      <c r="AJ204" s="17">
        <v>25.32</v>
      </c>
      <c r="AK204" s="17" t="s">
        <v>82</v>
      </c>
      <c r="AL204" s="17">
        <v>87.31</v>
      </c>
      <c r="AM204" s="17">
        <v>90.16</v>
      </c>
      <c r="AN204" s="17">
        <v>83.28</v>
      </c>
      <c r="AO204" s="17">
        <v>62.48</v>
      </c>
      <c r="AP204" s="17">
        <v>62.79</v>
      </c>
      <c r="AQ204" s="17">
        <v>78.22</v>
      </c>
      <c r="AR204" s="40">
        <v>-21079.75</v>
      </c>
      <c r="AS204" s="17" t="s">
        <v>82</v>
      </c>
      <c r="AT204" s="17">
        <v>-616.57000000000005</v>
      </c>
      <c r="AU204" s="17">
        <v>-282.64999999999998</v>
      </c>
      <c r="AV204" s="17">
        <v>-241.77</v>
      </c>
      <c r="AW204" s="40">
        <v>-2387.96</v>
      </c>
      <c r="AX204" s="40">
        <v>-1544.82</v>
      </c>
      <c r="AY204" s="17">
        <v>-584.79999999999995</v>
      </c>
      <c r="AZ204" s="40">
        <v>-21444.3</v>
      </c>
      <c r="BA204" s="17" t="s">
        <v>82</v>
      </c>
      <c r="BB204" s="17">
        <v>-602.66999999999996</v>
      </c>
      <c r="BC204" s="17">
        <v>-270</v>
      </c>
      <c r="BD204" s="17">
        <v>-238.99</v>
      </c>
      <c r="BE204" s="40">
        <v>-2333.42</v>
      </c>
      <c r="BF204" s="40">
        <v>-1464.16</v>
      </c>
      <c r="BG204" s="17">
        <v>-547.99</v>
      </c>
      <c r="BH204" s="17">
        <v>78.22</v>
      </c>
      <c r="BI204" s="17">
        <v>15.43</v>
      </c>
      <c r="BJ204" s="17">
        <v>-584.79999999999995</v>
      </c>
      <c r="BK204" s="17">
        <v>960.02</v>
      </c>
      <c r="BL204" s="17">
        <v>-547.99</v>
      </c>
      <c r="BM204" s="17">
        <v>916.17</v>
      </c>
      <c r="BN204" s="17">
        <v>57.47</v>
      </c>
      <c r="BO204" s="40">
        <v>1199</v>
      </c>
      <c r="BP204" s="40">
        <v>1023</v>
      </c>
      <c r="BQ204" s="35">
        <v>0.35</v>
      </c>
      <c r="BR204" s="17">
        <v>93.76</v>
      </c>
      <c r="BS204" s="40">
        <v>2145</v>
      </c>
      <c r="BT204" s="40">
        <v>1174.5</v>
      </c>
      <c r="BU204" s="17">
        <v>0.04</v>
      </c>
      <c r="BV204" s="24">
        <v>47.14</v>
      </c>
      <c r="BW204" s="24">
        <v>47.14</v>
      </c>
      <c r="BX204" s="24">
        <v>47.14</v>
      </c>
      <c r="BY204" s="24">
        <v>47.14</v>
      </c>
      <c r="BZ204" s="25">
        <v>41.23</v>
      </c>
      <c r="CA204" s="25">
        <v>41.23</v>
      </c>
      <c r="CB204" s="25">
        <v>41.23</v>
      </c>
      <c r="CC204" s="25">
        <v>41.23</v>
      </c>
      <c r="CD204" s="18">
        <v>0</v>
      </c>
      <c r="CE204" s="18">
        <v>0</v>
      </c>
      <c r="CF204" s="17">
        <v>-0.3</v>
      </c>
      <c r="CG204" s="17">
        <v>-2</v>
      </c>
      <c r="CH204" s="17">
        <v>-0.85</v>
      </c>
      <c r="CI204" s="17">
        <v>-4</v>
      </c>
      <c r="CJ204" s="17">
        <v>-0.18</v>
      </c>
      <c r="CK204" s="17">
        <v>2</v>
      </c>
      <c r="CL204" s="17">
        <v>-2</v>
      </c>
      <c r="CM204" s="17">
        <v>-2</v>
      </c>
      <c r="CN204" s="17">
        <v>2</v>
      </c>
      <c r="CO204" s="18">
        <v>6.0090000000000003</v>
      </c>
    </row>
    <row r="205" spans="1:93" ht="19.5">
      <c r="A205" s="28">
        <v>1805</v>
      </c>
      <c r="B205" s="33" t="s">
        <v>1626</v>
      </c>
      <c r="C205" s="11">
        <v>9.92</v>
      </c>
      <c r="D205" s="497">
        <v>-7.38</v>
      </c>
      <c r="E205" s="30">
        <v>0.02</v>
      </c>
      <c r="F205" s="498">
        <v>43.69</v>
      </c>
      <c r="G205" s="17">
        <v>796</v>
      </c>
      <c r="H205" s="17">
        <v>6.21</v>
      </c>
      <c r="I205" s="17">
        <v>1.6</v>
      </c>
      <c r="J205" s="17" t="s">
        <v>82</v>
      </c>
      <c r="K205" s="17">
        <v>4.4800000000000004</v>
      </c>
      <c r="L205" s="17">
        <v>100</v>
      </c>
      <c r="M205" s="11">
        <v>1.34</v>
      </c>
      <c r="N205" s="18">
        <v>-3.2399999999999998E-2</v>
      </c>
      <c r="O205" s="19">
        <v>-2.0299999999999999E-2</v>
      </c>
      <c r="P205" s="11">
        <v>-0.24</v>
      </c>
      <c r="Q205" s="11">
        <v>-0.27</v>
      </c>
      <c r="R205" s="11">
        <v>-0.19</v>
      </c>
      <c r="S205" s="11">
        <v>-0.14000000000000001</v>
      </c>
      <c r="T205" s="11">
        <v>-0.15</v>
      </c>
      <c r="U205" s="11">
        <v>-0.15</v>
      </c>
      <c r="V205" s="34">
        <v>0.21049999999999999</v>
      </c>
      <c r="W205" s="11">
        <v>-0.03</v>
      </c>
      <c r="X205" s="11">
        <v>-1.17</v>
      </c>
      <c r="Y205" s="11">
        <v>-0.91</v>
      </c>
      <c r="Z205" s="11">
        <v>-0.59</v>
      </c>
      <c r="AA205" s="19">
        <v>-38</v>
      </c>
      <c r="AB205" s="19">
        <v>0.22220000000000001</v>
      </c>
      <c r="AC205" s="57">
        <v>0.33710000000000001</v>
      </c>
      <c r="AD205" s="19">
        <v>0.58750000000000002</v>
      </c>
      <c r="AE205" s="19">
        <v>0.40039999999999998</v>
      </c>
      <c r="AF205" s="20">
        <v>12781.75</v>
      </c>
      <c r="AG205" s="21">
        <v>255.93969999999999</v>
      </c>
      <c r="AH205" s="27">
        <v>127</v>
      </c>
      <c r="AI205" s="28">
        <v>177.85</v>
      </c>
      <c r="AJ205" s="17">
        <v>17.23</v>
      </c>
      <c r="AK205" s="17">
        <v>15.88</v>
      </c>
      <c r="AL205" s="17">
        <v>14.49</v>
      </c>
      <c r="AM205" s="17">
        <v>16.18</v>
      </c>
      <c r="AN205" s="17">
        <v>17.79</v>
      </c>
      <c r="AO205" s="17">
        <v>13.46</v>
      </c>
      <c r="AP205" s="17">
        <v>11.05</v>
      </c>
      <c r="AQ205" s="17">
        <v>43.69</v>
      </c>
      <c r="AR205" s="17">
        <v>-144.06</v>
      </c>
      <c r="AS205" s="17">
        <v>-93.97</v>
      </c>
      <c r="AT205" s="17">
        <v>-73.91</v>
      </c>
      <c r="AU205" s="17">
        <v>-18.25</v>
      </c>
      <c r="AV205" s="17">
        <v>-71.83</v>
      </c>
      <c r="AW205" s="17">
        <v>-19.440000000000001</v>
      </c>
      <c r="AX205" s="17">
        <v>-20.49</v>
      </c>
      <c r="AY205" s="17">
        <v>-238.63</v>
      </c>
      <c r="AZ205" s="17">
        <v>-173.72</v>
      </c>
      <c r="BA205" s="17">
        <v>-122.14</v>
      </c>
      <c r="BB205" s="17">
        <v>-91.74</v>
      </c>
      <c r="BC205" s="17">
        <v>-22.86</v>
      </c>
      <c r="BD205" s="17">
        <v>-75.77</v>
      </c>
      <c r="BE205" s="17">
        <v>-22.77</v>
      </c>
      <c r="BF205" s="17">
        <v>-25.01</v>
      </c>
      <c r="BG205" s="17">
        <v>-283.69</v>
      </c>
      <c r="BH205" s="17">
        <v>43.69</v>
      </c>
      <c r="BI205" s="17">
        <v>32.64</v>
      </c>
      <c r="BJ205" s="17">
        <v>-238.63</v>
      </c>
      <c r="BK205" s="17">
        <v>-218.14</v>
      </c>
      <c r="BL205" s="17">
        <v>-283.69</v>
      </c>
      <c r="BM205" s="17">
        <v>-258.68</v>
      </c>
      <c r="BN205" s="17">
        <v>5.47</v>
      </c>
      <c r="BO205" s="17">
        <v>9.09</v>
      </c>
      <c r="BP205" s="17">
        <v>1.69</v>
      </c>
      <c r="BQ205" s="35">
        <v>1.65</v>
      </c>
      <c r="BR205" s="17">
        <v>7.93</v>
      </c>
      <c r="BS205" s="17">
        <v>15.15</v>
      </c>
      <c r="BT205" s="17">
        <v>4.5599999999999996</v>
      </c>
      <c r="BU205" s="17">
        <v>0.3</v>
      </c>
      <c r="BV205" s="24">
        <v>24.18</v>
      </c>
      <c r="BW205" s="24">
        <v>24.12</v>
      </c>
      <c r="BX205" s="24">
        <v>24.11</v>
      </c>
      <c r="BY205" s="24">
        <v>24.09</v>
      </c>
      <c r="BZ205" s="25">
        <v>68.17</v>
      </c>
      <c r="CA205" s="25">
        <v>68.03</v>
      </c>
      <c r="CB205" s="25">
        <v>68.03</v>
      </c>
      <c r="CC205" s="25">
        <v>68.03</v>
      </c>
      <c r="CD205" s="18">
        <v>-2.0999999999999999E-3</v>
      </c>
      <c r="CE205" s="18">
        <v>-3.7000000000000002E-3</v>
      </c>
      <c r="CF205" s="17">
        <v>-2</v>
      </c>
      <c r="CG205" s="17">
        <v>-2</v>
      </c>
      <c r="CH205" s="17">
        <v>-0.3</v>
      </c>
      <c r="CI205" s="17">
        <v>-4</v>
      </c>
      <c r="CJ205" s="17">
        <v>-2</v>
      </c>
      <c r="CK205" s="17">
        <v>0.91</v>
      </c>
      <c r="CL205" s="17">
        <v>-2</v>
      </c>
      <c r="CM205" s="17">
        <v>2</v>
      </c>
      <c r="CN205" s="17">
        <v>2</v>
      </c>
      <c r="CO205" s="18">
        <v>12781.75</v>
      </c>
    </row>
    <row r="206" spans="1:93" ht="19.5">
      <c r="A206" s="28">
        <v>6568</v>
      </c>
      <c r="B206" s="33" t="s">
        <v>744</v>
      </c>
      <c r="C206" s="11">
        <v>136.5</v>
      </c>
      <c r="D206" s="64">
        <v>-7.38</v>
      </c>
      <c r="E206" s="387">
        <v>0.02</v>
      </c>
      <c r="F206" s="80">
        <v>43.69</v>
      </c>
      <c r="G206" s="16">
        <v>3478</v>
      </c>
      <c r="H206" s="17">
        <v>54.21</v>
      </c>
      <c r="I206" s="17">
        <v>2.52</v>
      </c>
      <c r="J206" s="17">
        <v>24.82</v>
      </c>
      <c r="K206" s="17">
        <v>3.35</v>
      </c>
      <c r="L206" s="17">
        <v>16.329999999999998</v>
      </c>
      <c r="M206" s="11">
        <v>1.34</v>
      </c>
      <c r="N206" s="18">
        <v>0.10390000000000001</v>
      </c>
      <c r="O206" s="19">
        <v>4.1300000000000003E-2</v>
      </c>
      <c r="P206" s="11">
        <v>2.88</v>
      </c>
      <c r="Q206" s="11">
        <v>2.44</v>
      </c>
      <c r="R206" s="11">
        <v>2.4</v>
      </c>
      <c r="S206" s="11">
        <v>1.25</v>
      </c>
      <c r="T206" s="11">
        <v>0.74</v>
      </c>
      <c r="U206" s="11">
        <v>2.52</v>
      </c>
      <c r="V206" s="34">
        <v>0.05</v>
      </c>
      <c r="W206" s="11">
        <v>9.65</v>
      </c>
      <c r="X206" s="11">
        <v>8.85</v>
      </c>
      <c r="Y206" s="11">
        <v>8.85</v>
      </c>
      <c r="Z206" s="11">
        <v>7.03</v>
      </c>
      <c r="AA206" s="19">
        <v>-8.2900000000000001E-2</v>
      </c>
      <c r="AB206" s="19">
        <v>0</v>
      </c>
      <c r="AC206" s="57">
        <v>-0.30530000000000002</v>
      </c>
      <c r="AD206" s="19">
        <v>8.8999999999999999E-3</v>
      </c>
      <c r="AE206" s="19">
        <v>-7.9100000000000004E-2</v>
      </c>
      <c r="AF206" s="20">
        <v>0.2235</v>
      </c>
      <c r="AG206" s="21">
        <v>-1.7999999999999999E-2</v>
      </c>
      <c r="AH206" s="22">
        <v>1128</v>
      </c>
      <c r="AI206" s="23">
        <v>1038.78</v>
      </c>
      <c r="AJ206" s="17">
        <v>47.64</v>
      </c>
      <c r="AK206" s="17">
        <v>48.56</v>
      </c>
      <c r="AL206" s="17">
        <v>47.74</v>
      </c>
      <c r="AM206" s="17">
        <v>50.76</v>
      </c>
      <c r="AN206" s="17">
        <v>46.82</v>
      </c>
      <c r="AO206" s="17">
        <v>49.05</v>
      </c>
      <c r="AP206" s="17">
        <v>48.76</v>
      </c>
      <c r="AQ206" s="17">
        <v>43.69</v>
      </c>
      <c r="AR206" s="17">
        <v>25.14</v>
      </c>
      <c r="AS206" s="17">
        <v>25.43</v>
      </c>
      <c r="AT206" s="17">
        <v>28.17</v>
      </c>
      <c r="AU206" s="17">
        <v>24.13</v>
      </c>
      <c r="AV206" s="17">
        <v>14.92</v>
      </c>
      <c r="AW206" s="17">
        <v>18.12</v>
      </c>
      <c r="AX206" s="17">
        <v>11.83</v>
      </c>
      <c r="AY206" s="17">
        <v>23.39</v>
      </c>
      <c r="AZ206" s="17">
        <v>20.86</v>
      </c>
      <c r="BA206" s="17">
        <v>25.13</v>
      </c>
      <c r="BB206" s="17">
        <v>21.2</v>
      </c>
      <c r="BC206" s="17">
        <v>19.8</v>
      </c>
      <c r="BD206" s="17">
        <v>10.67</v>
      </c>
      <c r="BE206" s="17">
        <v>13.6</v>
      </c>
      <c r="BF206" s="17">
        <v>11.14</v>
      </c>
      <c r="BG206" s="17">
        <v>18.010000000000002</v>
      </c>
      <c r="BH206" s="17">
        <v>43.69</v>
      </c>
      <c r="BI206" s="17">
        <v>-5.07</v>
      </c>
      <c r="BJ206" s="17">
        <v>23.39</v>
      </c>
      <c r="BK206" s="17">
        <v>11.56</v>
      </c>
      <c r="BL206" s="17">
        <v>18.010000000000002</v>
      </c>
      <c r="BM206" s="17">
        <v>6.87</v>
      </c>
      <c r="BN206" s="17">
        <v>3.07</v>
      </c>
      <c r="BO206" s="17">
        <v>2.06</v>
      </c>
      <c r="BP206" s="17">
        <v>3.02</v>
      </c>
      <c r="BQ206" s="35">
        <v>0.62</v>
      </c>
      <c r="BR206" s="17">
        <v>5</v>
      </c>
      <c r="BS206" s="17">
        <v>4.55</v>
      </c>
      <c r="BT206" s="17">
        <v>5.01</v>
      </c>
      <c r="BU206" s="17">
        <v>0.67</v>
      </c>
      <c r="BV206" s="24">
        <v>64.75</v>
      </c>
      <c r="BW206" s="24">
        <v>64.739999999999995</v>
      </c>
      <c r="BX206" s="24">
        <v>64.77</v>
      </c>
      <c r="BY206" s="24">
        <v>64.760000000000005</v>
      </c>
      <c r="BZ206" s="25">
        <v>22.63</v>
      </c>
      <c r="CA206" s="25">
        <v>22.64</v>
      </c>
      <c r="CB206" s="25">
        <v>22.61</v>
      </c>
      <c r="CC206" s="25">
        <v>22.62</v>
      </c>
      <c r="CD206" s="18">
        <v>-4.0000000000000002E-4</v>
      </c>
      <c r="CE206" s="18">
        <v>2.0000000000000001E-4</v>
      </c>
      <c r="CF206" s="17">
        <v>-0.85</v>
      </c>
      <c r="CG206" s="17">
        <v>-2</v>
      </c>
      <c r="CH206" s="17">
        <v>-1.22</v>
      </c>
      <c r="CI206" s="17">
        <v>-4</v>
      </c>
      <c r="CJ206" s="17">
        <v>-0.18</v>
      </c>
      <c r="CK206" s="17">
        <v>0.91</v>
      </c>
      <c r="CL206" s="17">
        <v>-0.3</v>
      </c>
      <c r="CM206" s="17">
        <v>0.28999999999999998</v>
      </c>
      <c r="CN206" s="17">
        <v>-0.05</v>
      </c>
      <c r="CO206" s="18">
        <v>0.17299999999999999</v>
      </c>
    </row>
    <row r="207" spans="1:93" ht="19.5">
      <c r="A207" s="28">
        <v>8086</v>
      </c>
      <c r="B207" s="33" t="s">
        <v>1472</v>
      </c>
      <c r="C207" s="11">
        <v>124.5</v>
      </c>
      <c r="D207" s="107">
        <v>-7.41</v>
      </c>
      <c r="E207" s="291">
        <v>-2.9</v>
      </c>
      <c r="F207" s="67">
        <v>30.79</v>
      </c>
      <c r="G207" s="16">
        <v>24865</v>
      </c>
      <c r="H207" s="17">
        <v>38.15</v>
      </c>
      <c r="I207" s="17">
        <v>3.26</v>
      </c>
      <c r="J207" s="17">
        <v>39.78</v>
      </c>
      <c r="K207" s="17">
        <v>6.84</v>
      </c>
      <c r="L207" s="17">
        <v>140.47999999999999</v>
      </c>
      <c r="M207" s="11">
        <v>0.62</v>
      </c>
      <c r="N207" s="18">
        <v>0.1694</v>
      </c>
      <c r="O207" s="19">
        <v>5.1900000000000002E-2</v>
      </c>
      <c r="P207" s="11">
        <v>0.14000000000000001</v>
      </c>
      <c r="Q207" s="11">
        <v>0.46</v>
      </c>
      <c r="R207" s="11">
        <v>0.91</v>
      </c>
      <c r="S207" s="11">
        <v>1.1000000000000001</v>
      </c>
      <c r="T207" s="11">
        <v>1.1000000000000001</v>
      </c>
      <c r="U207" s="11">
        <v>0.89</v>
      </c>
      <c r="V207" s="34">
        <v>-2.1999999999999999E-2</v>
      </c>
      <c r="W207" s="11">
        <v>1.58</v>
      </c>
      <c r="X207" s="11">
        <v>2.11</v>
      </c>
      <c r="Y207" s="11">
        <v>2.54</v>
      </c>
      <c r="Z207" s="11">
        <v>3.98</v>
      </c>
      <c r="AA207" s="19">
        <v>0.33539999999999998</v>
      </c>
      <c r="AB207" s="19">
        <v>0.20380000000000001</v>
      </c>
      <c r="AC207" s="57">
        <v>0.64459999999999995</v>
      </c>
      <c r="AD207" s="19">
        <v>0.2014</v>
      </c>
      <c r="AE207" s="19">
        <v>0.64810000000000001</v>
      </c>
      <c r="AF207" s="20">
        <v>0.30890000000000001</v>
      </c>
      <c r="AG207" s="21">
        <v>5.4199999999999998E-2</v>
      </c>
      <c r="AH207" s="22">
        <v>2207</v>
      </c>
      <c r="AI207" s="23">
        <v>3637.36</v>
      </c>
      <c r="AJ207" s="17">
        <v>24.44</v>
      </c>
      <c r="AK207" s="17">
        <v>21.83</v>
      </c>
      <c r="AL207" s="17">
        <v>30.01</v>
      </c>
      <c r="AM207" s="17">
        <v>32.340000000000003</v>
      </c>
      <c r="AN207" s="17">
        <v>32.26</v>
      </c>
      <c r="AO207" s="17">
        <v>32.35</v>
      </c>
      <c r="AP207" s="17">
        <v>32.46</v>
      </c>
      <c r="AQ207" s="17">
        <v>30.79</v>
      </c>
      <c r="AR207" s="17">
        <v>9.61</v>
      </c>
      <c r="AS207" s="17">
        <v>5.37</v>
      </c>
      <c r="AT207" s="17">
        <v>17.16</v>
      </c>
      <c r="AU207" s="17">
        <v>23.26</v>
      </c>
      <c r="AV207" s="17">
        <v>24.45</v>
      </c>
      <c r="AW207" s="17">
        <v>22.65</v>
      </c>
      <c r="AX207" s="17">
        <v>24.76</v>
      </c>
      <c r="AY207" s="17">
        <v>22.59</v>
      </c>
      <c r="AZ207" s="17">
        <v>10.119999999999999</v>
      </c>
      <c r="BA207" s="17">
        <v>6.57</v>
      </c>
      <c r="BB207" s="17">
        <v>14.38</v>
      </c>
      <c r="BC207" s="17">
        <v>19.29</v>
      </c>
      <c r="BD207" s="17">
        <v>18.66</v>
      </c>
      <c r="BE207" s="17">
        <v>19.5</v>
      </c>
      <c r="BF207" s="17">
        <v>19.8</v>
      </c>
      <c r="BG207" s="17">
        <v>17.45</v>
      </c>
      <c r="BH207" s="17">
        <v>30.79</v>
      </c>
      <c r="BI207" s="17">
        <v>-1.67</v>
      </c>
      <c r="BJ207" s="17">
        <v>22.59</v>
      </c>
      <c r="BK207" s="17">
        <v>-2.17</v>
      </c>
      <c r="BL207" s="17">
        <v>17.45</v>
      </c>
      <c r="BM207" s="17">
        <v>-2.35</v>
      </c>
      <c r="BN207" s="17">
        <v>2.71</v>
      </c>
      <c r="BO207" s="17">
        <v>2.83</v>
      </c>
      <c r="BP207" s="17">
        <v>4.25</v>
      </c>
      <c r="BQ207" s="35">
        <v>1.53</v>
      </c>
      <c r="BR207" s="17">
        <v>8.1300000000000008</v>
      </c>
      <c r="BS207" s="17">
        <v>6.17</v>
      </c>
      <c r="BT207" s="17">
        <v>7.05</v>
      </c>
      <c r="BU207" s="17">
        <v>0.84</v>
      </c>
      <c r="BV207" s="24">
        <v>48.97</v>
      </c>
      <c r="BW207" s="24">
        <v>43.42</v>
      </c>
      <c r="BX207" s="24">
        <v>42.64</v>
      </c>
      <c r="BY207" s="24">
        <v>44.95</v>
      </c>
      <c r="BZ207" s="25">
        <v>39.46</v>
      </c>
      <c r="CA207" s="25">
        <v>44.57</v>
      </c>
      <c r="CB207" s="25">
        <v>44.02</v>
      </c>
      <c r="CC207" s="25">
        <v>43.43</v>
      </c>
      <c r="CD207" s="18">
        <v>0.1038</v>
      </c>
      <c r="CE207" s="18">
        <v>-7.7100000000000002E-2</v>
      </c>
      <c r="CF207" s="17">
        <v>-2</v>
      </c>
      <c r="CG207" s="17">
        <v>2</v>
      </c>
      <c r="CH207" s="17">
        <v>-1.96</v>
      </c>
      <c r="CI207" s="17">
        <v>-4</v>
      </c>
      <c r="CJ207" s="17">
        <v>-2</v>
      </c>
      <c r="CK207" s="17">
        <v>0.05</v>
      </c>
      <c r="CL207" s="17">
        <v>-0.27</v>
      </c>
      <c r="CM207" s="17">
        <v>0.63</v>
      </c>
      <c r="CN207" s="17">
        <v>0.14000000000000001</v>
      </c>
      <c r="CO207" s="18">
        <v>0.27210000000000001</v>
      </c>
    </row>
    <row r="208" spans="1:93" ht="19.5">
      <c r="A208" s="28">
        <v>6202</v>
      </c>
      <c r="B208" s="33" t="s">
        <v>1182</v>
      </c>
      <c r="C208" s="11">
        <v>73.7</v>
      </c>
      <c r="D208" s="355">
        <v>-7.51</v>
      </c>
      <c r="E208" s="478">
        <v>0.1</v>
      </c>
      <c r="F208" s="37">
        <v>46.69</v>
      </c>
      <c r="G208" s="16">
        <v>16669</v>
      </c>
      <c r="H208" s="17">
        <v>17.3</v>
      </c>
      <c r="I208" s="17">
        <v>4.26</v>
      </c>
      <c r="J208" s="17">
        <v>18.38</v>
      </c>
      <c r="K208" s="17">
        <v>2.99</v>
      </c>
      <c r="L208" s="17">
        <v>19.16</v>
      </c>
      <c r="M208" s="11">
        <v>3.06</v>
      </c>
      <c r="N208" s="18">
        <v>0.18940000000000001</v>
      </c>
      <c r="O208" s="19">
        <v>4.4499999999999998E-2</v>
      </c>
      <c r="P208" s="11">
        <v>0.9</v>
      </c>
      <c r="Q208" s="11">
        <v>1.1299999999999999</v>
      </c>
      <c r="R208" s="11">
        <v>0.98</v>
      </c>
      <c r="S208" s="11">
        <v>0.64</v>
      </c>
      <c r="T208" s="11">
        <v>1.05</v>
      </c>
      <c r="U208" s="11">
        <v>1.27</v>
      </c>
      <c r="V208" s="34">
        <v>0.2959</v>
      </c>
      <c r="W208" s="11">
        <v>4.0999999999999996</v>
      </c>
      <c r="X208" s="11">
        <v>4.7</v>
      </c>
      <c r="Y208" s="11">
        <v>4.05</v>
      </c>
      <c r="Z208" s="11">
        <v>4.2300000000000004</v>
      </c>
      <c r="AA208" s="19">
        <v>0.14630000000000001</v>
      </c>
      <c r="AB208" s="19">
        <v>-0.13830000000000001</v>
      </c>
      <c r="AC208" s="57">
        <v>6.0199999999999997E-2</v>
      </c>
      <c r="AD208" s="19">
        <v>-5.74E-2</v>
      </c>
      <c r="AE208" s="19">
        <v>0.21759999999999999</v>
      </c>
      <c r="AF208" s="20">
        <v>0.35439999999999999</v>
      </c>
      <c r="AG208" s="21">
        <v>3.4299999999999997E-2</v>
      </c>
      <c r="AH208" s="22">
        <v>4584</v>
      </c>
      <c r="AI208" s="23">
        <v>5581.48</v>
      </c>
      <c r="AJ208" s="17">
        <v>48.85</v>
      </c>
      <c r="AK208" s="17">
        <v>49.06</v>
      </c>
      <c r="AL208" s="17">
        <v>49.31</v>
      </c>
      <c r="AM208" s="17">
        <v>49.2</v>
      </c>
      <c r="AN208" s="17">
        <v>47.6</v>
      </c>
      <c r="AO208" s="17">
        <v>46.94</v>
      </c>
      <c r="AP208" s="17">
        <v>46.1</v>
      </c>
      <c r="AQ208" s="17">
        <v>46.69</v>
      </c>
      <c r="AR208" s="17">
        <v>22.2</v>
      </c>
      <c r="AS208" s="17">
        <v>18.66</v>
      </c>
      <c r="AT208" s="17">
        <v>23.06</v>
      </c>
      <c r="AU208" s="17">
        <v>22.18</v>
      </c>
      <c r="AV208" s="17">
        <v>21.85</v>
      </c>
      <c r="AW208" s="17">
        <v>16.23</v>
      </c>
      <c r="AX208" s="17">
        <v>19.649999999999999</v>
      </c>
      <c r="AY208" s="17">
        <v>20.100000000000001</v>
      </c>
      <c r="AZ208" s="17">
        <v>22.3</v>
      </c>
      <c r="BA208" s="17">
        <v>19.739999999999998</v>
      </c>
      <c r="BB208" s="17">
        <v>21.36</v>
      </c>
      <c r="BC208" s="17">
        <v>19.87</v>
      </c>
      <c r="BD208" s="17">
        <v>19.45</v>
      </c>
      <c r="BE208" s="17">
        <v>14.37</v>
      </c>
      <c r="BF208" s="17">
        <v>17.079999999999998</v>
      </c>
      <c r="BG208" s="17">
        <v>19.420000000000002</v>
      </c>
      <c r="BH208" s="17">
        <v>46.69</v>
      </c>
      <c r="BI208" s="17">
        <v>0.59</v>
      </c>
      <c r="BJ208" s="17">
        <v>20.100000000000001</v>
      </c>
      <c r="BK208" s="17">
        <v>0.45</v>
      </c>
      <c r="BL208" s="17">
        <v>19.420000000000002</v>
      </c>
      <c r="BM208" s="17">
        <v>2.34</v>
      </c>
      <c r="BN208" s="17">
        <v>2.83</v>
      </c>
      <c r="BO208" s="17">
        <v>2.63</v>
      </c>
      <c r="BP208" s="17">
        <v>2.42</v>
      </c>
      <c r="BQ208" s="35">
        <v>0.23</v>
      </c>
      <c r="BR208" s="17">
        <v>3.85</v>
      </c>
      <c r="BS208" s="17">
        <v>3.93</v>
      </c>
      <c r="BT208" s="17">
        <v>4.07</v>
      </c>
      <c r="BU208" s="17">
        <v>0.73</v>
      </c>
      <c r="BV208" s="24">
        <v>38.409999999999997</v>
      </c>
      <c r="BW208" s="24">
        <v>38.67</v>
      </c>
      <c r="BX208" s="24">
        <v>38.58</v>
      </c>
      <c r="BY208" s="24">
        <v>38.82</v>
      </c>
      <c r="BZ208" s="25">
        <v>51.07</v>
      </c>
      <c r="CA208" s="25">
        <v>50.68</v>
      </c>
      <c r="CB208" s="25">
        <v>51.27</v>
      </c>
      <c r="CC208" s="25">
        <v>51.61</v>
      </c>
      <c r="CD208" s="18">
        <v>1.06E-2</v>
      </c>
      <c r="CE208" s="18">
        <v>1.0699999999999999E-2</v>
      </c>
      <c r="CF208" s="17">
        <v>-0.06</v>
      </c>
      <c r="CG208" s="17">
        <v>-2</v>
      </c>
      <c r="CH208" s="17">
        <v>-2</v>
      </c>
      <c r="CI208" s="17">
        <v>-3.96</v>
      </c>
      <c r="CJ208" s="17">
        <v>-0.55000000000000004</v>
      </c>
      <c r="CK208" s="17">
        <v>1.1100000000000001</v>
      </c>
      <c r="CL208" s="17">
        <v>-0.83</v>
      </c>
      <c r="CM208" s="17">
        <v>0.7</v>
      </c>
      <c r="CN208" s="17">
        <v>0.09</v>
      </c>
      <c r="CO208" s="18">
        <v>0.52759999999999996</v>
      </c>
    </row>
    <row r="209" spans="1:93" ht="19.5">
      <c r="A209" s="28">
        <v>2235</v>
      </c>
      <c r="B209" s="33" t="s">
        <v>588</v>
      </c>
      <c r="C209" s="11">
        <v>44.95</v>
      </c>
      <c r="D209" s="557">
        <v>-7.58</v>
      </c>
      <c r="E209" s="42">
        <v>0</v>
      </c>
      <c r="F209" s="58">
        <v>23.68</v>
      </c>
      <c r="G209" s="16">
        <v>1613</v>
      </c>
      <c r="H209" s="17">
        <v>34.880000000000003</v>
      </c>
      <c r="I209" s="17">
        <v>1.29</v>
      </c>
      <c r="J209" s="17">
        <v>24.17</v>
      </c>
      <c r="K209" s="17">
        <v>2.34</v>
      </c>
      <c r="L209" s="17">
        <v>76.81</v>
      </c>
      <c r="M209" s="11">
        <v>1.34</v>
      </c>
      <c r="N209" s="18">
        <v>8.2900000000000001E-2</v>
      </c>
      <c r="O209" s="19">
        <v>6.4299999999999996E-2</v>
      </c>
      <c r="P209" s="11">
        <v>0.93</v>
      </c>
      <c r="Q209" s="11">
        <v>0.96</v>
      </c>
      <c r="R209" s="11">
        <v>0.95</v>
      </c>
      <c r="S209" s="11">
        <v>0.64</v>
      </c>
      <c r="T209" s="11">
        <v>0.28999999999999998</v>
      </c>
      <c r="U209" s="11">
        <v>0.67</v>
      </c>
      <c r="V209" s="34">
        <v>-0.29470000000000002</v>
      </c>
      <c r="W209" s="11">
        <v>3.48</v>
      </c>
      <c r="X209" s="11">
        <v>3.01</v>
      </c>
      <c r="Y209" s="11">
        <v>3.09</v>
      </c>
      <c r="Z209" s="11">
        <v>2.27</v>
      </c>
      <c r="AA209" s="19">
        <v>-0.1351</v>
      </c>
      <c r="AB209" s="19">
        <v>2.6599999999999999E-2</v>
      </c>
      <c r="AC209" s="57">
        <v>-0.40110000000000001</v>
      </c>
      <c r="AD209" s="19">
        <v>1.41E-2</v>
      </c>
      <c r="AE209" s="19">
        <v>-0.1295</v>
      </c>
      <c r="AF209" s="20">
        <v>0.42420000000000002</v>
      </c>
      <c r="AG209" s="21">
        <v>4.2900000000000001E-2</v>
      </c>
      <c r="AH209" s="27">
        <v>792</v>
      </c>
      <c r="AI209" s="28">
        <v>689.44</v>
      </c>
      <c r="AJ209" s="17">
        <v>24.56</v>
      </c>
      <c r="AK209" s="17">
        <v>25.36</v>
      </c>
      <c r="AL209" s="17">
        <v>28.76</v>
      </c>
      <c r="AM209" s="17">
        <v>29.81</v>
      </c>
      <c r="AN209" s="17">
        <v>24.7</v>
      </c>
      <c r="AO209" s="17">
        <v>23.37</v>
      </c>
      <c r="AP209" s="17">
        <v>22.45</v>
      </c>
      <c r="AQ209" s="17">
        <v>23.68</v>
      </c>
      <c r="AR209" s="17">
        <v>13.62</v>
      </c>
      <c r="AS209" s="17">
        <v>16.559999999999999</v>
      </c>
      <c r="AT209" s="17">
        <v>18.21</v>
      </c>
      <c r="AU209" s="17">
        <v>18.8</v>
      </c>
      <c r="AV209" s="17">
        <v>9.92</v>
      </c>
      <c r="AW209" s="17">
        <v>10.8</v>
      </c>
      <c r="AX209" s="17">
        <v>3.91</v>
      </c>
      <c r="AY209" s="17">
        <v>13.84</v>
      </c>
      <c r="AZ209" s="17">
        <v>13.04</v>
      </c>
      <c r="BA209" s="17">
        <v>15.44</v>
      </c>
      <c r="BB209" s="17">
        <v>17</v>
      </c>
      <c r="BC209" s="17">
        <v>16.43</v>
      </c>
      <c r="BD209" s="17">
        <v>5.4</v>
      </c>
      <c r="BE209" s="17">
        <v>13.03</v>
      </c>
      <c r="BF209" s="17">
        <v>9.65</v>
      </c>
      <c r="BG209" s="17">
        <v>11.43</v>
      </c>
      <c r="BH209" s="17">
        <v>23.68</v>
      </c>
      <c r="BI209" s="17">
        <v>1.23</v>
      </c>
      <c r="BJ209" s="17">
        <v>13.84</v>
      </c>
      <c r="BK209" s="17">
        <v>9.93</v>
      </c>
      <c r="BL209" s="17">
        <v>11.43</v>
      </c>
      <c r="BM209" s="17">
        <v>1.78</v>
      </c>
      <c r="BN209" s="17">
        <v>2.29</v>
      </c>
      <c r="BO209" s="17">
        <v>2.09</v>
      </c>
      <c r="BP209" s="17">
        <v>3.67</v>
      </c>
      <c r="BQ209" s="35">
        <v>0.12</v>
      </c>
      <c r="BR209" s="17">
        <v>3.65</v>
      </c>
      <c r="BS209" s="17">
        <v>4.16</v>
      </c>
      <c r="BT209" s="17">
        <v>5.0999999999999996</v>
      </c>
      <c r="BU209" s="17">
        <v>0.46</v>
      </c>
      <c r="BV209" s="24">
        <v>21.53</v>
      </c>
      <c r="BW209" s="24">
        <v>21.53</v>
      </c>
      <c r="BX209" s="24">
        <v>21.53</v>
      </c>
      <c r="BY209" s="24">
        <v>21.53</v>
      </c>
      <c r="BZ209" s="25">
        <v>75.95</v>
      </c>
      <c r="CA209" s="25">
        <v>75.95</v>
      </c>
      <c r="CB209" s="25">
        <v>75.95</v>
      </c>
      <c r="CC209" s="25">
        <v>75.95</v>
      </c>
      <c r="CD209" s="18">
        <v>0</v>
      </c>
      <c r="CE209" s="18">
        <v>0</v>
      </c>
      <c r="CF209" s="17">
        <v>0.16</v>
      </c>
      <c r="CG209" s="17">
        <v>-2</v>
      </c>
      <c r="CH209" s="17">
        <v>0.02</v>
      </c>
      <c r="CI209" s="17">
        <v>-2.2400000000000002</v>
      </c>
      <c r="CJ209" s="17">
        <v>-2</v>
      </c>
      <c r="CK209" s="17">
        <v>-0.42</v>
      </c>
      <c r="CL209" s="17">
        <v>-1.98</v>
      </c>
      <c r="CM209" s="17">
        <v>0.77</v>
      </c>
      <c r="CN209" s="17">
        <v>0.11</v>
      </c>
      <c r="CO209" s="18">
        <v>0.44600000000000001</v>
      </c>
    </row>
    <row r="210" spans="1:93" ht="19.5">
      <c r="A210" s="28">
        <v>6287</v>
      </c>
      <c r="B210" s="33" t="s">
        <v>1673</v>
      </c>
      <c r="C210" s="11">
        <v>4.45</v>
      </c>
      <c r="D210" s="477">
        <v>-7.64</v>
      </c>
      <c r="E210" s="492">
        <v>0.01</v>
      </c>
      <c r="F210" s="53">
        <v>-6.37</v>
      </c>
      <c r="G210" s="16">
        <v>1950</v>
      </c>
      <c r="H210" s="17">
        <v>0.24</v>
      </c>
      <c r="I210" s="17">
        <v>18.54</v>
      </c>
      <c r="J210" s="17" t="s">
        <v>82</v>
      </c>
      <c r="K210" s="17">
        <v>1.61</v>
      </c>
      <c r="L210" s="17">
        <v>100</v>
      </c>
      <c r="M210" s="11">
        <v>1.34</v>
      </c>
      <c r="N210" s="18">
        <v>-0.111</v>
      </c>
      <c r="O210" s="19">
        <v>-6.0000000000000001E-3</v>
      </c>
      <c r="P210" s="11">
        <v>-0.17</v>
      </c>
      <c r="Q210" s="11">
        <v>-0.17</v>
      </c>
      <c r="R210" s="11">
        <v>-0.18</v>
      </c>
      <c r="S210" s="11">
        <v>-0.13</v>
      </c>
      <c r="T210" s="11">
        <v>-0.13</v>
      </c>
      <c r="U210" s="11">
        <v>-0.04</v>
      </c>
      <c r="V210" s="34">
        <v>0.77780000000000005</v>
      </c>
      <c r="W210" s="11">
        <v>-0.28999999999999998</v>
      </c>
      <c r="X210" s="11">
        <v>-0.08</v>
      </c>
      <c r="Y210" s="11">
        <v>-0.77</v>
      </c>
      <c r="Z210" s="11">
        <v>-0.34</v>
      </c>
      <c r="AA210" s="19">
        <v>0.72409999999999997</v>
      </c>
      <c r="AB210" s="19">
        <v>-8.625</v>
      </c>
      <c r="AC210" s="57">
        <v>0.51429999999999998</v>
      </c>
      <c r="AD210" s="19">
        <v>-0.27110000000000001</v>
      </c>
      <c r="AE210" s="19">
        <v>0.13400000000000001</v>
      </c>
      <c r="AF210" s="20">
        <v>0.30230000000000001</v>
      </c>
      <c r="AG210" s="21">
        <v>1.55E-2</v>
      </c>
      <c r="AH210" s="22">
        <v>1070</v>
      </c>
      <c r="AI210" s="23">
        <v>1213.3800000000001</v>
      </c>
      <c r="AJ210" s="17">
        <v>4.38</v>
      </c>
      <c r="AK210" s="17">
        <v>-9.81</v>
      </c>
      <c r="AL210" s="17">
        <v>-15.2</v>
      </c>
      <c r="AM210" s="17">
        <v>-16.8</v>
      </c>
      <c r="AN210" s="17">
        <v>-28.81</v>
      </c>
      <c r="AO210" s="17">
        <v>-11.14</v>
      </c>
      <c r="AP210" s="17">
        <v>-4.24</v>
      </c>
      <c r="AQ210" s="17">
        <v>-6.37</v>
      </c>
      <c r="AR210" s="17">
        <v>-7.0000000000000007E-2</v>
      </c>
      <c r="AS210" s="17">
        <v>-17.22</v>
      </c>
      <c r="AT210" s="17">
        <v>-21.3</v>
      </c>
      <c r="AU210" s="17">
        <v>-24.09</v>
      </c>
      <c r="AV210" s="17">
        <v>-38.200000000000003</v>
      </c>
      <c r="AW210" s="17">
        <v>-17.54</v>
      </c>
      <c r="AX210" s="17">
        <v>-9.3800000000000008</v>
      </c>
      <c r="AY210" s="17">
        <v>-7.38</v>
      </c>
      <c r="AZ210" s="17">
        <v>-0.84</v>
      </c>
      <c r="BA210" s="17">
        <v>-19.82</v>
      </c>
      <c r="BB210" s="17">
        <v>-23.79</v>
      </c>
      <c r="BC210" s="17">
        <v>-28.96</v>
      </c>
      <c r="BD210" s="17">
        <v>-44.01</v>
      </c>
      <c r="BE210" s="17">
        <v>-22.05</v>
      </c>
      <c r="BF210" s="17">
        <v>-17.899999999999999</v>
      </c>
      <c r="BG210" s="17">
        <v>-4.58</v>
      </c>
      <c r="BH210" s="17">
        <v>-6.37</v>
      </c>
      <c r="BI210" s="17">
        <v>-2.13</v>
      </c>
      <c r="BJ210" s="17">
        <v>-7.38</v>
      </c>
      <c r="BK210" s="17">
        <v>2</v>
      </c>
      <c r="BL210" s="17">
        <v>-4.58</v>
      </c>
      <c r="BM210" s="17">
        <v>13.32</v>
      </c>
      <c r="BN210" s="17">
        <v>0.57999999999999996</v>
      </c>
      <c r="BO210" s="17">
        <v>0.55000000000000004</v>
      </c>
      <c r="BP210" s="17">
        <v>0.36</v>
      </c>
      <c r="BQ210" s="35">
        <v>3.52</v>
      </c>
      <c r="BR210" s="17">
        <v>1.06</v>
      </c>
      <c r="BS210" s="17">
        <v>1.08</v>
      </c>
      <c r="BT210" s="17">
        <v>1.18</v>
      </c>
      <c r="BU210" s="17">
        <v>1.36</v>
      </c>
      <c r="BV210" s="24">
        <v>8.5</v>
      </c>
      <c r="BW210" s="24">
        <v>8.5</v>
      </c>
      <c r="BX210" s="24">
        <v>8.5</v>
      </c>
      <c r="BY210" s="24">
        <v>8.49</v>
      </c>
      <c r="BZ210" s="25">
        <v>89.29</v>
      </c>
      <c r="CA210" s="25">
        <v>89.29</v>
      </c>
      <c r="CB210" s="25">
        <v>89.29</v>
      </c>
      <c r="CC210" s="25">
        <v>89.29</v>
      </c>
      <c r="CD210" s="18">
        <v>0</v>
      </c>
      <c r="CE210" s="18">
        <v>-1.1999999999999999E-3</v>
      </c>
      <c r="CF210" s="17">
        <v>-2</v>
      </c>
      <c r="CG210" s="17">
        <v>-2</v>
      </c>
      <c r="CH210" s="17">
        <v>-2</v>
      </c>
      <c r="CI210" s="17">
        <v>-0.28999999999999998</v>
      </c>
      <c r="CJ210" s="17">
        <v>-2</v>
      </c>
      <c r="CK210" s="17">
        <v>-2</v>
      </c>
      <c r="CL210" s="17">
        <v>2</v>
      </c>
      <c r="CM210" s="17">
        <v>0.61</v>
      </c>
      <c r="CN210" s="17">
        <v>0.04</v>
      </c>
      <c r="CO210" s="18">
        <v>0.71540000000000004</v>
      </c>
    </row>
    <row r="211" spans="1:93" ht="19.5">
      <c r="A211" s="28">
        <v>9958</v>
      </c>
      <c r="B211" s="33" t="s">
        <v>1632</v>
      </c>
      <c r="C211" s="11">
        <v>121.5</v>
      </c>
      <c r="D211" s="510">
        <v>-7.69</v>
      </c>
      <c r="E211" s="491">
        <v>1.03</v>
      </c>
      <c r="F211" s="76">
        <v>32.79</v>
      </c>
      <c r="G211" s="16">
        <v>25616</v>
      </c>
      <c r="H211" s="17">
        <v>26.38</v>
      </c>
      <c r="I211" s="17">
        <v>4.6100000000000003</v>
      </c>
      <c r="J211" s="17">
        <v>34.229999999999997</v>
      </c>
      <c r="K211" s="17">
        <v>3.65</v>
      </c>
      <c r="L211" s="17">
        <v>100</v>
      </c>
      <c r="M211" s="11">
        <v>1.34</v>
      </c>
      <c r="N211" s="18">
        <v>8.4900000000000003E-2</v>
      </c>
      <c r="O211" s="19">
        <v>1.84E-2</v>
      </c>
      <c r="P211" s="11">
        <v>7.0000000000000007E-2</v>
      </c>
      <c r="Q211" s="11">
        <v>0.04</v>
      </c>
      <c r="R211" s="11">
        <v>2.79</v>
      </c>
      <c r="S211" s="11">
        <v>0.55000000000000004</v>
      </c>
      <c r="T211" s="11">
        <v>1.03</v>
      </c>
      <c r="U211" s="11">
        <v>1.35</v>
      </c>
      <c r="V211" s="34">
        <v>-0.5161</v>
      </c>
      <c r="W211" s="11">
        <v>0.32</v>
      </c>
      <c r="X211" s="11">
        <v>0.17</v>
      </c>
      <c r="Y211" s="11">
        <v>3.53</v>
      </c>
      <c r="Z211" s="11">
        <v>4.28</v>
      </c>
      <c r="AA211" s="19">
        <v>-0.46879999999999999</v>
      </c>
      <c r="AB211" s="19">
        <v>19.764700000000001</v>
      </c>
      <c r="AC211" s="57">
        <v>-0.24779999999999999</v>
      </c>
      <c r="AD211" s="19">
        <v>0.45140000000000002</v>
      </c>
      <c r="AE211" s="19">
        <v>1.9219999999999999</v>
      </c>
      <c r="AF211" s="20">
        <v>1.2184999999999999</v>
      </c>
      <c r="AG211" s="21">
        <v>4.9799999999999997E-2</v>
      </c>
      <c r="AH211" s="22">
        <v>2402</v>
      </c>
      <c r="AI211" s="23">
        <v>7018.64</v>
      </c>
      <c r="AJ211" s="17">
        <v>11.57</v>
      </c>
      <c r="AK211" s="17">
        <v>16.03</v>
      </c>
      <c r="AL211" s="17">
        <v>13.14</v>
      </c>
      <c r="AM211" s="17">
        <v>3.91</v>
      </c>
      <c r="AN211" s="17">
        <v>22.91</v>
      </c>
      <c r="AO211" s="17">
        <v>18.78</v>
      </c>
      <c r="AP211" s="17">
        <v>29.86</v>
      </c>
      <c r="AQ211" s="17">
        <v>32.79</v>
      </c>
      <c r="AR211" s="17">
        <v>-2.88</v>
      </c>
      <c r="AS211" s="17">
        <v>8.1199999999999992</v>
      </c>
      <c r="AT211" s="17">
        <v>4.7300000000000004</v>
      </c>
      <c r="AU211" s="17">
        <v>-15.05</v>
      </c>
      <c r="AV211" s="17">
        <v>15.05</v>
      </c>
      <c r="AW211" s="17">
        <v>11.43</v>
      </c>
      <c r="AX211" s="17">
        <v>26.09</v>
      </c>
      <c r="AY211" s="17">
        <v>25.8</v>
      </c>
      <c r="AZ211" s="17">
        <v>-3.27</v>
      </c>
      <c r="BA211" s="17">
        <v>1.62</v>
      </c>
      <c r="BB211" s="17">
        <v>0.12</v>
      </c>
      <c r="BC211" s="17">
        <v>100.61</v>
      </c>
      <c r="BD211" s="17">
        <v>11.82</v>
      </c>
      <c r="BE211" s="17">
        <v>9.0500000000000007</v>
      </c>
      <c r="BF211" s="17">
        <v>18.579999999999998</v>
      </c>
      <c r="BG211" s="17">
        <v>19.82</v>
      </c>
      <c r="BH211" s="17">
        <v>32.79</v>
      </c>
      <c r="BI211" s="17">
        <v>2.93</v>
      </c>
      <c r="BJ211" s="17">
        <v>25.8</v>
      </c>
      <c r="BK211" s="17">
        <v>-0.28999999999999998</v>
      </c>
      <c r="BL211" s="17">
        <v>19.82</v>
      </c>
      <c r="BM211" s="17">
        <v>1.24</v>
      </c>
      <c r="BN211" s="17">
        <v>4.49</v>
      </c>
      <c r="BO211" s="17">
        <v>2.61</v>
      </c>
      <c r="BP211" s="17">
        <v>0.84</v>
      </c>
      <c r="BQ211" s="35">
        <v>3.34</v>
      </c>
      <c r="BR211" s="17">
        <v>7.1</v>
      </c>
      <c r="BS211" s="17">
        <v>12.42</v>
      </c>
      <c r="BT211" s="17">
        <v>1.92</v>
      </c>
      <c r="BU211" s="17">
        <v>0.28999999999999998</v>
      </c>
      <c r="BV211" s="24">
        <v>41.55</v>
      </c>
      <c r="BW211" s="24">
        <v>41.99</v>
      </c>
      <c r="BX211" s="24">
        <v>43.82</v>
      </c>
      <c r="BY211" s="24">
        <v>42.77</v>
      </c>
      <c r="BZ211" s="25">
        <v>51.41</v>
      </c>
      <c r="CA211" s="25">
        <v>49.55</v>
      </c>
      <c r="CB211" s="25">
        <v>48.62</v>
      </c>
      <c r="CC211" s="25">
        <v>48.6</v>
      </c>
      <c r="CD211" s="18">
        <v>-5.5399999999999998E-2</v>
      </c>
      <c r="CE211" s="18">
        <v>3.0200000000000001E-2</v>
      </c>
      <c r="CF211" s="17">
        <v>-2</v>
      </c>
      <c r="CG211" s="17">
        <v>-2</v>
      </c>
      <c r="CH211" s="17">
        <v>-2</v>
      </c>
      <c r="CI211" s="17">
        <v>-4</v>
      </c>
      <c r="CJ211" s="17">
        <v>-2</v>
      </c>
      <c r="CK211" s="17">
        <v>0.19</v>
      </c>
      <c r="CL211" s="17">
        <v>2</v>
      </c>
      <c r="CM211" s="17">
        <v>2</v>
      </c>
      <c r="CN211" s="17">
        <v>0.12</v>
      </c>
      <c r="CO211" s="18">
        <v>0.55179999999999996</v>
      </c>
    </row>
    <row r="212" spans="1:93" ht="19.5">
      <c r="A212" s="28">
        <v>2492</v>
      </c>
      <c r="B212" s="33" t="s">
        <v>678</v>
      </c>
      <c r="C212" s="11">
        <v>209.5</v>
      </c>
      <c r="D212" s="99">
        <v>-7.7</v>
      </c>
      <c r="E212" s="540">
        <v>1.2</v>
      </c>
      <c r="F212" s="76">
        <v>34.28</v>
      </c>
      <c r="G212" s="16">
        <v>101775</v>
      </c>
      <c r="H212" s="17">
        <v>72.94</v>
      </c>
      <c r="I212" s="17">
        <v>2.87</v>
      </c>
      <c r="J212" s="17">
        <v>16.670000000000002</v>
      </c>
      <c r="K212" s="17">
        <v>2.91</v>
      </c>
      <c r="L212" s="17">
        <v>130.97999999999999</v>
      </c>
      <c r="M212" s="11">
        <v>13.09</v>
      </c>
      <c r="N212" s="18">
        <v>0.1358</v>
      </c>
      <c r="O212" s="19">
        <v>4.7300000000000002E-2</v>
      </c>
      <c r="P212" s="11">
        <v>4.7699999999999996</v>
      </c>
      <c r="Q212" s="11">
        <v>3.03</v>
      </c>
      <c r="R212" s="11">
        <v>3.56</v>
      </c>
      <c r="S212" s="11">
        <v>1.35</v>
      </c>
      <c r="T212" s="11">
        <v>3.98</v>
      </c>
      <c r="U212" s="11">
        <v>4.8899999999999997</v>
      </c>
      <c r="V212" s="34">
        <v>0.37359999999999999</v>
      </c>
      <c r="W212" s="11">
        <v>5.15</v>
      </c>
      <c r="X212" s="11">
        <v>40.75</v>
      </c>
      <c r="Y212" s="11">
        <v>13.72</v>
      </c>
      <c r="Z212" s="11">
        <v>15.11</v>
      </c>
      <c r="AA212" s="19">
        <v>6.9126000000000003</v>
      </c>
      <c r="AB212" s="19">
        <v>-0.6633</v>
      </c>
      <c r="AC212" s="57">
        <v>1.2699999999999999E-2</v>
      </c>
      <c r="AD212" s="19">
        <v>-0.36899999999999999</v>
      </c>
      <c r="AE212" s="19">
        <v>0.15989999999999999</v>
      </c>
      <c r="AF212" s="20">
        <v>0.54279999999999995</v>
      </c>
      <c r="AG212" s="21">
        <v>6.3200000000000006E-2</v>
      </c>
      <c r="AH212" s="22">
        <v>30134</v>
      </c>
      <c r="AI212" s="23">
        <v>34952.43</v>
      </c>
      <c r="AJ212" s="17">
        <v>62.03</v>
      </c>
      <c r="AK212" s="17">
        <v>42.7</v>
      </c>
      <c r="AL212" s="17">
        <v>37.04</v>
      </c>
      <c r="AM212" s="17">
        <v>28.99</v>
      </c>
      <c r="AN212" s="17">
        <v>26.72</v>
      </c>
      <c r="AO212" s="17">
        <v>26.27</v>
      </c>
      <c r="AP212" s="17">
        <v>33.799999999999997</v>
      </c>
      <c r="AQ212" s="17">
        <v>34.28</v>
      </c>
      <c r="AR212" s="17">
        <v>54.05</v>
      </c>
      <c r="AS212" s="17">
        <v>32.99</v>
      </c>
      <c r="AT212" s="17">
        <v>28.63</v>
      </c>
      <c r="AU212" s="17">
        <v>20.56</v>
      </c>
      <c r="AV212" s="17">
        <v>18.05</v>
      </c>
      <c r="AW212" s="17">
        <v>15.76</v>
      </c>
      <c r="AX212" s="17">
        <v>25.55</v>
      </c>
      <c r="AY212" s="17">
        <v>25.44</v>
      </c>
      <c r="AZ212" s="17">
        <v>43.2</v>
      </c>
      <c r="BA212" s="17">
        <v>29.59</v>
      </c>
      <c r="BB212" s="17">
        <v>20.100000000000001</v>
      </c>
      <c r="BC212" s="17">
        <v>24.99</v>
      </c>
      <c r="BD212" s="17">
        <v>18.350000000000001</v>
      </c>
      <c r="BE212" s="17">
        <v>11.1</v>
      </c>
      <c r="BF212" s="17">
        <v>23.57</v>
      </c>
      <c r="BG212" s="17">
        <v>25.47</v>
      </c>
      <c r="BH212" s="17">
        <v>34.28</v>
      </c>
      <c r="BI212" s="17">
        <v>0.48</v>
      </c>
      <c r="BJ212" s="17">
        <v>25.44</v>
      </c>
      <c r="BK212" s="17">
        <v>-0.11</v>
      </c>
      <c r="BL212" s="17">
        <v>25.47</v>
      </c>
      <c r="BM212" s="17">
        <v>1.9</v>
      </c>
      <c r="BN212" s="17">
        <v>2.2599999999999998</v>
      </c>
      <c r="BO212" s="17">
        <v>0.85</v>
      </c>
      <c r="BP212" s="17">
        <v>0.82</v>
      </c>
      <c r="BQ212" s="35">
        <v>2.54</v>
      </c>
      <c r="BR212" s="17">
        <v>3.85</v>
      </c>
      <c r="BS212" s="17">
        <v>4.66</v>
      </c>
      <c r="BT212" s="17">
        <v>2.6</v>
      </c>
      <c r="BU212" s="17">
        <v>0.62</v>
      </c>
      <c r="BV212" s="24">
        <v>38.450000000000003</v>
      </c>
      <c r="BW212" s="24">
        <v>37.700000000000003</v>
      </c>
      <c r="BX212" s="24">
        <v>37.25</v>
      </c>
      <c r="BY212" s="24">
        <v>36.82</v>
      </c>
      <c r="BZ212" s="25">
        <v>54.62</v>
      </c>
      <c r="CA212" s="25">
        <v>55.02</v>
      </c>
      <c r="CB212" s="25">
        <v>54.63</v>
      </c>
      <c r="CC212" s="25">
        <v>55.4</v>
      </c>
      <c r="CD212" s="18">
        <v>1.43E-2</v>
      </c>
      <c r="CE212" s="18">
        <v>-4.2999999999999997E-2</v>
      </c>
      <c r="CF212" s="17">
        <v>-2</v>
      </c>
      <c r="CG212" s="17">
        <v>-2</v>
      </c>
      <c r="CH212" s="17">
        <v>-1.57</v>
      </c>
      <c r="CI212" s="17">
        <v>-3.76</v>
      </c>
      <c r="CJ212" s="17">
        <v>-2</v>
      </c>
      <c r="CK212" s="17">
        <v>0.28999999999999998</v>
      </c>
      <c r="CL212" s="17">
        <v>1.95</v>
      </c>
      <c r="CM212" s="17">
        <v>1.24</v>
      </c>
      <c r="CN212" s="17">
        <v>0.16</v>
      </c>
      <c r="CO212" s="18">
        <v>0.62019999999999997</v>
      </c>
    </row>
    <row r="213" spans="1:93" ht="19.5">
      <c r="A213" s="28">
        <v>3023</v>
      </c>
      <c r="B213" s="33" t="s">
        <v>1446</v>
      </c>
      <c r="C213" s="11">
        <v>198.5</v>
      </c>
      <c r="D213" s="316">
        <v>-7.92</v>
      </c>
      <c r="E213" s="484">
        <v>0.91</v>
      </c>
      <c r="F213" s="71">
        <v>25.83</v>
      </c>
      <c r="G213" s="16">
        <v>46206</v>
      </c>
      <c r="H213" s="17">
        <v>34.770000000000003</v>
      </c>
      <c r="I213" s="17">
        <v>5.71</v>
      </c>
      <c r="J213" s="17">
        <v>23.69</v>
      </c>
      <c r="K213" s="17">
        <v>2.19</v>
      </c>
      <c r="L213" s="17">
        <v>79.260000000000005</v>
      </c>
      <c r="M213" s="11">
        <v>1.68</v>
      </c>
      <c r="N213" s="18">
        <v>0.124</v>
      </c>
      <c r="O213" s="19">
        <v>2.1700000000000001E-2</v>
      </c>
      <c r="P213" s="11">
        <v>1.6</v>
      </c>
      <c r="Q213" s="11">
        <v>2.2200000000000002</v>
      </c>
      <c r="R213" s="11">
        <v>2.38</v>
      </c>
      <c r="S213" s="11">
        <v>1.93</v>
      </c>
      <c r="T213" s="11">
        <v>2.52</v>
      </c>
      <c r="U213" s="11">
        <v>2.67</v>
      </c>
      <c r="V213" s="34">
        <v>0.12180000000000001</v>
      </c>
      <c r="W213" s="11">
        <v>5.44</v>
      </c>
      <c r="X213" s="11">
        <v>6.26</v>
      </c>
      <c r="Y213" s="11">
        <v>7.47</v>
      </c>
      <c r="Z213" s="11">
        <v>9.7899999999999991</v>
      </c>
      <c r="AA213" s="19">
        <v>0.1507</v>
      </c>
      <c r="AB213" s="19">
        <v>0.1933</v>
      </c>
      <c r="AC213" s="57">
        <v>0.14099999999999999</v>
      </c>
      <c r="AD213" s="19">
        <v>0.14319999999999999</v>
      </c>
      <c r="AE213" s="19">
        <v>0.17960000000000001</v>
      </c>
      <c r="AF213" s="20">
        <v>0.52959999999999996</v>
      </c>
      <c r="AG213" s="21">
        <v>4.8300000000000003E-2</v>
      </c>
      <c r="AH213" s="22">
        <v>17886</v>
      </c>
      <c r="AI213" s="23">
        <v>21098.33</v>
      </c>
      <c r="AJ213" s="17">
        <v>25.59</v>
      </c>
      <c r="AK213" s="17">
        <v>25.72</v>
      </c>
      <c r="AL213" s="17">
        <v>25.7</v>
      </c>
      <c r="AM213" s="17">
        <v>25.52</v>
      </c>
      <c r="AN213" s="17">
        <v>25.74</v>
      </c>
      <c r="AO213" s="17">
        <v>25.72</v>
      </c>
      <c r="AP213" s="17">
        <v>26.28</v>
      </c>
      <c r="AQ213" s="17">
        <v>25.83</v>
      </c>
      <c r="AR213" s="17">
        <v>10.31</v>
      </c>
      <c r="AS213" s="17">
        <v>10.85</v>
      </c>
      <c r="AT213" s="17">
        <v>12.06</v>
      </c>
      <c r="AU213" s="17">
        <v>11.37</v>
      </c>
      <c r="AV213" s="17">
        <v>7.55</v>
      </c>
      <c r="AW213" s="17">
        <v>12.39</v>
      </c>
      <c r="AX213" s="17">
        <v>12.73</v>
      </c>
      <c r="AY213" s="17">
        <v>13.68</v>
      </c>
      <c r="AZ213" s="17">
        <v>5.49</v>
      </c>
      <c r="BA213" s="17">
        <v>8.73</v>
      </c>
      <c r="BB213" s="17">
        <v>10.51</v>
      </c>
      <c r="BC213" s="17">
        <v>10.89</v>
      </c>
      <c r="BD213" s="17">
        <v>6.77</v>
      </c>
      <c r="BE213" s="17">
        <v>9.6999999999999993</v>
      </c>
      <c r="BF213" s="17">
        <v>11.62</v>
      </c>
      <c r="BG213" s="17">
        <v>11.02</v>
      </c>
      <c r="BH213" s="17">
        <v>25.83</v>
      </c>
      <c r="BI213" s="17">
        <v>-0.45</v>
      </c>
      <c r="BJ213" s="17">
        <v>13.68</v>
      </c>
      <c r="BK213" s="17">
        <v>0.95</v>
      </c>
      <c r="BL213" s="17">
        <v>11.02</v>
      </c>
      <c r="BM213" s="17">
        <v>-0.6</v>
      </c>
      <c r="BN213" s="17">
        <v>1.01</v>
      </c>
      <c r="BO213" s="17">
        <v>1.1000000000000001</v>
      </c>
      <c r="BP213" s="17">
        <v>1.17</v>
      </c>
      <c r="BQ213" s="35">
        <v>1.17</v>
      </c>
      <c r="BR213" s="17">
        <v>1.77</v>
      </c>
      <c r="BS213" s="17">
        <v>1.3</v>
      </c>
      <c r="BT213" s="17">
        <v>1.59</v>
      </c>
      <c r="BU213" s="17">
        <v>1.24</v>
      </c>
      <c r="BV213" s="24">
        <v>30.01</v>
      </c>
      <c r="BW213" s="24">
        <v>30.23</v>
      </c>
      <c r="BX213" s="24">
        <v>30.23</v>
      </c>
      <c r="BY213" s="24">
        <v>29.7</v>
      </c>
      <c r="BZ213" s="25">
        <v>52.02</v>
      </c>
      <c r="CA213" s="25">
        <v>52.54</v>
      </c>
      <c r="CB213" s="25">
        <v>53.38</v>
      </c>
      <c r="CC213" s="25">
        <v>53.76</v>
      </c>
      <c r="CD213" s="18">
        <v>3.3099999999999997E-2</v>
      </c>
      <c r="CE213" s="18">
        <v>-1.0200000000000001E-2</v>
      </c>
      <c r="CF213" s="17">
        <v>-1.93</v>
      </c>
      <c r="CG213" s="17">
        <v>-2</v>
      </c>
      <c r="CH213" s="17">
        <v>-2</v>
      </c>
      <c r="CI213" s="17">
        <v>-1.84</v>
      </c>
      <c r="CJ213" s="17">
        <v>-2</v>
      </c>
      <c r="CK213" s="17">
        <v>-0.28000000000000003</v>
      </c>
      <c r="CL213" s="17">
        <v>0.92</v>
      </c>
      <c r="CM213" s="17">
        <v>1.08</v>
      </c>
      <c r="CN213" s="17">
        <v>0.12</v>
      </c>
      <c r="CO213" s="18">
        <v>0.59519999999999995</v>
      </c>
    </row>
    <row r="214" spans="1:93" ht="19.5">
      <c r="A214" s="28">
        <v>5299</v>
      </c>
      <c r="B214" s="33" t="s">
        <v>1449</v>
      </c>
      <c r="C214" s="11">
        <v>118</v>
      </c>
      <c r="D214" s="459">
        <v>-7.99</v>
      </c>
      <c r="E214" s="439">
        <v>-7.0000000000000007E-2</v>
      </c>
      <c r="F214" s="66">
        <v>31.74</v>
      </c>
      <c r="G214" s="16">
        <v>4157</v>
      </c>
      <c r="H214" s="17">
        <v>31.75</v>
      </c>
      <c r="I214" s="17">
        <v>3.72</v>
      </c>
      <c r="J214" s="17">
        <v>14.17</v>
      </c>
      <c r="K214" s="17">
        <v>2.1800000000000002</v>
      </c>
      <c r="L214" s="17">
        <v>36.15</v>
      </c>
      <c r="M214" s="11">
        <v>2.34</v>
      </c>
      <c r="N214" s="18">
        <v>0.19980000000000001</v>
      </c>
      <c r="O214" s="19">
        <v>5.3800000000000001E-2</v>
      </c>
      <c r="P214" s="11">
        <v>1.98</v>
      </c>
      <c r="Q214" s="11">
        <v>2.0699999999999998</v>
      </c>
      <c r="R214" s="11">
        <v>2.19</v>
      </c>
      <c r="S214" s="11">
        <v>1.79</v>
      </c>
      <c r="T214" s="11">
        <v>2.4700000000000002</v>
      </c>
      <c r="U214" s="11">
        <v>2.34</v>
      </c>
      <c r="V214" s="34">
        <v>6.8500000000000005E-2</v>
      </c>
      <c r="W214" s="11">
        <v>3.89</v>
      </c>
      <c r="X214" s="11">
        <v>7.3</v>
      </c>
      <c r="Y214" s="11">
        <v>7.96</v>
      </c>
      <c r="Z214" s="11">
        <v>8.94</v>
      </c>
      <c r="AA214" s="19">
        <v>0.87660000000000005</v>
      </c>
      <c r="AB214" s="19">
        <v>9.0399999999999994E-2</v>
      </c>
      <c r="AC214" s="57">
        <v>6.0499999999999998E-2</v>
      </c>
      <c r="AD214" s="19">
        <v>0.1234</v>
      </c>
      <c r="AE214" s="19">
        <v>0.15509999999999999</v>
      </c>
      <c r="AF214" s="20">
        <v>0.55859999999999999</v>
      </c>
      <c r="AG214" s="21">
        <v>1.0500000000000001E-2</v>
      </c>
      <c r="AH214" s="22">
        <v>1648</v>
      </c>
      <c r="AI214" s="23">
        <v>1903.6</v>
      </c>
      <c r="AJ214" s="17">
        <v>34.36</v>
      </c>
      <c r="AK214" s="17">
        <v>34.65</v>
      </c>
      <c r="AL214" s="17">
        <v>32.35</v>
      </c>
      <c r="AM214" s="17">
        <v>32.99</v>
      </c>
      <c r="AN214" s="17">
        <v>34.229999999999997</v>
      </c>
      <c r="AO214" s="17">
        <v>33.57</v>
      </c>
      <c r="AP214" s="17">
        <v>32.74</v>
      </c>
      <c r="AQ214" s="17">
        <v>31.74</v>
      </c>
      <c r="AR214" s="17">
        <v>19.7</v>
      </c>
      <c r="AS214" s="17">
        <v>21.03</v>
      </c>
      <c r="AT214" s="17">
        <v>18.079999999999998</v>
      </c>
      <c r="AU214" s="17">
        <v>19.88</v>
      </c>
      <c r="AV214" s="17">
        <v>22.91</v>
      </c>
      <c r="AW214" s="17">
        <v>19.850000000000001</v>
      </c>
      <c r="AX214" s="17">
        <v>22.41</v>
      </c>
      <c r="AY214" s="17">
        <v>21.22</v>
      </c>
      <c r="AZ214" s="17">
        <v>18.27</v>
      </c>
      <c r="BA214" s="17">
        <v>18.29</v>
      </c>
      <c r="BB214" s="17">
        <v>17.12</v>
      </c>
      <c r="BC214" s="17">
        <v>16.309999999999999</v>
      </c>
      <c r="BD214" s="17">
        <v>16.52</v>
      </c>
      <c r="BE214" s="17">
        <v>18.010000000000002</v>
      </c>
      <c r="BF214" s="17">
        <v>16.3</v>
      </c>
      <c r="BG214" s="17">
        <v>16.03</v>
      </c>
      <c r="BH214" s="17">
        <v>31.74</v>
      </c>
      <c r="BI214" s="17">
        <v>-1</v>
      </c>
      <c r="BJ214" s="17">
        <v>21.22</v>
      </c>
      <c r="BK214" s="17">
        <v>-1.19</v>
      </c>
      <c r="BL214" s="17">
        <v>16.03</v>
      </c>
      <c r="BM214" s="17">
        <v>-0.27</v>
      </c>
      <c r="BN214" s="17">
        <v>2.04</v>
      </c>
      <c r="BO214" s="17">
        <v>1.68</v>
      </c>
      <c r="BP214" s="17">
        <v>0.49</v>
      </c>
      <c r="BQ214" s="35">
        <v>3.42</v>
      </c>
      <c r="BR214" s="17">
        <v>2.77</v>
      </c>
      <c r="BS214" s="17">
        <v>3.89</v>
      </c>
      <c r="BT214" s="17">
        <v>2.5499999999999998</v>
      </c>
      <c r="BU214" s="17">
        <v>0.56000000000000005</v>
      </c>
      <c r="BV214" s="24">
        <v>66.430000000000007</v>
      </c>
      <c r="BW214" s="24">
        <v>65.02</v>
      </c>
      <c r="BX214" s="24">
        <v>64.44</v>
      </c>
      <c r="BY214" s="24">
        <v>64.5</v>
      </c>
      <c r="BZ214" s="25">
        <v>25.36</v>
      </c>
      <c r="CA214" s="25">
        <v>25.34</v>
      </c>
      <c r="CB214" s="25">
        <v>25.31</v>
      </c>
      <c r="CC214" s="25">
        <v>25.3</v>
      </c>
      <c r="CD214" s="18">
        <v>-2.3999999999999998E-3</v>
      </c>
      <c r="CE214" s="18">
        <v>-2.92E-2</v>
      </c>
      <c r="CF214" s="17">
        <v>-2</v>
      </c>
      <c r="CG214" s="17">
        <v>-2</v>
      </c>
      <c r="CH214" s="17">
        <v>-2</v>
      </c>
      <c r="CI214" s="17">
        <v>-1.82</v>
      </c>
      <c r="CJ214" s="17">
        <v>-2</v>
      </c>
      <c r="CK214" s="17">
        <v>0.12</v>
      </c>
      <c r="CL214" s="17">
        <v>0.54</v>
      </c>
      <c r="CM214" s="17">
        <v>1.1499999999999999</v>
      </c>
      <c r="CN214" s="17">
        <v>0.03</v>
      </c>
      <c r="CO214" s="18">
        <v>0.51370000000000005</v>
      </c>
    </row>
    <row r="215" spans="1:93" ht="19.5">
      <c r="A215" s="28">
        <v>6198</v>
      </c>
      <c r="B215" s="33" t="s">
        <v>1300</v>
      </c>
      <c r="C215" s="11">
        <v>31</v>
      </c>
      <c r="D215" s="435">
        <v>-8.23</v>
      </c>
      <c r="E215" s="32">
        <v>-147.16</v>
      </c>
      <c r="F215" s="436">
        <v>42.92</v>
      </c>
      <c r="G215" s="17">
        <v>252</v>
      </c>
      <c r="H215" s="17">
        <v>3.22</v>
      </c>
      <c r="I215" s="17">
        <v>9.6300000000000008</v>
      </c>
      <c r="J215" s="17" t="s">
        <v>82</v>
      </c>
      <c r="K215" s="17">
        <v>7.49</v>
      </c>
      <c r="L215" s="17">
        <v>25.2</v>
      </c>
      <c r="M215" s="11">
        <v>1.34</v>
      </c>
      <c r="N215" s="18">
        <v>-0.2097</v>
      </c>
      <c r="O215" s="19">
        <v>-2.18E-2</v>
      </c>
      <c r="P215" s="11">
        <v>-0.17</v>
      </c>
      <c r="Q215" s="11">
        <v>-0.17</v>
      </c>
      <c r="R215" s="11">
        <v>-0.41</v>
      </c>
      <c r="S215" s="11">
        <v>-0.13</v>
      </c>
      <c r="T215" s="11">
        <v>-0.3</v>
      </c>
      <c r="U215" s="11">
        <v>-0.28000000000000003</v>
      </c>
      <c r="V215" s="34">
        <v>0.31709999999999999</v>
      </c>
      <c r="W215" s="11">
        <v>-1.21</v>
      </c>
      <c r="X215" s="11">
        <v>0.78</v>
      </c>
      <c r="Y215" s="11">
        <v>-1.06</v>
      </c>
      <c r="Z215" s="11">
        <v>-0.99</v>
      </c>
      <c r="AA215" s="19">
        <v>1.6446000000000001</v>
      </c>
      <c r="AB215" s="19">
        <v>-2.359</v>
      </c>
      <c r="AC215" s="57">
        <v>0.14660000000000001</v>
      </c>
      <c r="AD215" s="19">
        <v>-0.77170000000000005</v>
      </c>
      <c r="AE215" s="19">
        <v>0.60150000000000003</v>
      </c>
      <c r="AF215" s="20">
        <v>1.9000999999999999</v>
      </c>
      <c r="AG215" s="21">
        <v>-0.6925</v>
      </c>
      <c r="AH215" s="27">
        <v>21</v>
      </c>
      <c r="AI215" s="28">
        <v>33.630000000000003</v>
      </c>
      <c r="AJ215" s="17">
        <v>74.86</v>
      </c>
      <c r="AK215" s="17">
        <v>71.02</v>
      </c>
      <c r="AL215" s="17">
        <v>71.45</v>
      </c>
      <c r="AM215" s="17">
        <v>65.87</v>
      </c>
      <c r="AN215" s="17">
        <v>71.3</v>
      </c>
      <c r="AO215" s="17">
        <v>70.25</v>
      </c>
      <c r="AP215" s="17">
        <v>79.489999999999995</v>
      </c>
      <c r="AQ215" s="17">
        <v>42.92</v>
      </c>
      <c r="AR215" s="17">
        <v>32.75</v>
      </c>
      <c r="AS215" s="17">
        <v>-68.22</v>
      </c>
      <c r="AT215" s="17">
        <v>-88.33</v>
      </c>
      <c r="AU215" s="17">
        <v>-171.22</v>
      </c>
      <c r="AV215" s="17">
        <v>-148.72999999999999</v>
      </c>
      <c r="AW215" s="17">
        <v>-28.72</v>
      </c>
      <c r="AX215" s="17">
        <v>-199.8</v>
      </c>
      <c r="AY215" s="17">
        <v>-51.58</v>
      </c>
      <c r="AZ215" s="17">
        <v>38.090000000000003</v>
      </c>
      <c r="BA215" s="17">
        <v>-45.98</v>
      </c>
      <c r="BB215" s="17">
        <v>-59.66</v>
      </c>
      <c r="BC215" s="17">
        <v>-211.49</v>
      </c>
      <c r="BD215" s="17">
        <v>-159.28</v>
      </c>
      <c r="BE215" s="17">
        <v>-28.76</v>
      </c>
      <c r="BF215" s="17">
        <v>-197.44</v>
      </c>
      <c r="BG215" s="17">
        <v>-55.23</v>
      </c>
      <c r="BH215" s="17">
        <v>42.92</v>
      </c>
      <c r="BI215" s="17">
        <v>-36.57</v>
      </c>
      <c r="BJ215" s="17">
        <v>-51.58</v>
      </c>
      <c r="BK215" s="17">
        <v>148.22</v>
      </c>
      <c r="BL215" s="17">
        <v>-55.23</v>
      </c>
      <c r="BM215" s="17">
        <v>142.21</v>
      </c>
      <c r="BN215" s="17">
        <v>11.33</v>
      </c>
      <c r="BO215" s="17">
        <v>2.96</v>
      </c>
      <c r="BP215" s="17">
        <v>5.2</v>
      </c>
      <c r="BQ215" s="35">
        <v>1.53</v>
      </c>
      <c r="BR215" s="17">
        <v>17.43</v>
      </c>
      <c r="BS215" s="17">
        <v>4.42</v>
      </c>
      <c r="BT215" s="17">
        <v>11.84</v>
      </c>
      <c r="BU215" s="17">
        <v>0.43</v>
      </c>
      <c r="BV215" s="24">
        <v>37.26</v>
      </c>
      <c r="BW215" s="24">
        <v>36.979999999999997</v>
      </c>
      <c r="BX215" s="24">
        <v>0</v>
      </c>
      <c r="BY215" s="24">
        <v>61.17</v>
      </c>
      <c r="BZ215" s="25">
        <v>38.83</v>
      </c>
      <c r="CA215" s="25">
        <v>38.83</v>
      </c>
      <c r="CB215" s="25">
        <v>100</v>
      </c>
      <c r="CC215" s="25">
        <v>14.01</v>
      </c>
      <c r="CD215" s="18">
        <v>0.71540000000000004</v>
      </c>
      <c r="CE215" s="17" t="e">
        <v>#DIV/0!</v>
      </c>
      <c r="CF215" s="17">
        <v>-2</v>
      </c>
      <c r="CG215" s="17">
        <v>-2</v>
      </c>
      <c r="CH215" s="17">
        <v>-2</v>
      </c>
      <c r="CI215" s="17">
        <v>-4</v>
      </c>
      <c r="CJ215" s="17">
        <v>-1.36</v>
      </c>
      <c r="CK215" s="17">
        <v>0.86</v>
      </c>
      <c r="CL215" s="17">
        <v>2</v>
      </c>
      <c r="CM215" s="17">
        <v>2</v>
      </c>
      <c r="CN215" s="17">
        <v>-1.73</v>
      </c>
      <c r="CO215" s="18">
        <v>0.49830000000000002</v>
      </c>
    </row>
    <row r="216" spans="1:93" ht="19.5">
      <c r="A216" s="28">
        <v>3324</v>
      </c>
      <c r="B216" s="33" t="s">
        <v>1672</v>
      </c>
      <c r="C216" s="11">
        <v>224.5</v>
      </c>
      <c r="D216" s="458">
        <v>-8.24</v>
      </c>
      <c r="E216" s="45">
        <v>-5.85</v>
      </c>
      <c r="F216" s="36">
        <v>23.04</v>
      </c>
      <c r="G216" s="16">
        <v>19764</v>
      </c>
      <c r="H216" s="17">
        <v>47.6</v>
      </c>
      <c r="I216" s="17">
        <v>4.72</v>
      </c>
      <c r="J216" s="17">
        <v>18.91</v>
      </c>
      <c r="K216" s="17">
        <v>1.64</v>
      </c>
      <c r="L216" s="17">
        <v>50.55</v>
      </c>
      <c r="M216" s="11">
        <v>10.92</v>
      </c>
      <c r="N216" s="18">
        <v>0.17960000000000001</v>
      </c>
      <c r="O216" s="19">
        <v>3.8100000000000002E-2</v>
      </c>
      <c r="P216" s="11">
        <v>2.31</v>
      </c>
      <c r="Q216" s="11">
        <v>2.75</v>
      </c>
      <c r="R216" s="11">
        <v>4.1100000000000003</v>
      </c>
      <c r="S216" s="11">
        <v>1.68</v>
      </c>
      <c r="T216" s="11">
        <v>4.09</v>
      </c>
      <c r="U216" s="11">
        <v>3.87</v>
      </c>
      <c r="V216" s="34">
        <v>-5.8400000000000001E-2</v>
      </c>
      <c r="W216" s="11">
        <v>3.66</v>
      </c>
      <c r="X216" s="11">
        <v>2.9</v>
      </c>
      <c r="Y216" s="11">
        <v>11.71</v>
      </c>
      <c r="Z216" s="11">
        <v>13.51</v>
      </c>
      <c r="AA216" s="19">
        <v>-0.2077</v>
      </c>
      <c r="AB216" s="19">
        <v>3.0379</v>
      </c>
      <c r="AC216" s="57">
        <v>1.7299999999999999E-2</v>
      </c>
      <c r="AD216" s="19">
        <v>0.33889999999999998</v>
      </c>
      <c r="AE216" s="19">
        <v>0.17269999999999999</v>
      </c>
      <c r="AF216" s="20">
        <v>0.30499999999999999</v>
      </c>
      <c r="AG216" s="21">
        <v>6.2399999999999997E-2</v>
      </c>
      <c r="AH216" s="22">
        <v>10248</v>
      </c>
      <c r="AI216" s="23">
        <v>12017.83</v>
      </c>
      <c r="AJ216" s="17">
        <v>15.89</v>
      </c>
      <c r="AK216" s="17">
        <v>19.489999999999998</v>
      </c>
      <c r="AL216" s="17">
        <v>20.440000000000001</v>
      </c>
      <c r="AM216" s="17">
        <v>23.03</v>
      </c>
      <c r="AN216" s="17">
        <v>19.46</v>
      </c>
      <c r="AO216" s="17">
        <v>17.09</v>
      </c>
      <c r="AP216" s="17">
        <v>23.31</v>
      </c>
      <c r="AQ216" s="17">
        <v>23.04</v>
      </c>
      <c r="AR216" s="17">
        <v>4.78</v>
      </c>
      <c r="AS216" s="17">
        <v>10.77</v>
      </c>
      <c r="AT216" s="17">
        <v>11.2</v>
      </c>
      <c r="AU216" s="17">
        <v>14.26</v>
      </c>
      <c r="AV216" s="17">
        <v>9.9700000000000006</v>
      </c>
      <c r="AW216" s="17">
        <v>7.84</v>
      </c>
      <c r="AX216" s="17">
        <v>15.3</v>
      </c>
      <c r="AY216" s="17">
        <v>14.21</v>
      </c>
      <c r="AZ216" s="17">
        <v>5.84</v>
      </c>
      <c r="BA216" s="17">
        <v>7.74</v>
      </c>
      <c r="BB216" s="17">
        <v>10.220000000000001</v>
      </c>
      <c r="BC216" s="17">
        <v>12.2</v>
      </c>
      <c r="BD216" s="17">
        <v>7.62</v>
      </c>
      <c r="BE216" s="17">
        <v>6.45</v>
      </c>
      <c r="BF216" s="17">
        <v>11.89</v>
      </c>
      <c r="BG216" s="17">
        <v>10.210000000000001</v>
      </c>
      <c r="BH216" s="17">
        <v>23.04</v>
      </c>
      <c r="BI216" s="17">
        <v>-0.27</v>
      </c>
      <c r="BJ216" s="17">
        <v>14.21</v>
      </c>
      <c r="BK216" s="17">
        <v>-1.0900000000000001</v>
      </c>
      <c r="BL216" s="17">
        <v>10.210000000000001</v>
      </c>
      <c r="BM216" s="17">
        <v>-1.68</v>
      </c>
      <c r="BN216" s="17">
        <v>0.79</v>
      </c>
      <c r="BO216" s="17">
        <v>0.5</v>
      </c>
      <c r="BP216" s="17">
        <v>0.76</v>
      </c>
      <c r="BQ216" s="35">
        <v>2.3199999999999998</v>
      </c>
      <c r="BR216" s="17">
        <v>1.97</v>
      </c>
      <c r="BS216" s="17">
        <v>1.07</v>
      </c>
      <c r="BT216" s="17">
        <v>1.24</v>
      </c>
      <c r="BU216" s="17">
        <v>0.84</v>
      </c>
      <c r="BV216" s="24">
        <v>41.03</v>
      </c>
      <c r="BW216" s="24">
        <v>49.7</v>
      </c>
      <c r="BX216" s="24">
        <v>50.41</v>
      </c>
      <c r="BY216" s="24">
        <v>54.07</v>
      </c>
      <c r="BZ216" s="25">
        <v>38.65</v>
      </c>
      <c r="CA216" s="25">
        <v>31.62</v>
      </c>
      <c r="CB216" s="25">
        <v>30.89</v>
      </c>
      <c r="CC216" s="25">
        <v>28.7</v>
      </c>
      <c r="CD216" s="18">
        <v>-0.27589999999999998</v>
      </c>
      <c r="CE216" s="18">
        <v>0.29820000000000002</v>
      </c>
      <c r="CF216" s="17">
        <v>-2</v>
      </c>
      <c r="CG216" s="17">
        <v>-2</v>
      </c>
      <c r="CH216" s="17">
        <v>-2</v>
      </c>
      <c r="CI216" s="17">
        <v>-0.39</v>
      </c>
      <c r="CJ216" s="17">
        <v>-2</v>
      </c>
      <c r="CK216" s="17">
        <v>-0.46</v>
      </c>
      <c r="CL216" s="17">
        <v>-0.02</v>
      </c>
      <c r="CM216" s="17">
        <v>0.47</v>
      </c>
      <c r="CN216" s="17">
        <v>0.16</v>
      </c>
      <c r="CO216" s="18">
        <v>0.33700000000000002</v>
      </c>
    </row>
    <row r="217" spans="1:93" ht="19.5">
      <c r="A217" s="28">
        <v>4109</v>
      </c>
      <c r="B217" s="33" t="s">
        <v>1658</v>
      </c>
      <c r="C217" s="11">
        <v>16.7</v>
      </c>
      <c r="D217" s="222">
        <v>-8.2799999999999994</v>
      </c>
      <c r="E217" s="546">
        <v>1</v>
      </c>
      <c r="F217" s="47">
        <v>35.01</v>
      </c>
      <c r="G217" s="16">
        <v>1151</v>
      </c>
      <c r="H217" s="17">
        <v>9.41</v>
      </c>
      <c r="I217" s="17">
        <v>1.77</v>
      </c>
      <c r="J217" s="17" t="s">
        <v>82</v>
      </c>
      <c r="K217" s="17">
        <v>4.3499999999999996</v>
      </c>
      <c r="L217" s="17">
        <v>100</v>
      </c>
      <c r="M217" s="11">
        <v>1.34</v>
      </c>
      <c r="N217" s="18">
        <v>-2.7300000000000001E-2</v>
      </c>
      <c r="O217" s="19">
        <v>-1.54E-2</v>
      </c>
      <c r="P217" s="11">
        <v>-0.15</v>
      </c>
      <c r="Q217" s="11">
        <v>0.02</v>
      </c>
      <c r="R217" s="11">
        <v>-0.02</v>
      </c>
      <c r="S217" s="11">
        <v>-0.04</v>
      </c>
      <c r="T217" s="11">
        <v>-0.36</v>
      </c>
      <c r="U217" s="11">
        <v>7.0000000000000007E-2</v>
      </c>
      <c r="V217" s="34">
        <v>4.5</v>
      </c>
      <c r="W217" s="11">
        <v>-2.86</v>
      </c>
      <c r="X217" s="11">
        <v>0.04</v>
      </c>
      <c r="Y217" s="11">
        <v>-0.36</v>
      </c>
      <c r="Z217" s="11">
        <v>-0.26</v>
      </c>
      <c r="AA217" s="19">
        <v>1.014</v>
      </c>
      <c r="AB217" s="19">
        <v>-10</v>
      </c>
      <c r="AC217" s="57">
        <v>-0.52939999999999998</v>
      </c>
      <c r="AD217" s="19">
        <v>-0.14680000000000001</v>
      </c>
      <c r="AE217" s="19">
        <v>-0.22789999999999999</v>
      </c>
      <c r="AF217" s="20">
        <v>0.45090000000000002</v>
      </c>
      <c r="AG217" s="21">
        <v>0.67420000000000002</v>
      </c>
      <c r="AH217" s="27">
        <v>343</v>
      </c>
      <c r="AI217" s="28">
        <v>264.83</v>
      </c>
      <c r="AJ217" s="17">
        <v>23.77</v>
      </c>
      <c r="AK217" s="17">
        <v>26.04</v>
      </c>
      <c r="AL217" s="17">
        <v>29.69</v>
      </c>
      <c r="AM217" s="17">
        <v>33.770000000000003</v>
      </c>
      <c r="AN217" s="17">
        <v>14.13</v>
      </c>
      <c r="AO217" s="17">
        <v>25.34</v>
      </c>
      <c r="AP217" s="17">
        <v>-13.93</v>
      </c>
      <c r="AQ217" s="17">
        <v>35.01</v>
      </c>
      <c r="AR217" s="17">
        <v>-14.35</v>
      </c>
      <c r="AS217" s="17">
        <v>-5.97</v>
      </c>
      <c r="AT217" s="17">
        <v>1.87</v>
      </c>
      <c r="AU217" s="17">
        <v>-1.32</v>
      </c>
      <c r="AV217" s="17">
        <v>-18.739999999999998</v>
      </c>
      <c r="AW217" s="17">
        <v>-4.87</v>
      </c>
      <c r="AX217" s="17">
        <v>-46</v>
      </c>
      <c r="AY217" s="17">
        <v>-4.03</v>
      </c>
      <c r="AZ217" s="17">
        <v>40.08</v>
      </c>
      <c r="BA217" s="17">
        <v>-12.05</v>
      </c>
      <c r="BB217" s="17">
        <v>2.0699999999999998</v>
      </c>
      <c r="BC217" s="17">
        <v>-1.47</v>
      </c>
      <c r="BD217" s="17">
        <v>-16.78</v>
      </c>
      <c r="BE217" s="17">
        <v>-4.3</v>
      </c>
      <c r="BF217" s="17">
        <v>-38.39</v>
      </c>
      <c r="BG217" s="17">
        <v>9.24</v>
      </c>
      <c r="BH217" s="17">
        <v>35.01</v>
      </c>
      <c r="BI217" s="17">
        <v>48.94</v>
      </c>
      <c r="BJ217" s="17">
        <v>-4.03</v>
      </c>
      <c r="BK217" s="17">
        <v>41.97</v>
      </c>
      <c r="BL217" s="17">
        <v>9.24</v>
      </c>
      <c r="BM217" s="17">
        <v>47.63</v>
      </c>
      <c r="BN217" s="17">
        <v>2.68</v>
      </c>
      <c r="BO217" s="17">
        <v>2.1800000000000002</v>
      </c>
      <c r="BP217" s="17">
        <v>2.5099999999999998</v>
      </c>
      <c r="BQ217" s="35">
        <v>1</v>
      </c>
      <c r="BR217" s="17">
        <v>5.13</v>
      </c>
      <c r="BS217" s="17">
        <v>3.68</v>
      </c>
      <c r="BT217" s="17">
        <v>3.39</v>
      </c>
      <c r="BU217" s="17">
        <v>0.85</v>
      </c>
      <c r="BV217" s="24">
        <v>68.180000000000007</v>
      </c>
      <c r="BW217" s="24">
        <v>67.260000000000005</v>
      </c>
      <c r="BX217" s="24">
        <v>66.760000000000005</v>
      </c>
      <c r="BY217" s="24">
        <v>66.72</v>
      </c>
      <c r="BZ217" s="25">
        <v>16.52</v>
      </c>
      <c r="CA217" s="25">
        <v>16.52</v>
      </c>
      <c r="CB217" s="25">
        <v>15</v>
      </c>
      <c r="CC217" s="25">
        <v>15.96</v>
      </c>
      <c r="CD217" s="18">
        <v>-2.8000000000000001E-2</v>
      </c>
      <c r="CE217" s="18">
        <v>-2.1499999999999998E-2</v>
      </c>
      <c r="CF217" s="17">
        <v>-1.59</v>
      </c>
      <c r="CG217" s="17">
        <v>-2</v>
      </c>
      <c r="CH217" s="17">
        <v>-0.47</v>
      </c>
      <c r="CI217" s="17">
        <v>-4</v>
      </c>
      <c r="CJ217" s="17">
        <v>-2</v>
      </c>
      <c r="CK217" s="17">
        <v>0.33</v>
      </c>
      <c r="CL217" s="17">
        <v>-1.08</v>
      </c>
      <c r="CM217" s="17">
        <v>0.86</v>
      </c>
      <c r="CN217" s="17">
        <v>1.69</v>
      </c>
      <c r="CO217" s="18">
        <v>0.32269999999999999</v>
      </c>
    </row>
    <row r="218" spans="1:93" ht="19.5">
      <c r="A218" s="28">
        <v>5309</v>
      </c>
      <c r="B218" s="33" t="s">
        <v>1183</v>
      </c>
      <c r="C218" s="11">
        <v>47.2</v>
      </c>
      <c r="D218" s="107">
        <v>-8.3000000000000007</v>
      </c>
      <c r="E218" s="422">
        <v>1.1399999999999999</v>
      </c>
      <c r="F218" s="37">
        <v>21.69</v>
      </c>
      <c r="G218" s="16">
        <v>7254</v>
      </c>
      <c r="H218" s="17">
        <v>6.82</v>
      </c>
      <c r="I218" s="17">
        <v>6.92</v>
      </c>
      <c r="J218" s="17" t="s">
        <v>82</v>
      </c>
      <c r="K218" s="17">
        <v>5.16</v>
      </c>
      <c r="L218" s="17">
        <v>40.75</v>
      </c>
      <c r="M218" s="11">
        <v>1.34</v>
      </c>
      <c r="N218" s="18">
        <v>-7.6899999999999996E-2</v>
      </c>
      <c r="O218" s="19">
        <v>-1.11E-2</v>
      </c>
      <c r="P218" s="11">
        <v>-0.36</v>
      </c>
      <c r="Q218" s="11">
        <v>-0.39</v>
      </c>
      <c r="R218" s="11">
        <v>-0.43</v>
      </c>
      <c r="S218" s="11">
        <v>-0.26</v>
      </c>
      <c r="T218" s="11">
        <v>-0.24</v>
      </c>
      <c r="U218" s="11">
        <v>-0.04</v>
      </c>
      <c r="V218" s="34">
        <v>0.90700000000000003</v>
      </c>
      <c r="W218" s="11">
        <v>-1.2</v>
      </c>
      <c r="X218" s="11">
        <v>-1.22</v>
      </c>
      <c r="Y218" s="11">
        <v>-1.88</v>
      </c>
      <c r="Z218" s="11">
        <v>-0.57999999999999996</v>
      </c>
      <c r="AA218" s="19">
        <v>-1.67E-2</v>
      </c>
      <c r="AB218" s="19">
        <v>-0.54100000000000004</v>
      </c>
      <c r="AC218" s="57">
        <v>0.63980000000000004</v>
      </c>
      <c r="AD218" s="19">
        <v>-0.2858</v>
      </c>
      <c r="AE218" s="19">
        <v>0.3498</v>
      </c>
      <c r="AF218" s="20">
        <v>0.63980000000000004</v>
      </c>
      <c r="AG218" s="21">
        <v>0.29770000000000002</v>
      </c>
      <c r="AH218" s="22">
        <v>1042</v>
      </c>
      <c r="AI218" s="23">
        <v>1406.49</v>
      </c>
      <c r="AJ218" s="17">
        <v>4.62</v>
      </c>
      <c r="AK218" s="17">
        <v>10.23</v>
      </c>
      <c r="AL218" s="17">
        <v>17.309999999999999</v>
      </c>
      <c r="AM218" s="17">
        <v>8.24</v>
      </c>
      <c r="AN218" s="17">
        <v>3.75</v>
      </c>
      <c r="AO218" s="17">
        <v>18.399999999999999</v>
      </c>
      <c r="AP218" s="17">
        <v>18.829999999999998</v>
      </c>
      <c r="AQ218" s="17">
        <v>21.69</v>
      </c>
      <c r="AR218" s="17">
        <v>-40.22</v>
      </c>
      <c r="AS218" s="17">
        <v>-32.590000000000003</v>
      </c>
      <c r="AT218" s="17">
        <v>-31.86</v>
      </c>
      <c r="AU218" s="17">
        <v>-34.17</v>
      </c>
      <c r="AV218" s="17">
        <v>-36.770000000000003</v>
      </c>
      <c r="AW218" s="17">
        <v>-16.11</v>
      </c>
      <c r="AX218" s="17">
        <v>-16.440000000000001</v>
      </c>
      <c r="AY218" s="17">
        <v>-0.53</v>
      </c>
      <c r="AZ218" s="17">
        <v>-42.32</v>
      </c>
      <c r="BA218" s="17">
        <v>-29.8</v>
      </c>
      <c r="BB218" s="17">
        <v>-36</v>
      </c>
      <c r="BC218" s="17">
        <v>-27.96</v>
      </c>
      <c r="BD218" s="17">
        <v>-41.13</v>
      </c>
      <c r="BE218" s="17">
        <v>-14.56</v>
      </c>
      <c r="BF218" s="17">
        <v>-13.5</v>
      </c>
      <c r="BG218" s="17">
        <v>-1.86</v>
      </c>
      <c r="BH218" s="17">
        <v>21.69</v>
      </c>
      <c r="BI218" s="17">
        <v>2.86</v>
      </c>
      <c r="BJ218" s="17">
        <v>-0.53</v>
      </c>
      <c r="BK218" s="17">
        <v>15.91</v>
      </c>
      <c r="BL218" s="17">
        <v>-1.86</v>
      </c>
      <c r="BM218" s="17">
        <v>11.64</v>
      </c>
      <c r="BN218" s="17">
        <v>0.88</v>
      </c>
      <c r="BO218" s="17">
        <v>0.65</v>
      </c>
      <c r="BP218" s="17">
        <v>1.18</v>
      </c>
      <c r="BQ218" s="35">
        <v>6.9</v>
      </c>
      <c r="BR218" s="17">
        <v>2.59</v>
      </c>
      <c r="BS218" s="17">
        <v>1.49</v>
      </c>
      <c r="BT218" s="17">
        <v>1.59</v>
      </c>
      <c r="BU218" s="17">
        <v>1.99</v>
      </c>
      <c r="BV218" s="24">
        <v>55.4</v>
      </c>
      <c r="BW218" s="24">
        <v>55.08</v>
      </c>
      <c r="BX218" s="24">
        <v>56.9</v>
      </c>
      <c r="BY218" s="24">
        <v>56.62</v>
      </c>
      <c r="BZ218" s="25">
        <v>37.53</v>
      </c>
      <c r="CA218" s="25">
        <v>37.840000000000003</v>
      </c>
      <c r="CB218" s="25">
        <v>36.76</v>
      </c>
      <c r="CC218" s="25">
        <v>37.619999999999997</v>
      </c>
      <c r="CD218" s="18">
        <v>3.0999999999999999E-3</v>
      </c>
      <c r="CE218" s="18">
        <v>2.23E-2</v>
      </c>
      <c r="CF218" s="17">
        <v>-2</v>
      </c>
      <c r="CG218" s="17">
        <v>-2</v>
      </c>
      <c r="CH218" s="17">
        <v>-2</v>
      </c>
      <c r="CI218" s="17">
        <v>-4</v>
      </c>
      <c r="CJ218" s="17">
        <v>-2</v>
      </c>
      <c r="CK218" s="17">
        <v>-0.55000000000000004</v>
      </c>
      <c r="CL218" s="17">
        <v>2</v>
      </c>
      <c r="CM218" s="17">
        <v>1.51</v>
      </c>
      <c r="CN218" s="17">
        <v>0.74</v>
      </c>
      <c r="CO218" s="18">
        <v>0.1757</v>
      </c>
    </row>
    <row r="219" spans="1:93" ht="19.5">
      <c r="A219" s="28">
        <v>5530</v>
      </c>
      <c r="B219" s="33" t="s">
        <v>1690</v>
      </c>
      <c r="C219" s="11">
        <v>53</v>
      </c>
      <c r="D219" s="147">
        <v>-8.44</v>
      </c>
      <c r="E219" s="463">
        <v>-0.01</v>
      </c>
      <c r="F219" s="80">
        <v>72.58</v>
      </c>
      <c r="G219" s="16">
        <v>22264</v>
      </c>
      <c r="H219" s="17">
        <v>43.33</v>
      </c>
      <c r="I219" s="17">
        <v>1.22</v>
      </c>
      <c r="J219" s="17">
        <v>17.32</v>
      </c>
      <c r="K219" s="17">
        <v>6.26</v>
      </c>
      <c r="L219" s="17">
        <v>100</v>
      </c>
      <c r="M219" s="11">
        <v>1.34</v>
      </c>
      <c r="N219" s="18">
        <v>2.3400000000000001E-2</v>
      </c>
      <c r="O219" s="19">
        <v>1.9099999999999999E-2</v>
      </c>
      <c r="P219" s="11">
        <v>1.54</v>
      </c>
      <c r="Q219" s="11">
        <v>0.61</v>
      </c>
      <c r="R219" s="11">
        <v>2.44</v>
      </c>
      <c r="S219" s="11">
        <v>0.67</v>
      </c>
      <c r="T219" s="11">
        <v>0.21</v>
      </c>
      <c r="U219" s="11">
        <v>1.3</v>
      </c>
      <c r="V219" s="34">
        <v>-0.4672</v>
      </c>
      <c r="W219" s="11">
        <v>4.4400000000000004</v>
      </c>
      <c r="X219" s="11">
        <v>5.19</v>
      </c>
      <c r="Y219" s="11">
        <v>5.48</v>
      </c>
      <c r="Z219" s="11">
        <v>3.48</v>
      </c>
      <c r="AA219" s="19">
        <v>0.16889999999999999</v>
      </c>
      <c r="AB219" s="19">
        <v>5.5899999999999998E-2</v>
      </c>
      <c r="AC219" s="57">
        <v>-0.505</v>
      </c>
      <c r="AD219" s="19">
        <v>-8.0299999999999996E-2</v>
      </c>
      <c r="AE219" s="19">
        <v>-0.21940000000000001</v>
      </c>
      <c r="AF219" s="20">
        <v>0.22439999999999999</v>
      </c>
      <c r="AG219" s="21">
        <v>-0.14399999999999999</v>
      </c>
      <c r="AH219" s="22">
        <v>4559</v>
      </c>
      <c r="AI219" s="23">
        <v>3558.76</v>
      </c>
      <c r="AJ219" s="17">
        <v>66.099999999999994</v>
      </c>
      <c r="AK219" s="17">
        <v>67.75</v>
      </c>
      <c r="AL219" s="17">
        <v>62.3</v>
      </c>
      <c r="AM219" s="17">
        <v>75.36</v>
      </c>
      <c r="AN219" s="17">
        <v>73.66</v>
      </c>
      <c r="AO219" s="17">
        <v>62.72</v>
      </c>
      <c r="AP219" s="17">
        <v>64.62</v>
      </c>
      <c r="AQ219" s="17">
        <v>72.58</v>
      </c>
      <c r="AR219" s="17">
        <v>38.03</v>
      </c>
      <c r="AS219" s="17">
        <v>46.76</v>
      </c>
      <c r="AT219" s="17">
        <v>32.369999999999997</v>
      </c>
      <c r="AU219" s="17">
        <v>55.81</v>
      </c>
      <c r="AV219" s="17">
        <v>43.34</v>
      </c>
      <c r="AW219" s="17">
        <v>33.97</v>
      </c>
      <c r="AX219" s="17">
        <v>33.44</v>
      </c>
      <c r="AY219" s="17">
        <v>45.05</v>
      </c>
      <c r="AZ219" s="17">
        <v>29.23</v>
      </c>
      <c r="BA219" s="17">
        <v>50.6</v>
      </c>
      <c r="BB219" s="17">
        <v>34.54</v>
      </c>
      <c r="BC219" s="17">
        <v>75.72</v>
      </c>
      <c r="BD219" s="17">
        <v>35.82</v>
      </c>
      <c r="BE219" s="17">
        <v>35.24</v>
      </c>
      <c r="BF219" s="17">
        <v>15.47</v>
      </c>
      <c r="BG219" s="17">
        <v>55.27</v>
      </c>
      <c r="BH219" s="17">
        <v>72.58</v>
      </c>
      <c r="BI219" s="17">
        <v>7.96</v>
      </c>
      <c r="BJ219" s="17">
        <v>45.05</v>
      </c>
      <c r="BK219" s="17">
        <v>11.61</v>
      </c>
      <c r="BL219" s="17">
        <v>55.27</v>
      </c>
      <c r="BM219" s="17">
        <v>39.799999999999997</v>
      </c>
      <c r="BN219" s="17">
        <v>5.16</v>
      </c>
      <c r="BO219" s="17">
        <v>4.71</v>
      </c>
      <c r="BP219" s="17">
        <v>4.29</v>
      </c>
      <c r="BQ219" s="35">
        <v>0.46</v>
      </c>
      <c r="BR219" s="17">
        <v>6.01</v>
      </c>
      <c r="BS219" s="17">
        <v>6.07</v>
      </c>
      <c r="BT219" s="17">
        <v>6.52</v>
      </c>
      <c r="BU219" s="17">
        <v>0.96</v>
      </c>
      <c r="BV219" s="24">
        <v>15.02</v>
      </c>
      <c r="BW219" s="24">
        <v>14.97</v>
      </c>
      <c r="BX219" s="24">
        <v>14.99</v>
      </c>
      <c r="BY219" s="24">
        <v>14.99</v>
      </c>
      <c r="BZ219" s="25">
        <v>82.37</v>
      </c>
      <c r="CA219" s="25">
        <v>82.42</v>
      </c>
      <c r="CB219" s="25">
        <v>82.4</v>
      </c>
      <c r="CC219" s="25">
        <v>82.39</v>
      </c>
      <c r="CD219" s="18">
        <v>2.0000000000000001E-4</v>
      </c>
      <c r="CE219" s="18">
        <v>-2E-3</v>
      </c>
      <c r="CF219" s="17">
        <v>-0.51</v>
      </c>
      <c r="CG219" s="17">
        <v>-2</v>
      </c>
      <c r="CH219" s="17">
        <v>0.15</v>
      </c>
      <c r="CI219" s="17">
        <v>-4</v>
      </c>
      <c r="CJ219" s="17">
        <v>-2</v>
      </c>
      <c r="CK219" s="17">
        <v>2</v>
      </c>
      <c r="CL219" s="17">
        <v>-2</v>
      </c>
      <c r="CM219" s="17">
        <v>0.28000000000000003</v>
      </c>
      <c r="CN219" s="17">
        <v>-0.36</v>
      </c>
      <c r="CO219" s="18">
        <v>0.20530000000000001</v>
      </c>
    </row>
    <row r="220" spans="1:93" ht="19.5">
      <c r="A220" s="28">
        <v>3152</v>
      </c>
      <c r="B220" s="33" t="s">
        <v>1454</v>
      </c>
      <c r="C220" s="11">
        <v>475.5</v>
      </c>
      <c r="D220" s="553">
        <v>-8.4499999999999993</v>
      </c>
      <c r="E220" s="554">
        <v>3.38</v>
      </c>
      <c r="F220" s="71">
        <v>57.96</v>
      </c>
      <c r="G220" s="16">
        <v>32817</v>
      </c>
      <c r="H220" s="17">
        <v>47.78</v>
      </c>
      <c r="I220" s="17">
        <v>9.9499999999999993</v>
      </c>
      <c r="J220" s="17">
        <v>44.52</v>
      </c>
      <c r="K220" s="17">
        <v>15.25</v>
      </c>
      <c r="L220" s="17">
        <v>275.77</v>
      </c>
      <c r="M220" s="11">
        <v>2.09</v>
      </c>
      <c r="N220" s="18">
        <v>0.21210000000000001</v>
      </c>
      <c r="O220" s="19">
        <v>2.1299999999999999E-2</v>
      </c>
      <c r="P220" s="11">
        <v>2.44</v>
      </c>
      <c r="Q220" s="11">
        <v>2.4</v>
      </c>
      <c r="R220" s="11">
        <v>2.2599999999999998</v>
      </c>
      <c r="S220" s="11">
        <v>2.69</v>
      </c>
      <c r="T220" s="11">
        <v>2.8</v>
      </c>
      <c r="U220" s="11">
        <v>2.93</v>
      </c>
      <c r="V220" s="34">
        <v>0.29649999999999999</v>
      </c>
      <c r="W220" s="11">
        <v>12.15</v>
      </c>
      <c r="X220" s="11">
        <v>10.98</v>
      </c>
      <c r="Y220" s="11">
        <v>9.3699999999999992</v>
      </c>
      <c r="Z220" s="11">
        <v>11.35</v>
      </c>
      <c r="AA220" s="19">
        <v>-9.6299999999999997E-2</v>
      </c>
      <c r="AB220" s="19">
        <v>-0.14660000000000001</v>
      </c>
      <c r="AC220" s="57">
        <v>0.21260000000000001</v>
      </c>
      <c r="AD220" s="19">
        <v>-5.3199999999999997E-2</v>
      </c>
      <c r="AE220" s="19">
        <v>0.25979999999999998</v>
      </c>
      <c r="AF220" s="20">
        <v>0.43959999999999999</v>
      </c>
      <c r="AG220" s="21">
        <v>7.1099999999999997E-2</v>
      </c>
      <c r="AH220" s="22">
        <v>1708</v>
      </c>
      <c r="AI220" s="23">
        <v>2151.7399999999998</v>
      </c>
      <c r="AJ220" s="17">
        <v>62.4</v>
      </c>
      <c r="AK220" s="17">
        <v>60.36</v>
      </c>
      <c r="AL220" s="17">
        <v>59.53</v>
      </c>
      <c r="AM220" s="17">
        <v>59</v>
      </c>
      <c r="AN220" s="17">
        <v>59.49</v>
      </c>
      <c r="AO220" s="17">
        <v>58.45</v>
      </c>
      <c r="AP220" s="17">
        <v>59.56</v>
      </c>
      <c r="AQ220" s="17">
        <v>57.96</v>
      </c>
      <c r="AR220" s="17">
        <v>50.57</v>
      </c>
      <c r="AS220" s="17">
        <v>48.22</v>
      </c>
      <c r="AT220" s="17">
        <v>45</v>
      </c>
      <c r="AU220" s="17">
        <v>44.81</v>
      </c>
      <c r="AV220" s="17">
        <v>47.7</v>
      </c>
      <c r="AW220" s="17">
        <v>45.38</v>
      </c>
      <c r="AX220" s="17">
        <v>47.58</v>
      </c>
      <c r="AY220" s="17">
        <v>46.27</v>
      </c>
      <c r="AZ220" s="17">
        <v>42.31</v>
      </c>
      <c r="BA220" s="17">
        <v>39.630000000000003</v>
      </c>
      <c r="BB220" s="17">
        <v>38.61</v>
      </c>
      <c r="BC220" s="17">
        <v>37.659999999999997</v>
      </c>
      <c r="BD220" s="17">
        <v>35.630000000000003</v>
      </c>
      <c r="BE220" s="17">
        <v>38.64</v>
      </c>
      <c r="BF220" s="17">
        <v>37.130000000000003</v>
      </c>
      <c r="BG220" s="17">
        <v>36.4</v>
      </c>
      <c r="BH220" s="17">
        <v>57.96</v>
      </c>
      <c r="BI220" s="17">
        <v>-1.6</v>
      </c>
      <c r="BJ220" s="17">
        <v>46.27</v>
      </c>
      <c r="BK220" s="17">
        <v>-1.31</v>
      </c>
      <c r="BL220" s="17">
        <v>36.4</v>
      </c>
      <c r="BM220" s="17">
        <v>-0.73</v>
      </c>
      <c r="BN220" s="17">
        <v>8.02</v>
      </c>
      <c r="BO220" s="17">
        <v>6.58</v>
      </c>
      <c r="BP220" s="17">
        <v>8.7200000000000006</v>
      </c>
      <c r="BQ220" s="35">
        <v>1.32</v>
      </c>
      <c r="BR220" s="17">
        <v>14.22</v>
      </c>
      <c r="BS220" s="17">
        <v>15.76</v>
      </c>
      <c r="BT220" s="17">
        <v>15.8</v>
      </c>
      <c r="BU220" s="17">
        <v>0.97</v>
      </c>
      <c r="BV220" s="24">
        <v>35.909999999999997</v>
      </c>
      <c r="BW220" s="24">
        <v>36.31</v>
      </c>
      <c r="BX220" s="24">
        <v>36.090000000000003</v>
      </c>
      <c r="BY220" s="24">
        <v>35.18</v>
      </c>
      <c r="BZ220" s="25">
        <v>45.36</v>
      </c>
      <c r="CA220" s="25">
        <v>46.97</v>
      </c>
      <c r="CB220" s="25">
        <v>48.72</v>
      </c>
      <c r="CC220" s="25">
        <v>51.19</v>
      </c>
      <c r="CD220" s="18">
        <v>0.1234</v>
      </c>
      <c r="CE220" s="18">
        <v>-2.01E-2</v>
      </c>
      <c r="CF220" s="17">
        <v>-2</v>
      </c>
      <c r="CG220" s="17">
        <v>-2</v>
      </c>
      <c r="CH220" s="17">
        <v>-2</v>
      </c>
      <c r="CI220" s="17">
        <v>-4</v>
      </c>
      <c r="CJ220" s="17">
        <v>-2</v>
      </c>
      <c r="CK220" s="17">
        <v>1.86</v>
      </c>
      <c r="CL220" s="17">
        <v>0.57999999999999996</v>
      </c>
      <c r="CM220" s="17">
        <v>0.93</v>
      </c>
      <c r="CN220" s="17">
        <v>0.18</v>
      </c>
      <c r="CO220" s="18">
        <v>0.38329999999999997</v>
      </c>
    </row>
    <row r="221" spans="1:93" ht="19.5">
      <c r="A221" s="28">
        <v>6146</v>
      </c>
      <c r="B221" s="33" t="s">
        <v>1481</v>
      </c>
      <c r="C221" s="11">
        <v>242</v>
      </c>
      <c r="D221" s="593">
        <v>-8.64</v>
      </c>
      <c r="E221" s="221">
        <v>0.91</v>
      </c>
      <c r="F221" s="69">
        <v>45.99</v>
      </c>
      <c r="G221" s="16">
        <v>22360</v>
      </c>
      <c r="H221" s="17">
        <v>39.24</v>
      </c>
      <c r="I221" s="17">
        <v>6.17</v>
      </c>
      <c r="J221" s="17">
        <v>30.36</v>
      </c>
      <c r="K221" s="17">
        <v>6.37</v>
      </c>
      <c r="L221" s="17">
        <v>559</v>
      </c>
      <c r="M221" s="11">
        <v>2.08</v>
      </c>
      <c r="N221" s="18">
        <v>0.21510000000000001</v>
      </c>
      <c r="O221" s="19">
        <v>3.49E-2</v>
      </c>
      <c r="P221" s="11">
        <v>1.64</v>
      </c>
      <c r="Q221" s="11">
        <v>1.76</v>
      </c>
      <c r="R221" s="11">
        <v>1.9</v>
      </c>
      <c r="S221" s="11">
        <v>1.65</v>
      </c>
      <c r="T221" s="11">
        <v>2.1</v>
      </c>
      <c r="U221" s="11">
        <v>2.25</v>
      </c>
      <c r="V221" s="34">
        <v>0.1842</v>
      </c>
      <c r="W221" s="11">
        <v>7.71</v>
      </c>
      <c r="X221" s="11">
        <v>7.58</v>
      </c>
      <c r="Y221" s="11">
        <v>7.26</v>
      </c>
      <c r="Z221" s="11">
        <v>8.25</v>
      </c>
      <c r="AA221" s="19">
        <v>-1.6899999999999998E-2</v>
      </c>
      <c r="AB221" s="19">
        <v>-4.2200000000000001E-2</v>
      </c>
      <c r="AC221" s="57">
        <v>0.14580000000000001</v>
      </c>
      <c r="AD221" s="19">
        <v>-4.0000000000000001E-3</v>
      </c>
      <c r="AE221" s="19">
        <v>0.17519999999999999</v>
      </c>
      <c r="AF221" s="20">
        <v>0.26129999999999998</v>
      </c>
      <c r="AG221" s="21">
        <v>3.1699999999999999E-2</v>
      </c>
      <c r="AH221" s="22">
        <v>2985</v>
      </c>
      <c r="AI221" s="23">
        <v>3507.97</v>
      </c>
      <c r="AJ221" s="17">
        <v>45.66</v>
      </c>
      <c r="AK221" s="17">
        <v>43.55</v>
      </c>
      <c r="AL221" s="17">
        <v>44.96</v>
      </c>
      <c r="AM221" s="17">
        <v>46.06</v>
      </c>
      <c r="AN221" s="17">
        <v>49.01</v>
      </c>
      <c r="AO221" s="17">
        <v>43.5</v>
      </c>
      <c r="AP221" s="17">
        <v>45.64</v>
      </c>
      <c r="AQ221" s="17">
        <v>45.99</v>
      </c>
      <c r="AR221" s="17">
        <v>27.66</v>
      </c>
      <c r="AS221" s="17">
        <v>25.09</v>
      </c>
      <c r="AT221" s="17">
        <v>27.08</v>
      </c>
      <c r="AU221" s="17">
        <v>28.15</v>
      </c>
      <c r="AV221" s="17">
        <v>30.88</v>
      </c>
      <c r="AW221" s="17">
        <v>26.74</v>
      </c>
      <c r="AX221" s="17">
        <v>28.24</v>
      </c>
      <c r="AY221" s="17">
        <v>30.88</v>
      </c>
      <c r="AZ221" s="17">
        <v>23.26</v>
      </c>
      <c r="BA221" s="17">
        <v>21.61</v>
      </c>
      <c r="BB221" s="17">
        <v>22.25</v>
      </c>
      <c r="BC221" s="17">
        <v>23.28</v>
      </c>
      <c r="BD221" s="17">
        <v>24.25</v>
      </c>
      <c r="BE221" s="17">
        <v>21.1</v>
      </c>
      <c r="BF221" s="17">
        <v>21.48</v>
      </c>
      <c r="BG221" s="17">
        <v>23.76</v>
      </c>
      <c r="BH221" s="17">
        <v>45.99</v>
      </c>
      <c r="BI221" s="17">
        <v>0.35</v>
      </c>
      <c r="BJ221" s="17">
        <v>30.88</v>
      </c>
      <c r="BK221" s="17">
        <v>2.64</v>
      </c>
      <c r="BL221" s="17">
        <v>23.76</v>
      </c>
      <c r="BM221" s="17">
        <v>2.2799999999999998</v>
      </c>
      <c r="BN221" s="17">
        <v>4.3499999999999996</v>
      </c>
      <c r="BO221" s="17">
        <v>3.42</v>
      </c>
      <c r="BP221" s="17">
        <v>4.45</v>
      </c>
      <c r="BQ221" s="35">
        <v>0.86</v>
      </c>
      <c r="BR221" s="17">
        <v>6.83</v>
      </c>
      <c r="BS221" s="17">
        <v>5.22</v>
      </c>
      <c r="BT221" s="17">
        <v>5.68</v>
      </c>
      <c r="BU221" s="17">
        <v>0.93</v>
      </c>
      <c r="BV221" s="24">
        <v>26.48</v>
      </c>
      <c r="BW221" s="24">
        <v>26.25</v>
      </c>
      <c r="BX221" s="24">
        <v>26.19</v>
      </c>
      <c r="BY221" s="24">
        <v>25.28</v>
      </c>
      <c r="BZ221" s="25">
        <v>52.32</v>
      </c>
      <c r="CA221" s="25">
        <v>52.29</v>
      </c>
      <c r="CB221" s="25">
        <v>52.29</v>
      </c>
      <c r="CC221" s="25">
        <v>52.29</v>
      </c>
      <c r="CD221" s="18">
        <v>-5.9999999999999995E-4</v>
      </c>
      <c r="CE221" s="18">
        <v>-4.5699999999999998E-2</v>
      </c>
      <c r="CF221" s="17">
        <v>-1.33</v>
      </c>
      <c r="CG221" s="17">
        <v>-2</v>
      </c>
      <c r="CH221" s="17">
        <v>-2</v>
      </c>
      <c r="CI221" s="17">
        <v>-4</v>
      </c>
      <c r="CJ221" s="17">
        <v>-2</v>
      </c>
      <c r="CK221" s="17">
        <v>1.07</v>
      </c>
      <c r="CL221" s="17">
        <v>1.0900000000000001</v>
      </c>
      <c r="CM221" s="17">
        <v>0.45</v>
      </c>
      <c r="CN221" s="17">
        <v>0.08</v>
      </c>
      <c r="CO221" s="18">
        <v>0.19969999999999999</v>
      </c>
    </row>
    <row r="222" spans="1:93" ht="39">
      <c r="A222" s="28">
        <v>6291</v>
      </c>
      <c r="B222" s="33" t="s">
        <v>1678</v>
      </c>
      <c r="C222" s="11">
        <v>18.75</v>
      </c>
      <c r="D222" s="593">
        <v>-8.66</v>
      </c>
      <c r="E222" s="387">
        <v>0</v>
      </c>
      <c r="F222" s="59">
        <v>29.26</v>
      </c>
      <c r="G222" s="17">
        <v>506</v>
      </c>
      <c r="H222" s="17">
        <v>4.92</v>
      </c>
      <c r="I222" s="17">
        <v>3.81</v>
      </c>
      <c r="J222" s="17">
        <v>1875</v>
      </c>
      <c r="K222" s="17">
        <v>2.64</v>
      </c>
      <c r="L222" s="17">
        <v>38.92</v>
      </c>
      <c r="M222" s="11">
        <v>11.18</v>
      </c>
      <c r="N222" s="18">
        <v>3.7699999999999997E-2</v>
      </c>
      <c r="O222" s="19">
        <v>9.9000000000000008E-3</v>
      </c>
      <c r="P222" s="11">
        <v>-0.51</v>
      </c>
      <c r="Q222" s="11">
        <v>-0.51</v>
      </c>
      <c r="R222" s="11">
        <v>-0.11</v>
      </c>
      <c r="S222" s="11">
        <v>0.15</v>
      </c>
      <c r="T222" s="11">
        <v>0.15</v>
      </c>
      <c r="U222" s="11">
        <v>0.27</v>
      </c>
      <c r="V222" s="34">
        <v>3.4544999999999999</v>
      </c>
      <c r="W222" s="11">
        <v>-1.8</v>
      </c>
      <c r="X222" s="11">
        <v>-3.6</v>
      </c>
      <c r="Y222" s="11">
        <v>-1.63</v>
      </c>
      <c r="Z222" s="11">
        <v>0.84</v>
      </c>
      <c r="AA222" s="19">
        <v>-1</v>
      </c>
      <c r="AB222" s="19">
        <v>0.54720000000000002</v>
      </c>
      <c r="AC222" s="57">
        <v>1.6774</v>
      </c>
      <c r="AD222" s="19">
        <v>6.25E-2</v>
      </c>
      <c r="AE222" s="19">
        <v>0.25359999999999999</v>
      </c>
      <c r="AF222" s="20">
        <v>0.2462</v>
      </c>
      <c r="AG222" s="21">
        <v>4.8999999999999998E-3</v>
      </c>
      <c r="AH222" s="27">
        <v>153</v>
      </c>
      <c r="AI222" s="28">
        <v>191.8</v>
      </c>
      <c r="AJ222" s="17">
        <v>-20.97</v>
      </c>
      <c r="AK222" s="17">
        <v>21.19</v>
      </c>
      <c r="AL222" s="17">
        <v>22.14</v>
      </c>
      <c r="AM222" s="17">
        <v>20.75</v>
      </c>
      <c r="AN222" s="17">
        <v>16.34</v>
      </c>
      <c r="AO222" s="17">
        <v>31.91</v>
      </c>
      <c r="AP222" s="17">
        <v>28.22</v>
      </c>
      <c r="AQ222" s="17">
        <v>29.26</v>
      </c>
      <c r="AR222" s="17">
        <v>-99.35</v>
      </c>
      <c r="AS222" s="17">
        <v>-24.05</v>
      </c>
      <c r="AT222" s="17">
        <v>-32.909999999999997</v>
      </c>
      <c r="AU222" s="17">
        <v>-15.65</v>
      </c>
      <c r="AV222" s="17">
        <v>-23.66</v>
      </c>
      <c r="AW222" s="17">
        <v>7.23</v>
      </c>
      <c r="AX222" s="17">
        <v>9.91</v>
      </c>
      <c r="AY222" s="17">
        <v>13.3</v>
      </c>
      <c r="AZ222" s="17">
        <v>-88.77</v>
      </c>
      <c r="BA222" s="17">
        <v>-23.8</v>
      </c>
      <c r="BB222" s="17">
        <v>-27.98</v>
      </c>
      <c r="BC222" s="17">
        <v>-7.97</v>
      </c>
      <c r="BD222" s="17">
        <v>-35.909999999999997</v>
      </c>
      <c r="BE222" s="17">
        <v>11.14</v>
      </c>
      <c r="BF222" s="17">
        <v>9.16</v>
      </c>
      <c r="BG222" s="17">
        <v>12.53</v>
      </c>
      <c r="BH222" s="17">
        <v>29.26</v>
      </c>
      <c r="BI222" s="17">
        <v>1.04</v>
      </c>
      <c r="BJ222" s="17">
        <v>13.3</v>
      </c>
      <c r="BK222" s="17">
        <v>3.39</v>
      </c>
      <c r="BL222" s="17">
        <v>12.53</v>
      </c>
      <c r="BM222" s="17">
        <v>3.37</v>
      </c>
      <c r="BN222" s="17">
        <v>1.18</v>
      </c>
      <c r="BO222" s="17">
        <v>0.51</v>
      </c>
      <c r="BP222" s="17">
        <v>0.3</v>
      </c>
      <c r="BQ222" s="35">
        <v>7.82</v>
      </c>
      <c r="BR222" s="17">
        <v>2.73</v>
      </c>
      <c r="BS222" s="17">
        <v>2.4900000000000002</v>
      </c>
      <c r="BT222" s="17">
        <v>0.62</v>
      </c>
      <c r="BU222" s="17">
        <v>0.97</v>
      </c>
      <c r="BV222" s="24">
        <v>16.329999999999998</v>
      </c>
      <c r="BW222" s="24">
        <v>16.329999999999998</v>
      </c>
      <c r="BX222" s="24">
        <v>16.329999999999998</v>
      </c>
      <c r="BY222" s="24">
        <v>16.329999999999998</v>
      </c>
      <c r="BZ222" s="25">
        <v>82.03</v>
      </c>
      <c r="CA222" s="25">
        <v>82.03</v>
      </c>
      <c r="CB222" s="25">
        <v>82.03</v>
      </c>
      <c r="CC222" s="25">
        <v>82.03</v>
      </c>
      <c r="CD222" s="18">
        <v>0</v>
      </c>
      <c r="CE222" s="18">
        <v>0</v>
      </c>
      <c r="CF222" s="17">
        <v>-2</v>
      </c>
      <c r="CG222" s="17">
        <v>-2</v>
      </c>
      <c r="CH222" s="17">
        <v>-2</v>
      </c>
      <c r="CI222" s="17">
        <v>-3.04</v>
      </c>
      <c r="CJ222" s="17">
        <v>-2</v>
      </c>
      <c r="CK222" s="17">
        <v>-0.05</v>
      </c>
      <c r="CL222" s="17">
        <v>2</v>
      </c>
      <c r="CM222" s="17">
        <v>0.41</v>
      </c>
      <c r="CN222" s="17">
        <v>0.01</v>
      </c>
      <c r="CO222" s="18">
        <v>-6.6600000000000006E-2</v>
      </c>
    </row>
    <row r="223" spans="1:93" ht="19.5">
      <c r="A223" s="28">
        <v>6233</v>
      </c>
      <c r="B223" s="33" t="s">
        <v>1521</v>
      </c>
      <c r="C223" s="11">
        <v>30.65</v>
      </c>
      <c r="D223" s="378">
        <v>-8.81</v>
      </c>
      <c r="E223" s="45">
        <v>-1.85</v>
      </c>
      <c r="F223" s="83">
        <v>44.44</v>
      </c>
      <c r="G223" s="16">
        <v>2440</v>
      </c>
      <c r="H223" s="17">
        <v>11.2</v>
      </c>
      <c r="I223" s="17">
        <v>2.74</v>
      </c>
      <c r="J223" s="17">
        <v>766.25</v>
      </c>
      <c r="K223" s="17">
        <v>6.58</v>
      </c>
      <c r="L223" s="17">
        <v>21.59</v>
      </c>
      <c r="M223" s="11">
        <v>76.62</v>
      </c>
      <c r="N223" s="18">
        <v>1.46E-2</v>
      </c>
      <c r="O223" s="19">
        <v>5.3E-3</v>
      </c>
      <c r="P223" s="11">
        <v>-0.06</v>
      </c>
      <c r="Q223" s="11">
        <v>0.08</v>
      </c>
      <c r="R223" s="11">
        <v>0.04</v>
      </c>
      <c r="S223" s="11">
        <v>-0.06</v>
      </c>
      <c r="T223" s="11">
        <v>7.0000000000000007E-2</v>
      </c>
      <c r="U223" s="11">
        <v>0.05</v>
      </c>
      <c r="V223" s="34">
        <v>0.25</v>
      </c>
      <c r="W223" s="11">
        <v>-0.72</v>
      </c>
      <c r="X223" s="11">
        <v>-0.35</v>
      </c>
      <c r="Y223" s="11">
        <v>0.04</v>
      </c>
      <c r="Z223" s="11">
        <v>0.11</v>
      </c>
      <c r="AA223" s="19">
        <v>0.51390000000000002</v>
      </c>
      <c r="AB223" s="19">
        <v>1.1143000000000001</v>
      </c>
      <c r="AC223" s="57">
        <v>0.1</v>
      </c>
      <c r="AD223" s="19">
        <v>2.53E-2</v>
      </c>
      <c r="AE223" s="19">
        <v>1.52E-2</v>
      </c>
      <c r="AF223" s="20">
        <v>0.2041</v>
      </c>
      <c r="AG223" s="21">
        <v>-8.0999999999999996E-3</v>
      </c>
      <c r="AH223" s="27">
        <v>365</v>
      </c>
      <c r="AI223" s="28">
        <v>370.55</v>
      </c>
      <c r="AJ223" s="17">
        <v>39.58</v>
      </c>
      <c r="AK223" s="17">
        <v>47.98</v>
      </c>
      <c r="AL223" s="17">
        <v>48.71</v>
      </c>
      <c r="AM223" s="17">
        <v>47.63</v>
      </c>
      <c r="AN223" s="17">
        <v>50.46</v>
      </c>
      <c r="AO223" s="17">
        <v>49.46</v>
      </c>
      <c r="AP223" s="17">
        <v>50.53</v>
      </c>
      <c r="AQ223" s="17">
        <v>44.44</v>
      </c>
      <c r="AR223" s="17">
        <v>-17.77</v>
      </c>
      <c r="AS223" s="17">
        <v>-10.82</v>
      </c>
      <c r="AT223" s="17">
        <v>2.04</v>
      </c>
      <c r="AU223" s="17">
        <v>-3.73</v>
      </c>
      <c r="AV223" s="17">
        <v>-1.47</v>
      </c>
      <c r="AW223" s="17">
        <v>-12.82</v>
      </c>
      <c r="AX223" s="17">
        <v>3.77</v>
      </c>
      <c r="AY223" s="17">
        <v>-2.96</v>
      </c>
      <c r="AZ223" s="17">
        <v>-9.98</v>
      </c>
      <c r="BA223" s="17">
        <v>-6.21</v>
      </c>
      <c r="BB223" s="17">
        <v>6.67</v>
      </c>
      <c r="BC223" s="17">
        <v>3.91</v>
      </c>
      <c r="BD223" s="17">
        <v>-2.09</v>
      </c>
      <c r="BE223" s="17">
        <v>-6.63</v>
      </c>
      <c r="BF223" s="17">
        <v>5.87</v>
      </c>
      <c r="BG223" s="17">
        <v>4.37</v>
      </c>
      <c r="BH223" s="17">
        <v>44.44</v>
      </c>
      <c r="BI223" s="17">
        <v>-6.09</v>
      </c>
      <c r="BJ223" s="17">
        <v>-2.96</v>
      </c>
      <c r="BK223" s="17">
        <v>-6.73</v>
      </c>
      <c r="BL223" s="17">
        <v>4.37</v>
      </c>
      <c r="BM223" s="17">
        <v>-1.5</v>
      </c>
      <c r="BN223" s="17">
        <v>1.56</v>
      </c>
      <c r="BO223" s="17">
        <v>1.52</v>
      </c>
      <c r="BP223" s="17">
        <v>1.87</v>
      </c>
      <c r="BQ223" s="35">
        <v>3.33</v>
      </c>
      <c r="BR223" s="17">
        <v>3.7</v>
      </c>
      <c r="BS223" s="17">
        <v>2.65</v>
      </c>
      <c r="BT223" s="17">
        <v>2.57</v>
      </c>
      <c r="BU223" s="17">
        <v>1.78</v>
      </c>
      <c r="BV223" s="24">
        <v>76.040000000000006</v>
      </c>
      <c r="BW223" s="24">
        <v>75.760000000000005</v>
      </c>
      <c r="BX223" s="24">
        <v>69.59</v>
      </c>
      <c r="BY223" s="24">
        <v>71.72</v>
      </c>
      <c r="BZ223" s="25">
        <v>16.39</v>
      </c>
      <c r="CA223" s="25">
        <v>16.27</v>
      </c>
      <c r="CB223" s="25">
        <v>20.5</v>
      </c>
      <c r="CC223" s="25">
        <v>20.78</v>
      </c>
      <c r="CD223" s="18">
        <v>0.26629999999999998</v>
      </c>
      <c r="CE223" s="18">
        <v>-5.45E-2</v>
      </c>
      <c r="CF223" s="17">
        <v>-2</v>
      </c>
      <c r="CG223" s="17">
        <v>-2</v>
      </c>
      <c r="CH223" s="17">
        <v>-1.44</v>
      </c>
      <c r="CI223" s="17">
        <v>-4</v>
      </c>
      <c r="CJ223" s="17">
        <v>-0.88</v>
      </c>
      <c r="CK223" s="17">
        <v>0.96</v>
      </c>
      <c r="CL223" s="17">
        <v>0.31</v>
      </c>
      <c r="CM223" s="17">
        <v>0.26</v>
      </c>
      <c r="CN223" s="17">
        <v>-0.02</v>
      </c>
      <c r="CO223" s="18">
        <v>0.30819999999999997</v>
      </c>
    </row>
    <row r="224" spans="1:93" ht="19.5">
      <c r="A224" s="28">
        <v>5205</v>
      </c>
      <c r="B224" s="33" t="s">
        <v>1175</v>
      </c>
      <c r="C224" s="11">
        <v>10.5</v>
      </c>
      <c r="D224" s="119">
        <v>-8.84</v>
      </c>
      <c r="E224" s="30">
        <v>0</v>
      </c>
      <c r="F224" s="242">
        <v>20</v>
      </c>
      <c r="G224" s="17">
        <v>194</v>
      </c>
      <c r="H224" s="17">
        <v>0.2</v>
      </c>
      <c r="I224" s="17">
        <v>52.5</v>
      </c>
      <c r="J224" s="17" t="s">
        <v>82</v>
      </c>
      <c r="K224" s="17">
        <v>11.23</v>
      </c>
      <c r="L224" s="17">
        <v>100</v>
      </c>
      <c r="M224" s="11">
        <v>1.34</v>
      </c>
      <c r="N224" s="18">
        <v>-0.48349999999999999</v>
      </c>
      <c r="O224" s="19">
        <v>-9.1999999999999998E-3</v>
      </c>
      <c r="P224" s="11">
        <v>-0.15</v>
      </c>
      <c r="Q224" s="11">
        <v>-0.28000000000000003</v>
      </c>
      <c r="R224" s="11">
        <v>-0.22</v>
      </c>
      <c r="S224" s="11">
        <v>-0.21</v>
      </c>
      <c r="T224" s="11">
        <v>-0.18</v>
      </c>
      <c r="U224" s="11">
        <v>-0.11</v>
      </c>
      <c r="V224" s="34">
        <v>0.5</v>
      </c>
      <c r="W224" s="11">
        <v>-0.64</v>
      </c>
      <c r="X224" s="11">
        <v>0.06</v>
      </c>
      <c r="Y224" s="11">
        <v>-0.94</v>
      </c>
      <c r="Z224" s="11">
        <v>-0.61</v>
      </c>
      <c r="AA224" s="19">
        <v>1.0938000000000001</v>
      </c>
      <c r="AB224" s="19">
        <v>-16.666699999999999</v>
      </c>
      <c r="AC224" s="57">
        <v>0.2989</v>
      </c>
      <c r="AD224" s="19">
        <v>-0.85709999999999997</v>
      </c>
      <c r="AE224" s="19">
        <v>16.276900000000001</v>
      </c>
      <c r="AF224" s="20">
        <v>126.9444</v>
      </c>
      <c r="AG224" s="21">
        <v>-7.0999999999999994E-2</v>
      </c>
      <c r="AH224" s="27">
        <v>1</v>
      </c>
      <c r="AI224" s="28">
        <v>17.28</v>
      </c>
      <c r="AJ224" s="17">
        <v>61.48</v>
      </c>
      <c r="AK224" s="17">
        <v>100</v>
      </c>
      <c r="AL224" s="17">
        <v>23.35</v>
      </c>
      <c r="AM224" s="17">
        <v>100</v>
      </c>
      <c r="AN224" s="17">
        <v>31.65</v>
      </c>
      <c r="AO224" s="17">
        <v>100</v>
      </c>
      <c r="AP224" s="17">
        <v>3.66</v>
      </c>
      <c r="AQ224" s="17">
        <v>20</v>
      </c>
      <c r="AR224" s="17">
        <v>-354.68</v>
      </c>
      <c r="AS224" s="40">
        <v>-3756.04</v>
      </c>
      <c r="AT224" s="17">
        <v>-298.35000000000002</v>
      </c>
      <c r="AU224" s="40">
        <v>-4326.97</v>
      </c>
      <c r="AV224" s="40">
        <v>-7869.62</v>
      </c>
      <c r="AW224" s="40">
        <v>-6100</v>
      </c>
      <c r="AX224" s="17">
        <v>-29.77</v>
      </c>
      <c r="AY224" s="17">
        <v>-23.28</v>
      </c>
      <c r="AZ224" s="17">
        <v>356.99</v>
      </c>
      <c r="BA224" s="40">
        <v>-2831.87</v>
      </c>
      <c r="BB224" s="17">
        <v>-387.05</v>
      </c>
      <c r="BC224" s="40">
        <v>-4113.4799999999996</v>
      </c>
      <c r="BD224" s="40">
        <v>-6468.35</v>
      </c>
      <c r="BE224" s="40">
        <v>-5967.19</v>
      </c>
      <c r="BF224" s="17">
        <v>-29.75</v>
      </c>
      <c r="BG224" s="17">
        <v>-22.96</v>
      </c>
      <c r="BH224" s="17">
        <v>20</v>
      </c>
      <c r="BI224" s="17">
        <v>16.34</v>
      </c>
      <c r="BJ224" s="17">
        <v>-23.28</v>
      </c>
      <c r="BK224" s="17">
        <v>6.49</v>
      </c>
      <c r="BL224" s="17">
        <v>-22.96</v>
      </c>
      <c r="BM224" s="17">
        <v>6.79</v>
      </c>
      <c r="BN224" s="17">
        <v>145</v>
      </c>
      <c r="BO224" s="17">
        <v>21.86</v>
      </c>
      <c r="BP224" s="17">
        <v>1.39</v>
      </c>
      <c r="BQ224" s="35">
        <v>7.08</v>
      </c>
      <c r="BR224" s="17">
        <v>221</v>
      </c>
      <c r="BS224" s="17">
        <v>43.71</v>
      </c>
      <c r="BT224" s="17">
        <v>3.47</v>
      </c>
      <c r="BU224" s="17">
        <v>0.05</v>
      </c>
      <c r="BV224" s="24">
        <v>45.57</v>
      </c>
      <c r="BW224" s="24">
        <v>45.57</v>
      </c>
      <c r="BX224" s="24">
        <v>45.57</v>
      </c>
      <c r="BY224" s="24">
        <v>45.57</v>
      </c>
      <c r="BZ224" s="25">
        <v>47.59</v>
      </c>
      <c r="CA224" s="25">
        <v>47.59</v>
      </c>
      <c r="CB224" s="25">
        <v>47.59</v>
      </c>
      <c r="CC224" s="25">
        <v>47.59</v>
      </c>
      <c r="CD224" s="18">
        <v>0</v>
      </c>
      <c r="CE224" s="18">
        <v>0</v>
      </c>
      <c r="CF224" s="17">
        <v>-2</v>
      </c>
      <c r="CG224" s="17">
        <v>-2</v>
      </c>
      <c r="CH224" s="17">
        <v>-2</v>
      </c>
      <c r="CI224" s="17">
        <v>-4</v>
      </c>
      <c r="CJ224" s="17">
        <v>-2</v>
      </c>
      <c r="CK224" s="17">
        <v>-0.67</v>
      </c>
      <c r="CL224" s="17">
        <v>2</v>
      </c>
      <c r="CM224" s="17">
        <v>2</v>
      </c>
      <c r="CN224" s="17">
        <v>-0.18</v>
      </c>
      <c r="CO224" s="18">
        <v>75.7667</v>
      </c>
    </row>
    <row r="225" spans="1:93" ht="19.5">
      <c r="A225" s="28">
        <v>8083</v>
      </c>
      <c r="B225" s="33" t="s">
        <v>1041</v>
      </c>
      <c r="C225" s="11">
        <v>200</v>
      </c>
      <c r="D225" s="486">
        <v>-8.85</v>
      </c>
      <c r="E225" s="363">
        <v>-2.38</v>
      </c>
      <c r="F225" s="37">
        <v>38.090000000000003</v>
      </c>
      <c r="G225" s="16">
        <v>7027</v>
      </c>
      <c r="H225" s="17">
        <v>31.79</v>
      </c>
      <c r="I225" s="17">
        <v>6.29</v>
      </c>
      <c r="J225" s="17">
        <v>21.44</v>
      </c>
      <c r="K225" s="17">
        <v>3.78</v>
      </c>
      <c r="L225" s="17">
        <v>585.58000000000004</v>
      </c>
      <c r="M225" s="11">
        <v>3.28</v>
      </c>
      <c r="N225" s="18">
        <v>0.2026</v>
      </c>
      <c r="O225" s="19">
        <v>3.2199999999999999E-2</v>
      </c>
      <c r="P225" s="11">
        <v>2.4300000000000002</v>
      </c>
      <c r="Q225" s="11">
        <v>2.5299999999999998</v>
      </c>
      <c r="R225" s="11">
        <v>2.41</v>
      </c>
      <c r="S225" s="11">
        <v>2.52</v>
      </c>
      <c r="T225" s="11">
        <v>2.52</v>
      </c>
      <c r="U225" s="11">
        <v>2.69</v>
      </c>
      <c r="V225" s="34">
        <v>0.1162</v>
      </c>
      <c r="W225" s="11">
        <v>8.59</v>
      </c>
      <c r="X225" s="11">
        <v>8.66</v>
      </c>
      <c r="Y225" s="11">
        <v>9</v>
      </c>
      <c r="Z225" s="11">
        <v>10.42</v>
      </c>
      <c r="AA225" s="19">
        <v>8.0999999999999996E-3</v>
      </c>
      <c r="AB225" s="19">
        <v>3.9300000000000002E-2</v>
      </c>
      <c r="AC225" s="57">
        <v>6.54E-2</v>
      </c>
      <c r="AD225" s="19">
        <v>6.6000000000000003E-2</v>
      </c>
      <c r="AE225" s="19">
        <v>0.26679999999999998</v>
      </c>
      <c r="AF225" s="20">
        <v>0.8478</v>
      </c>
      <c r="AG225" s="21">
        <v>2.2700000000000001E-2</v>
      </c>
      <c r="AH225" s="22">
        <v>1469</v>
      </c>
      <c r="AI225" s="23">
        <v>1860.93</v>
      </c>
      <c r="AJ225" s="17">
        <v>37.25</v>
      </c>
      <c r="AK225" s="17">
        <v>37.78</v>
      </c>
      <c r="AL225" s="17">
        <v>39.01</v>
      </c>
      <c r="AM225" s="17">
        <v>40.86</v>
      </c>
      <c r="AN225" s="17">
        <v>38.33</v>
      </c>
      <c r="AO225" s="17">
        <v>39.380000000000003</v>
      </c>
      <c r="AP225" s="17">
        <v>41.38</v>
      </c>
      <c r="AQ225" s="17">
        <v>38.090000000000003</v>
      </c>
      <c r="AR225" s="17">
        <v>24.48</v>
      </c>
      <c r="AS225" s="17">
        <v>26.04</v>
      </c>
      <c r="AT225" s="17">
        <v>26.55</v>
      </c>
      <c r="AU225" s="17">
        <v>31</v>
      </c>
      <c r="AV225" s="17">
        <v>26.63</v>
      </c>
      <c r="AW225" s="17">
        <v>26.31</v>
      </c>
      <c r="AX225" s="17">
        <v>28.14</v>
      </c>
      <c r="AY225" s="17">
        <v>27.69</v>
      </c>
      <c r="AZ225" s="17">
        <v>20.51</v>
      </c>
      <c r="BA225" s="17">
        <v>21.18</v>
      </c>
      <c r="BB225" s="17">
        <v>22.54</v>
      </c>
      <c r="BC225" s="17">
        <v>25.84</v>
      </c>
      <c r="BD225" s="17">
        <v>16.61</v>
      </c>
      <c r="BE225" s="17">
        <v>21.67</v>
      </c>
      <c r="BF225" s="17">
        <v>20.87</v>
      </c>
      <c r="BG225" s="17">
        <v>20.5</v>
      </c>
      <c r="BH225" s="17">
        <v>38.090000000000003</v>
      </c>
      <c r="BI225" s="17">
        <v>-3.29</v>
      </c>
      <c r="BJ225" s="17">
        <v>27.69</v>
      </c>
      <c r="BK225" s="17">
        <v>-0.45</v>
      </c>
      <c r="BL225" s="17">
        <v>20.5</v>
      </c>
      <c r="BM225" s="17">
        <v>-0.37</v>
      </c>
      <c r="BN225" s="17">
        <v>3.1</v>
      </c>
      <c r="BO225" s="17">
        <v>3.22</v>
      </c>
      <c r="BP225" s="17">
        <v>3.56</v>
      </c>
      <c r="BQ225" s="35">
        <v>0.22</v>
      </c>
      <c r="BR225" s="17">
        <v>3.71</v>
      </c>
      <c r="BS225" s="17">
        <v>3.72</v>
      </c>
      <c r="BT225" s="17">
        <v>4.68</v>
      </c>
      <c r="BU225" s="17">
        <v>0.81</v>
      </c>
      <c r="BV225" s="24">
        <v>49.86</v>
      </c>
      <c r="BW225" s="24">
        <v>49.83</v>
      </c>
      <c r="BX225" s="24">
        <v>48.52</v>
      </c>
      <c r="BY225" s="24">
        <v>50.9</v>
      </c>
      <c r="BZ225" s="25">
        <v>39.770000000000003</v>
      </c>
      <c r="CA225" s="25">
        <v>39.770000000000003</v>
      </c>
      <c r="CB225" s="25">
        <v>39.770000000000003</v>
      </c>
      <c r="CC225" s="25">
        <v>39.770000000000003</v>
      </c>
      <c r="CD225" s="18">
        <v>0</v>
      </c>
      <c r="CE225" s="18">
        <v>2.2200000000000001E-2</v>
      </c>
      <c r="CF225" s="17">
        <v>-0.04</v>
      </c>
      <c r="CG225" s="17">
        <v>-2</v>
      </c>
      <c r="CH225" s="17">
        <v>-2</v>
      </c>
      <c r="CI225" s="17">
        <v>-4</v>
      </c>
      <c r="CJ225" s="17">
        <v>-2</v>
      </c>
      <c r="CK225" s="17">
        <v>0.54</v>
      </c>
      <c r="CL225" s="17">
        <v>-1.32</v>
      </c>
      <c r="CM225" s="17">
        <v>1.92</v>
      </c>
      <c r="CN225" s="17">
        <v>0.06</v>
      </c>
      <c r="CO225" s="18">
        <v>0.62829999999999997</v>
      </c>
    </row>
    <row r="226" spans="1:93" ht="19.5">
      <c r="A226" s="28">
        <v>3529</v>
      </c>
      <c r="B226" s="33" t="s">
        <v>1466</v>
      </c>
      <c r="C226" s="11">
        <v>620</v>
      </c>
      <c r="D226" s="560">
        <v>-9.1999999999999993</v>
      </c>
      <c r="E226" s="476">
        <v>-0.62</v>
      </c>
      <c r="F226" s="79">
        <v>100</v>
      </c>
      <c r="G226" s="16">
        <v>47157</v>
      </c>
      <c r="H226" s="17">
        <v>23.77</v>
      </c>
      <c r="I226" s="17">
        <v>26.08</v>
      </c>
      <c r="J226" s="17">
        <v>73.2</v>
      </c>
      <c r="K226" s="17">
        <v>26.74</v>
      </c>
      <c r="L226" s="17">
        <v>83.46</v>
      </c>
      <c r="M226" s="11">
        <v>2.63</v>
      </c>
      <c r="N226" s="18">
        <v>0.313</v>
      </c>
      <c r="O226" s="19">
        <v>1.2E-2</v>
      </c>
      <c r="P226" s="11">
        <v>2.39</v>
      </c>
      <c r="Q226" s="11">
        <v>1.55</v>
      </c>
      <c r="R226" s="11">
        <v>1.62</v>
      </c>
      <c r="S226" s="11">
        <v>2.38</v>
      </c>
      <c r="T226" s="11">
        <v>2.2799999999999998</v>
      </c>
      <c r="U226" s="11">
        <v>2.2599999999999998</v>
      </c>
      <c r="V226" s="34">
        <v>0.39510000000000001</v>
      </c>
      <c r="W226" s="11">
        <v>7.9</v>
      </c>
      <c r="X226" s="11">
        <v>8.1300000000000008</v>
      </c>
      <c r="Y226" s="11">
        <v>7.3</v>
      </c>
      <c r="Z226" s="11">
        <v>9.18</v>
      </c>
      <c r="AA226" s="19">
        <v>2.9100000000000001E-2</v>
      </c>
      <c r="AB226" s="19">
        <v>-0.1021</v>
      </c>
      <c r="AC226" s="57">
        <v>0.27860000000000001</v>
      </c>
      <c r="AD226" s="19">
        <v>-4.5400000000000003E-2</v>
      </c>
      <c r="AE226" s="19">
        <v>0.25059999999999999</v>
      </c>
      <c r="AF226" s="20">
        <v>0.41689999999999999</v>
      </c>
      <c r="AG226" s="21">
        <v>-0.56559999999999999</v>
      </c>
      <c r="AH226" s="22">
        <v>1410</v>
      </c>
      <c r="AI226" s="23">
        <v>1763.35</v>
      </c>
      <c r="AJ226" s="17">
        <v>100</v>
      </c>
      <c r="AK226" s="17">
        <v>100</v>
      </c>
      <c r="AL226" s="17">
        <v>100</v>
      </c>
      <c r="AM226" s="17">
        <v>100</v>
      </c>
      <c r="AN226" s="17">
        <v>100</v>
      </c>
      <c r="AO226" s="17">
        <v>100</v>
      </c>
      <c r="AP226" s="17">
        <v>100</v>
      </c>
      <c r="AQ226" s="17">
        <v>100</v>
      </c>
      <c r="AR226" s="17">
        <v>45.29</v>
      </c>
      <c r="AS226" s="17">
        <v>49.1</v>
      </c>
      <c r="AT226" s="17">
        <v>40.64</v>
      </c>
      <c r="AU226" s="17">
        <v>41.35</v>
      </c>
      <c r="AV226" s="17">
        <v>44.08</v>
      </c>
      <c r="AW226" s="17">
        <v>46.69</v>
      </c>
      <c r="AX226" s="17">
        <v>46.28</v>
      </c>
      <c r="AY226" s="17">
        <v>44.72</v>
      </c>
      <c r="AZ226" s="17">
        <v>40.22</v>
      </c>
      <c r="BA226" s="17">
        <v>44.84</v>
      </c>
      <c r="BB226" s="17">
        <v>36.36</v>
      </c>
      <c r="BC226" s="17">
        <v>35.700000000000003</v>
      </c>
      <c r="BD226" s="17">
        <v>35.83</v>
      </c>
      <c r="BE226" s="17">
        <v>42.55</v>
      </c>
      <c r="BF226" s="17">
        <v>40</v>
      </c>
      <c r="BG226" s="17">
        <v>38.200000000000003</v>
      </c>
      <c r="BH226" s="17">
        <v>100</v>
      </c>
      <c r="BI226" s="17">
        <v>0</v>
      </c>
      <c r="BJ226" s="17">
        <v>44.72</v>
      </c>
      <c r="BK226" s="17">
        <v>-1.56</v>
      </c>
      <c r="BL226" s="17">
        <v>38.200000000000003</v>
      </c>
      <c r="BM226" s="17">
        <v>-1.8</v>
      </c>
      <c r="BN226" s="17">
        <v>13.28</v>
      </c>
      <c r="BO226" s="17">
        <v>9.57</v>
      </c>
      <c r="BP226" s="17">
        <v>19.47</v>
      </c>
      <c r="BQ226" s="35">
        <v>1.79</v>
      </c>
      <c r="BR226" s="17">
        <v>21.55</v>
      </c>
      <c r="BS226" s="17">
        <v>22.88</v>
      </c>
      <c r="BT226" s="17">
        <v>25.5</v>
      </c>
      <c r="BU226" s="17">
        <v>1.05</v>
      </c>
      <c r="BV226" s="24">
        <v>37.659999999999997</v>
      </c>
      <c r="BW226" s="24">
        <v>38.369999999999997</v>
      </c>
      <c r="BX226" s="24">
        <v>38.869999999999997</v>
      </c>
      <c r="BY226" s="24">
        <v>39.47</v>
      </c>
      <c r="BZ226" s="25">
        <v>44.62</v>
      </c>
      <c r="CA226" s="25">
        <v>44.62</v>
      </c>
      <c r="CB226" s="25">
        <v>44.54</v>
      </c>
      <c r="CC226" s="25">
        <v>44.52</v>
      </c>
      <c r="CD226" s="18">
        <v>-2.2000000000000001E-3</v>
      </c>
      <c r="CE226" s="18">
        <v>4.7300000000000002E-2</v>
      </c>
      <c r="CF226" s="17">
        <v>-2</v>
      </c>
      <c r="CG226" s="17">
        <v>-2</v>
      </c>
      <c r="CH226" s="17">
        <v>-2</v>
      </c>
      <c r="CI226" s="17">
        <v>-4</v>
      </c>
      <c r="CJ226" s="17">
        <v>-2</v>
      </c>
      <c r="CK226" s="17">
        <v>2</v>
      </c>
      <c r="CL226" s="17">
        <v>1.35</v>
      </c>
      <c r="CM226" s="17">
        <v>0.87</v>
      </c>
      <c r="CN226" s="17">
        <v>-1.41</v>
      </c>
      <c r="CO226" s="18">
        <v>3.2555999999999998</v>
      </c>
    </row>
    <row r="227" spans="1:93" ht="19.5">
      <c r="A227" s="28">
        <v>4976</v>
      </c>
      <c r="B227" s="33" t="s">
        <v>1638</v>
      </c>
      <c r="C227" s="11">
        <v>55.3</v>
      </c>
      <c r="D227" s="163">
        <v>-9.31</v>
      </c>
      <c r="E227" s="98">
        <v>1.65</v>
      </c>
      <c r="F227" s="81">
        <v>10.18</v>
      </c>
      <c r="G227" s="16">
        <v>6570</v>
      </c>
      <c r="H227" s="17">
        <v>13.43</v>
      </c>
      <c r="I227" s="17">
        <v>4.12</v>
      </c>
      <c r="J227" s="17" t="s">
        <v>82</v>
      </c>
      <c r="K227" s="17">
        <v>5.09</v>
      </c>
      <c r="L227" s="17">
        <v>142.83000000000001</v>
      </c>
      <c r="M227" s="11">
        <v>1.34</v>
      </c>
      <c r="N227" s="18">
        <v>8.2000000000000007E-3</v>
      </c>
      <c r="O227" s="19">
        <v>2E-3</v>
      </c>
      <c r="P227" s="11">
        <v>-0.12</v>
      </c>
      <c r="Q227" s="11">
        <v>-0.08</v>
      </c>
      <c r="R227" s="11">
        <v>-0.24</v>
      </c>
      <c r="S227" s="11">
        <v>-0.35</v>
      </c>
      <c r="T227" s="11">
        <v>-0.32</v>
      </c>
      <c r="U227" s="11">
        <v>0.09</v>
      </c>
      <c r="V227" s="34">
        <v>1.375</v>
      </c>
      <c r="W227" s="11">
        <v>0.1</v>
      </c>
      <c r="X227" s="11">
        <v>0.44</v>
      </c>
      <c r="Y227" s="11">
        <v>-0.81</v>
      </c>
      <c r="Z227" s="11">
        <v>-0.49</v>
      </c>
      <c r="AA227" s="19">
        <v>3.4</v>
      </c>
      <c r="AB227" s="19">
        <v>-2.8409</v>
      </c>
      <c r="AC227" s="57">
        <v>0.27939999999999998</v>
      </c>
      <c r="AD227" s="19">
        <v>-0.2661</v>
      </c>
      <c r="AE227" s="19">
        <v>3.9699999999999999E-2</v>
      </c>
      <c r="AF227" s="20">
        <v>0.98309999999999997</v>
      </c>
      <c r="AG227" s="21">
        <v>4.7999999999999996E-3</v>
      </c>
      <c r="AH227" s="22">
        <v>1241</v>
      </c>
      <c r="AI227" s="23">
        <v>1290.27</v>
      </c>
      <c r="AJ227" s="17">
        <v>6.88</v>
      </c>
      <c r="AK227" s="17">
        <v>6.34</v>
      </c>
      <c r="AL227" s="17">
        <v>9.25</v>
      </c>
      <c r="AM227" s="17">
        <v>2.31</v>
      </c>
      <c r="AN227" s="17">
        <v>-6.76</v>
      </c>
      <c r="AO227" s="17">
        <v>-5.42</v>
      </c>
      <c r="AP227" s="17">
        <v>-6.91</v>
      </c>
      <c r="AQ227" s="17">
        <v>10.18</v>
      </c>
      <c r="AR227" s="17">
        <v>-4.51</v>
      </c>
      <c r="AS227" s="17">
        <v>-5.84</v>
      </c>
      <c r="AT227" s="17">
        <v>-4.95</v>
      </c>
      <c r="AU227" s="17">
        <v>-11.93</v>
      </c>
      <c r="AV227" s="17">
        <v>-17.71</v>
      </c>
      <c r="AW227" s="17">
        <v>-20.2</v>
      </c>
      <c r="AX227" s="17">
        <v>-22.46</v>
      </c>
      <c r="AY227" s="17">
        <v>1.92</v>
      </c>
      <c r="AZ227" s="17">
        <v>0.49</v>
      </c>
      <c r="BA227" s="17">
        <v>-4.12</v>
      </c>
      <c r="BB227" s="17">
        <v>-2.81</v>
      </c>
      <c r="BC227" s="17">
        <v>-9.16</v>
      </c>
      <c r="BD227" s="17">
        <v>-15.87</v>
      </c>
      <c r="BE227" s="17">
        <v>-18.059999999999999</v>
      </c>
      <c r="BF227" s="17">
        <v>-15.88</v>
      </c>
      <c r="BG227" s="17">
        <v>2.44</v>
      </c>
      <c r="BH227" s="17">
        <v>10.18</v>
      </c>
      <c r="BI227" s="17">
        <v>17.09</v>
      </c>
      <c r="BJ227" s="17">
        <v>1.92</v>
      </c>
      <c r="BK227" s="17">
        <v>24.38</v>
      </c>
      <c r="BL227" s="17">
        <v>2.44</v>
      </c>
      <c r="BM227" s="17">
        <v>18.32</v>
      </c>
      <c r="BN227" s="17">
        <v>2.27</v>
      </c>
      <c r="BO227" s="17">
        <v>1.91</v>
      </c>
      <c r="BP227" s="17">
        <v>1.69</v>
      </c>
      <c r="BQ227" s="35">
        <v>2.0099999999999998</v>
      </c>
      <c r="BR227" s="17">
        <v>4.07</v>
      </c>
      <c r="BS227" s="17">
        <v>4.8499999999999996</v>
      </c>
      <c r="BT227" s="17">
        <v>4.03</v>
      </c>
      <c r="BU227" s="17">
        <v>1.05</v>
      </c>
      <c r="BV227" s="24">
        <v>53.38</v>
      </c>
      <c r="BW227" s="24">
        <v>51.87</v>
      </c>
      <c r="BX227" s="24">
        <v>50.17</v>
      </c>
      <c r="BY227" s="24">
        <v>49.72</v>
      </c>
      <c r="BZ227" s="25">
        <v>42.24</v>
      </c>
      <c r="CA227" s="25">
        <v>43.54</v>
      </c>
      <c r="CB227" s="25">
        <v>43.93</v>
      </c>
      <c r="CC227" s="25">
        <v>45.13</v>
      </c>
      <c r="CD227" s="18">
        <v>6.7000000000000004E-2</v>
      </c>
      <c r="CE227" s="18">
        <v>-7.0000000000000007E-2</v>
      </c>
      <c r="CF227" s="17">
        <v>-2</v>
      </c>
      <c r="CG227" s="17">
        <v>-2</v>
      </c>
      <c r="CH227" s="17">
        <v>-2</v>
      </c>
      <c r="CI227" s="17">
        <v>-4</v>
      </c>
      <c r="CJ227" s="17">
        <v>-2</v>
      </c>
      <c r="CK227" s="17">
        <v>-1.32</v>
      </c>
      <c r="CL227" s="17">
        <v>2</v>
      </c>
      <c r="CM227" s="17">
        <v>2</v>
      </c>
      <c r="CN227" s="17">
        <v>0.01</v>
      </c>
      <c r="CO227" s="18">
        <v>1.1873</v>
      </c>
    </row>
    <row r="228" spans="1:93" ht="19.5">
      <c r="A228" s="28">
        <v>4157</v>
      </c>
      <c r="B228" s="33" t="s">
        <v>1628</v>
      </c>
      <c r="C228" s="11">
        <v>22.3</v>
      </c>
      <c r="D228" s="504">
        <v>-10.48</v>
      </c>
      <c r="E228" s="446">
        <v>0.21</v>
      </c>
      <c r="F228" s="505">
        <v>91.57</v>
      </c>
      <c r="G228" s="16">
        <v>15986</v>
      </c>
      <c r="H228" s="17">
        <v>0.76</v>
      </c>
      <c r="I228" s="17">
        <v>29.34</v>
      </c>
      <c r="J228" s="17" t="s">
        <v>82</v>
      </c>
      <c r="K228" s="17">
        <v>796.19</v>
      </c>
      <c r="L228" s="17">
        <v>66.33</v>
      </c>
      <c r="M228" s="11">
        <v>1.34</v>
      </c>
      <c r="N228" s="18">
        <v>-0.52539999999999998</v>
      </c>
      <c r="O228" s="19">
        <v>-1.7899999999999999E-2</v>
      </c>
      <c r="P228" s="11">
        <v>-0.08</v>
      </c>
      <c r="Q228" s="11">
        <v>0.08</v>
      </c>
      <c r="R228" s="11">
        <v>-0.14000000000000001</v>
      </c>
      <c r="S228" s="11">
        <v>-0.1</v>
      </c>
      <c r="T228" s="11">
        <v>-0.14000000000000001</v>
      </c>
      <c r="U228" s="11">
        <v>-0.14000000000000001</v>
      </c>
      <c r="V228" s="34">
        <v>0</v>
      </c>
      <c r="W228" s="11">
        <v>1.04</v>
      </c>
      <c r="X228" s="11">
        <v>-0.48</v>
      </c>
      <c r="Y228" s="11">
        <v>-0.41</v>
      </c>
      <c r="Z228" s="11">
        <v>-0.52</v>
      </c>
      <c r="AA228" s="19">
        <v>-1.4615</v>
      </c>
      <c r="AB228" s="19">
        <v>0.14580000000000001</v>
      </c>
      <c r="AC228" s="57">
        <v>-0.85709999999999997</v>
      </c>
      <c r="AD228" s="19">
        <v>-0.33329999999999999</v>
      </c>
      <c r="AE228" s="19">
        <v>3.8999999999999998E-3</v>
      </c>
      <c r="AF228" s="20">
        <v>2.7241</v>
      </c>
      <c r="AG228" s="21">
        <v>-0.1915</v>
      </c>
      <c r="AH228" s="27">
        <v>20</v>
      </c>
      <c r="AI228" s="28">
        <v>20.079999999999998</v>
      </c>
      <c r="AJ228" s="17">
        <v>68.819999999999993</v>
      </c>
      <c r="AK228" s="17">
        <v>70.41</v>
      </c>
      <c r="AL228" s="17">
        <v>72.84</v>
      </c>
      <c r="AM228" s="17">
        <v>70.849999999999994</v>
      </c>
      <c r="AN228" s="17">
        <v>45.25</v>
      </c>
      <c r="AO228" s="17">
        <v>100</v>
      </c>
      <c r="AP228" s="17">
        <v>56.63</v>
      </c>
      <c r="AQ228" s="17">
        <v>91.57</v>
      </c>
      <c r="AR228" s="40">
        <v>-1794</v>
      </c>
      <c r="AS228" s="40">
        <v>-1288.8499999999999</v>
      </c>
      <c r="AT228" s="40">
        <v>-1635.5</v>
      </c>
      <c r="AU228" s="40">
        <v>-1394.12</v>
      </c>
      <c r="AV228" s="40">
        <v>-1228.43</v>
      </c>
      <c r="AW228" s="40">
        <v>-1591.24</v>
      </c>
      <c r="AX228" s="17">
        <v>-801.53</v>
      </c>
      <c r="AY228" s="40">
        <v>-1929.64</v>
      </c>
      <c r="AZ228" s="40">
        <v>-2043.32</v>
      </c>
      <c r="BA228" s="40">
        <v>-1188.81</v>
      </c>
      <c r="BB228" s="40">
        <v>1457.07</v>
      </c>
      <c r="BC228" s="40">
        <v>-2141.0700000000002</v>
      </c>
      <c r="BD228" s="40">
        <v>-2923.72</v>
      </c>
      <c r="BE228" s="40">
        <v>-2173.35</v>
      </c>
      <c r="BF228" s="40">
        <v>-1372.85</v>
      </c>
      <c r="BG228" s="40">
        <v>-2170.64</v>
      </c>
      <c r="BH228" s="17">
        <v>91.57</v>
      </c>
      <c r="BI228" s="17">
        <v>34.94</v>
      </c>
      <c r="BJ228" s="40">
        <v>-1929.64</v>
      </c>
      <c r="BK228" s="40">
        <v>-1128.1099999999999</v>
      </c>
      <c r="BL228" s="40">
        <v>-2170.64</v>
      </c>
      <c r="BM228" s="17">
        <v>-797.79</v>
      </c>
      <c r="BN228" s="17">
        <v>557.29999999999995</v>
      </c>
      <c r="BO228" s="17">
        <v>378.7</v>
      </c>
      <c r="BP228" s="17">
        <v>26.44</v>
      </c>
      <c r="BQ228" s="35">
        <v>29.11</v>
      </c>
      <c r="BR228" s="17">
        <v>797.45</v>
      </c>
      <c r="BS228" s="17">
        <v>605.66999999999996</v>
      </c>
      <c r="BT228" s="17">
        <v>36.03</v>
      </c>
      <c r="BU228" s="17">
        <v>1</v>
      </c>
      <c r="BV228" s="24">
        <v>36.01</v>
      </c>
      <c r="BW228" s="24">
        <v>36.049999999999997</v>
      </c>
      <c r="BX228" s="24">
        <v>36.1</v>
      </c>
      <c r="BY228" s="24">
        <v>35.950000000000003</v>
      </c>
      <c r="BZ228" s="25">
        <v>58.81</v>
      </c>
      <c r="CA228" s="25">
        <v>58.98</v>
      </c>
      <c r="CB228" s="25">
        <v>59.03</v>
      </c>
      <c r="CC228" s="25">
        <v>59.09</v>
      </c>
      <c r="CD228" s="18">
        <v>4.7999999999999996E-3</v>
      </c>
      <c r="CE228" s="18">
        <v>-1.6999999999999999E-3</v>
      </c>
      <c r="CF228" s="17">
        <v>-2</v>
      </c>
      <c r="CG228" s="17">
        <v>-2</v>
      </c>
      <c r="CH228" s="17">
        <v>-2</v>
      </c>
      <c r="CI228" s="17">
        <v>-4</v>
      </c>
      <c r="CJ228" s="17">
        <v>-2</v>
      </c>
      <c r="CK228" s="17">
        <v>2</v>
      </c>
      <c r="CL228" s="17">
        <v>-2</v>
      </c>
      <c r="CM228" s="17">
        <v>2</v>
      </c>
      <c r="CN228" s="17">
        <v>-0.48</v>
      </c>
      <c r="CO228" s="18">
        <v>0.71299999999999997</v>
      </c>
    </row>
    <row r="229" spans="1:93" ht="19.5">
      <c r="A229" s="28">
        <v>6125</v>
      </c>
      <c r="B229" s="33" t="s">
        <v>1260</v>
      </c>
      <c r="C229" s="11">
        <v>29</v>
      </c>
      <c r="D229" s="581">
        <v>-10.65</v>
      </c>
      <c r="E229" s="359">
        <v>-0.87</v>
      </c>
      <c r="F229" s="71">
        <v>8.83</v>
      </c>
      <c r="G229" s="16">
        <v>7221</v>
      </c>
      <c r="H229" s="17">
        <v>15.84</v>
      </c>
      <c r="I229" s="17">
        <v>1.83</v>
      </c>
      <c r="J229" s="17" t="s">
        <v>82</v>
      </c>
      <c r="K229" s="17">
        <v>1.77</v>
      </c>
      <c r="L229" s="17">
        <v>68.77</v>
      </c>
      <c r="M229" s="11">
        <v>1.34</v>
      </c>
      <c r="N229" s="18">
        <v>1E-4</v>
      </c>
      <c r="O229" s="19">
        <v>1E-4</v>
      </c>
      <c r="P229" s="11">
        <v>-0.15</v>
      </c>
      <c r="Q229" s="11">
        <v>6.92</v>
      </c>
      <c r="R229" s="11">
        <v>-0.23</v>
      </c>
      <c r="S229" s="11">
        <v>-0.25</v>
      </c>
      <c r="T229" s="11">
        <v>0</v>
      </c>
      <c r="U229" s="11">
        <v>-0.28000000000000003</v>
      </c>
      <c r="V229" s="34">
        <v>-0.21740000000000001</v>
      </c>
      <c r="W229" s="11">
        <v>-0.89</v>
      </c>
      <c r="X229" s="11">
        <v>-0.68</v>
      </c>
      <c r="Y229" s="11">
        <v>5.47</v>
      </c>
      <c r="Z229" s="11">
        <v>-0.81</v>
      </c>
      <c r="AA229" s="19">
        <v>0.23599999999999999</v>
      </c>
      <c r="AB229" s="19">
        <v>9.0441000000000003</v>
      </c>
      <c r="AC229" s="57">
        <v>-1.1284000000000001</v>
      </c>
      <c r="AD229" s="19">
        <v>-0.21340000000000001</v>
      </c>
      <c r="AE229" s="19">
        <v>-6.4899999999999999E-2</v>
      </c>
      <c r="AF229" s="20">
        <v>0.32929999999999998</v>
      </c>
      <c r="AG229" s="21">
        <v>-2.5000000000000001E-3</v>
      </c>
      <c r="AH229" s="22">
        <v>4364</v>
      </c>
      <c r="AI229" s="23">
        <v>4080.78</v>
      </c>
      <c r="AJ229" s="17">
        <v>4.79</v>
      </c>
      <c r="AK229" s="17">
        <v>5.67</v>
      </c>
      <c r="AL229" s="17">
        <v>14.7</v>
      </c>
      <c r="AM229" s="17">
        <v>9.44</v>
      </c>
      <c r="AN229" s="17">
        <v>-2.4500000000000002</v>
      </c>
      <c r="AO229" s="17">
        <v>12.59</v>
      </c>
      <c r="AP229" s="17">
        <v>24.59</v>
      </c>
      <c r="AQ229" s="17">
        <v>8.83</v>
      </c>
      <c r="AR229" s="17">
        <v>-15.67</v>
      </c>
      <c r="AS229" s="17">
        <v>-13.19</v>
      </c>
      <c r="AT229" s="17">
        <v>-17.48</v>
      </c>
      <c r="AU229" s="17">
        <v>-3.58</v>
      </c>
      <c r="AV229" s="17">
        <v>-34.28</v>
      </c>
      <c r="AW229" s="17">
        <v>-7.59</v>
      </c>
      <c r="AX229" s="17">
        <v>7.68</v>
      </c>
      <c r="AY229" s="17">
        <v>-11.79</v>
      </c>
      <c r="AZ229" s="17">
        <v>-56.53</v>
      </c>
      <c r="BA229" s="17">
        <v>-8.6199999999999992</v>
      </c>
      <c r="BB229" s="17">
        <v>130.13999999999999</v>
      </c>
      <c r="BC229" s="17">
        <v>-5.0199999999999996</v>
      </c>
      <c r="BD229" s="17">
        <v>-52.89</v>
      </c>
      <c r="BE229" s="17">
        <v>-7.82</v>
      </c>
      <c r="BF229" s="17">
        <v>4.2</v>
      </c>
      <c r="BG229" s="17">
        <v>-8.69</v>
      </c>
      <c r="BH229" s="17">
        <v>8.83</v>
      </c>
      <c r="BI229" s="17">
        <v>-15.76</v>
      </c>
      <c r="BJ229" s="17">
        <v>-11.79</v>
      </c>
      <c r="BK229" s="17">
        <v>-19.47</v>
      </c>
      <c r="BL229" s="17">
        <v>-8.69</v>
      </c>
      <c r="BM229" s="17">
        <v>-12.89</v>
      </c>
      <c r="BN229" s="17">
        <v>0.5</v>
      </c>
      <c r="BO229" s="17">
        <v>0.39</v>
      </c>
      <c r="BP229" s="17">
        <v>0.27</v>
      </c>
      <c r="BQ229" s="35">
        <v>5.62</v>
      </c>
      <c r="BR229" s="17">
        <v>0.93</v>
      </c>
      <c r="BS229" s="17">
        <v>0.57999999999999996</v>
      </c>
      <c r="BT229" s="17">
        <v>0.37</v>
      </c>
      <c r="BU229" s="17">
        <v>1.9</v>
      </c>
      <c r="BV229" s="24">
        <v>45.63</v>
      </c>
      <c r="BW229" s="24">
        <v>43.57</v>
      </c>
      <c r="BX229" s="24">
        <v>45.33</v>
      </c>
      <c r="BY229" s="24">
        <v>45.71</v>
      </c>
      <c r="BZ229" s="25">
        <v>48.15</v>
      </c>
      <c r="CA229" s="25">
        <v>50.02</v>
      </c>
      <c r="CB229" s="25">
        <v>48.17</v>
      </c>
      <c r="CC229" s="25">
        <v>47.68</v>
      </c>
      <c r="CD229" s="18">
        <v>-8.3000000000000001E-3</v>
      </c>
      <c r="CE229" s="18">
        <v>3.5999999999999999E-3</v>
      </c>
      <c r="CF229" s="17">
        <v>-2</v>
      </c>
      <c r="CG229" s="17">
        <v>-2</v>
      </c>
      <c r="CH229" s="17">
        <v>-0.53</v>
      </c>
      <c r="CI229" s="17">
        <v>-0.72</v>
      </c>
      <c r="CJ229" s="17">
        <v>-2</v>
      </c>
      <c r="CK229" s="17">
        <v>-2</v>
      </c>
      <c r="CL229" s="17">
        <v>-2</v>
      </c>
      <c r="CM229" s="17">
        <v>0.61</v>
      </c>
      <c r="CN229" s="17">
        <v>-0.01</v>
      </c>
      <c r="CO229" s="18">
        <v>-3.4200000000000001E-2</v>
      </c>
    </row>
    <row r="230" spans="1:93" ht="19.5">
      <c r="A230" s="28">
        <v>8942</v>
      </c>
      <c r="B230" s="33" t="s">
        <v>860</v>
      </c>
      <c r="C230" s="11">
        <v>59.7</v>
      </c>
      <c r="D230" s="566">
        <v>-10.83</v>
      </c>
      <c r="E230" s="102">
        <v>0.06</v>
      </c>
      <c r="F230" s="53">
        <v>28.96</v>
      </c>
      <c r="G230" s="16">
        <v>9901</v>
      </c>
      <c r="H230" s="17">
        <v>41.64</v>
      </c>
      <c r="I230" s="17">
        <v>1.43</v>
      </c>
      <c r="J230" s="17">
        <v>11.41</v>
      </c>
      <c r="K230" s="17">
        <v>3.4</v>
      </c>
      <c r="L230" s="40">
        <v>1650.17</v>
      </c>
      <c r="M230" s="11">
        <v>1.34</v>
      </c>
      <c r="N230" s="18">
        <v>5.7099999999999998E-2</v>
      </c>
      <c r="O230" s="19">
        <v>3.9800000000000002E-2</v>
      </c>
      <c r="P230" s="11">
        <v>2.0299999999999998</v>
      </c>
      <c r="Q230" s="11">
        <v>1.9</v>
      </c>
      <c r="R230" s="11">
        <v>1.57</v>
      </c>
      <c r="S230" s="11">
        <v>-0.22</v>
      </c>
      <c r="T230" s="11">
        <v>3.27</v>
      </c>
      <c r="U230" s="11">
        <v>1.73</v>
      </c>
      <c r="V230" s="34">
        <v>0.1019</v>
      </c>
      <c r="W230" s="11">
        <v>-0.23</v>
      </c>
      <c r="X230" s="11">
        <v>7.83</v>
      </c>
      <c r="Y230" s="11">
        <v>6</v>
      </c>
      <c r="Z230" s="11">
        <v>6.51</v>
      </c>
      <c r="AA230" s="19">
        <v>35.043500000000002</v>
      </c>
      <c r="AB230" s="19">
        <v>-0.23369999999999999</v>
      </c>
      <c r="AC230" s="57">
        <v>-7.9200000000000007E-2</v>
      </c>
      <c r="AD230" s="19">
        <v>-6.8400000000000002E-2</v>
      </c>
      <c r="AE230" s="19">
        <v>-0.33829999999999999</v>
      </c>
      <c r="AF230" s="20">
        <v>0.39279999999999998</v>
      </c>
      <c r="AG230" s="21">
        <v>-0.1186</v>
      </c>
      <c r="AH230" s="22">
        <v>4399</v>
      </c>
      <c r="AI230" s="23">
        <v>2910.82</v>
      </c>
      <c r="AJ230" s="17">
        <v>35.75</v>
      </c>
      <c r="AK230" s="17">
        <v>39.75</v>
      </c>
      <c r="AL230" s="17">
        <v>39.659999999999997</v>
      </c>
      <c r="AM230" s="17">
        <v>35.479999999999997</v>
      </c>
      <c r="AN230" s="17">
        <v>34.9</v>
      </c>
      <c r="AO230" s="17">
        <v>36.36</v>
      </c>
      <c r="AP230" s="17">
        <v>22.72</v>
      </c>
      <c r="AQ230" s="17">
        <v>28.96</v>
      </c>
      <c r="AR230" s="17">
        <v>24.07</v>
      </c>
      <c r="AS230" s="17">
        <v>28.75</v>
      </c>
      <c r="AT230" s="17">
        <v>26.28</v>
      </c>
      <c r="AU230" s="17">
        <v>22.62</v>
      </c>
      <c r="AV230" s="17">
        <v>15.87</v>
      </c>
      <c r="AW230" s="17">
        <v>22.53</v>
      </c>
      <c r="AX230" s="17">
        <v>5.28</v>
      </c>
      <c r="AY230" s="17">
        <v>14.45</v>
      </c>
      <c r="AZ230" s="17">
        <v>27.03</v>
      </c>
      <c r="BA230" s="17">
        <v>26.33</v>
      </c>
      <c r="BB230" s="17">
        <v>24.19</v>
      </c>
      <c r="BC230" s="17">
        <v>23.82</v>
      </c>
      <c r="BD230" s="17">
        <v>9.98</v>
      </c>
      <c r="BE230" s="17">
        <v>-5.09</v>
      </c>
      <c r="BF230" s="17">
        <v>119.45</v>
      </c>
      <c r="BG230" s="17">
        <v>35.82</v>
      </c>
      <c r="BH230" s="17">
        <v>28.96</v>
      </c>
      <c r="BI230" s="17">
        <v>6.24</v>
      </c>
      <c r="BJ230" s="17">
        <v>14.45</v>
      </c>
      <c r="BK230" s="17">
        <v>9.17</v>
      </c>
      <c r="BL230" s="17">
        <v>35.82</v>
      </c>
      <c r="BM230" s="17">
        <v>-83.63</v>
      </c>
      <c r="BN230" s="17">
        <v>2.48</v>
      </c>
      <c r="BO230" s="17">
        <v>2</v>
      </c>
      <c r="BP230" s="17">
        <v>2.2400000000000002</v>
      </c>
      <c r="BQ230" s="35">
        <v>0.7</v>
      </c>
      <c r="BR230" s="17">
        <v>2.97</v>
      </c>
      <c r="BS230" s="17">
        <v>3.33</v>
      </c>
      <c r="BT230" s="17">
        <v>2.78</v>
      </c>
      <c r="BU230" s="17">
        <v>1.02</v>
      </c>
      <c r="BV230" s="24">
        <v>42.68</v>
      </c>
      <c r="BW230" s="24">
        <v>42.67</v>
      </c>
      <c r="BX230" s="24">
        <v>42.64</v>
      </c>
      <c r="BY230" s="24">
        <v>42.47</v>
      </c>
      <c r="BZ230" s="25">
        <v>47.8</v>
      </c>
      <c r="CA230" s="25">
        <v>48.4</v>
      </c>
      <c r="CB230" s="25">
        <v>48.41</v>
      </c>
      <c r="CC230" s="25">
        <v>48.3</v>
      </c>
      <c r="CD230" s="18">
        <v>1.0500000000000001E-2</v>
      </c>
      <c r="CE230" s="18">
        <v>-4.8999999999999998E-3</v>
      </c>
      <c r="CF230" s="17">
        <v>-1</v>
      </c>
      <c r="CG230" s="17">
        <v>-2</v>
      </c>
      <c r="CH230" s="17">
        <v>-0.13</v>
      </c>
      <c r="CI230" s="17">
        <v>-4</v>
      </c>
      <c r="CJ230" s="17">
        <v>-2</v>
      </c>
      <c r="CK230" s="17">
        <v>-7.0000000000000007E-2</v>
      </c>
      <c r="CL230" s="17">
        <v>-2</v>
      </c>
      <c r="CM230" s="17">
        <v>0.66</v>
      </c>
      <c r="CN230" s="17">
        <v>-0.3</v>
      </c>
      <c r="CO230" s="18">
        <v>5.1999999999999998E-2</v>
      </c>
    </row>
    <row r="231" spans="1:93" ht="19.5">
      <c r="A231" s="28">
        <v>6569</v>
      </c>
      <c r="B231" s="33" t="s">
        <v>1277</v>
      </c>
      <c r="C231" s="11">
        <v>126.5</v>
      </c>
      <c r="D231" s="569">
        <v>-11.15</v>
      </c>
      <c r="E231" s="492">
        <v>0</v>
      </c>
      <c r="F231" s="72">
        <v>32.89</v>
      </c>
      <c r="G231" s="16">
        <v>3480</v>
      </c>
      <c r="H231" s="17">
        <v>35.409999999999997</v>
      </c>
      <c r="I231" s="17">
        <v>3.57</v>
      </c>
      <c r="J231" s="17">
        <v>23.6</v>
      </c>
      <c r="K231" s="17">
        <v>2.64</v>
      </c>
      <c r="L231" s="17">
        <v>51.18</v>
      </c>
      <c r="M231" s="11">
        <v>1.34</v>
      </c>
      <c r="N231" s="18">
        <v>0.11799999999999999</v>
      </c>
      <c r="O231" s="19">
        <v>3.3000000000000002E-2</v>
      </c>
      <c r="P231" s="11">
        <v>2.73</v>
      </c>
      <c r="Q231" s="11">
        <v>4.91</v>
      </c>
      <c r="R231" s="11">
        <v>1.68</v>
      </c>
      <c r="S231" s="11">
        <v>0.13</v>
      </c>
      <c r="T231" s="11">
        <v>2.62</v>
      </c>
      <c r="U231" s="11">
        <v>1.37</v>
      </c>
      <c r="V231" s="34">
        <v>-0.1845</v>
      </c>
      <c r="W231" s="11">
        <v>5.79</v>
      </c>
      <c r="X231" s="11">
        <v>9.74</v>
      </c>
      <c r="Y231" s="11">
        <v>10.88</v>
      </c>
      <c r="Z231" s="11">
        <v>5.49</v>
      </c>
      <c r="AA231" s="19">
        <v>0.68220000000000003</v>
      </c>
      <c r="AB231" s="19">
        <v>0.11700000000000001</v>
      </c>
      <c r="AC231" s="57">
        <v>-0.50090000000000001</v>
      </c>
      <c r="AD231" s="19">
        <v>4.07E-2</v>
      </c>
      <c r="AE231" s="19">
        <v>-0.10970000000000001</v>
      </c>
      <c r="AF231" s="20">
        <v>0.37009999999999998</v>
      </c>
      <c r="AG231" s="21">
        <v>-0.1381</v>
      </c>
      <c r="AH231" s="22">
        <v>1483</v>
      </c>
      <c r="AI231" s="23">
        <v>1320.31</v>
      </c>
      <c r="AJ231" s="17">
        <v>34.25</v>
      </c>
      <c r="AK231" s="17">
        <v>34.97</v>
      </c>
      <c r="AL231" s="17">
        <v>39.229999999999997</v>
      </c>
      <c r="AM231" s="17">
        <v>37.64</v>
      </c>
      <c r="AN231" s="17">
        <v>34.18</v>
      </c>
      <c r="AO231" s="17">
        <v>32.479999999999997</v>
      </c>
      <c r="AP231" s="17">
        <v>35.22</v>
      </c>
      <c r="AQ231" s="17">
        <v>32.89</v>
      </c>
      <c r="AR231" s="17">
        <v>17.13</v>
      </c>
      <c r="AS231" s="17">
        <v>15.63</v>
      </c>
      <c r="AT231" s="17">
        <v>20.079999999999998</v>
      </c>
      <c r="AU231" s="17">
        <v>12.61</v>
      </c>
      <c r="AV231" s="17">
        <v>13.76</v>
      </c>
      <c r="AW231" s="17">
        <v>-0.22</v>
      </c>
      <c r="AX231" s="17">
        <v>15.34</v>
      </c>
      <c r="AY231" s="17">
        <v>9.1300000000000008</v>
      </c>
      <c r="AZ231" s="17">
        <v>3.9</v>
      </c>
      <c r="BA231" s="17">
        <v>14.05</v>
      </c>
      <c r="BB231" s="17">
        <v>21.42</v>
      </c>
      <c r="BC231" s="17">
        <v>12.69</v>
      </c>
      <c r="BD231" s="17">
        <v>13.38</v>
      </c>
      <c r="BE231" s="17">
        <v>0.55000000000000004</v>
      </c>
      <c r="BF231" s="17">
        <v>15.48</v>
      </c>
      <c r="BG231" s="17">
        <v>12.88</v>
      </c>
      <c r="BH231" s="17">
        <v>32.89</v>
      </c>
      <c r="BI231" s="17">
        <v>-2.33</v>
      </c>
      <c r="BJ231" s="17">
        <v>9.1300000000000008</v>
      </c>
      <c r="BK231" s="17">
        <v>-6.21</v>
      </c>
      <c r="BL231" s="17">
        <v>12.88</v>
      </c>
      <c r="BM231" s="17">
        <v>-2.6</v>
      </c>
      <c r="BN231" s="17">
        <v>1.75</v>
      </c>
      <c r="BO231" s="17">
        <v>1.46</v>
      </c>
      <c r="BP231" s="17">
        <v>2.37</v>
      </c>
      <c r="BQ231" s="35">
        <v>0.8</v>
      </c>
      <c r="BR231" s="17">
        <v>2.8</v>
      </c>
      <c r="BS231" s="17">
        <v>2.7</v>
      </c>
      <c r="BT231" s="17">
        <v>4.49</v>
      </c>
      <c r="BU231" s="17">
        <v>0.59</v>
      </c>
      <c r="BV231" s="24">
        <v>29.48</v>
      </c>
      <c r="BW231" s="24">
        <v>29.48</v>
      </c>
      <c r="BX231" s="24">
        <v>29.48</v>
      </c>
      <c r="BY231" s="24">
        <v>29.48</v>
      </c>
      <c r="BZ231" s="25">
        <v>63.41</v>
      </c>
      <c r="CA231" s="25">
        <v>63.41</v>
      </c>
      <c r="CB231" s="25">
        <v>63.41</v>
      </c>
      <c r="CC231" s="25">
        <v>63.41</v>
      </c>
      <c r="CD231" s="18">
        <v>0</v>
      </c>
      <c r="CE231" s="18">
        <v>0</v>
      </c>
      <c r="CF231" s="17">
        <v>-1.21</v>
      </c>
      <c r="CG231" s="17">
        <v>-2</v>
      </c>
      <c r="CH231" s="17">
        <v>-2</v>
      </c>
      <c r="CI231" s="17">
        <v>-3.03</v>
      </c>
      <c r="CJ231" s="17">
        <v>-2</v>
      </c>
      <c r="CK231" s="17">
        <v>0.19</v>
      </c>
      <c r="CL231" s="17">
        <v>-1.39</v>
      </c>
      <c r="CM231" s="17">
        <v>0.64</v>
      </c>
      <c r="CN231" s="17">
        <v>-0.35</v>
      </c>
      <c r="CO231" s="18">
        <v>-0.19439999999999999</v>
      </c>
    </row>
    <row r="232" spans="1:93" ht="19.5">
      <c r="A232" s="28">
        <v>2049</v>
      </c>
      <c r="B232" s="33" t="s">
        <v>1448</v>
      </c>
      <c r="C232" s="11">
        <v>321</v>
      </c>
      <c r="D232" s="537">
        <v>-11.24</v>
      </c>
      <c r="E232" s="224">
        <v>0.11</v>
      </c>
      <c r="F232" s="78">
        <v>28.42</v>
      </c>
      <c r="G232" s="16">
        <v>106208</v>
      </c>
      <c r="H232" s="17">
        <v>76.89</v>
      </c>
      <c r="I232" s="17">
        <v>4.17</v>
      </c>
      <c r="J232" s="17">
        <v>73.12</v>
      </c>
      <c r="K232" s="17">
        <v>5.18</v>
      </c>
      <c r="L232" s="17">
        <v>109.61</v>
      </c>
      <c r="M232" s="11">
        <v>1.34</v>
      </c>
      <c r="N232" s="18">
        <v>6.0100000000000001E-2</v>
      </c>
      <c r="O232" s="19">
        <v>1.44E-2</v>
      </c>
      <c r="P232" s="11">
        <v>2.06</v>
      </c>
      <c r="Q232" s="11">
        <v>2.72</v>
      </c>
      <c r="R232" s="11">
        <v>1.26</v>
      </c>
      <c r="S232" s="11">
        <v>-0.42</v>
      </c>
      <c r="T232" s="11">
        <v>1.83</v>
      </c>
      <c r="U232" s="11">
        <v>2.91</v>
      </c>
      <c r="V232" s="34">
        <v>1.3095000000000001</v>
      </c>
      <c r="W232" s="11">
        <v>9.77</v>
      </c>
      <c r="X232" s="11">
        <v>18.440000000000001</v>
      </c>
      <c r="Y232" s="11">
        <v>6.03</v>
      </c>
      <c r="Z232" s="11">
        <v>7.23</v>
      </c>
      <c r="AA232" s="19">
        <v>0.88739999999999997</v>
      </c>
      <c r="AB232" s="19">
        <v>-0.67300000000000004</v>
      </c>
      <c r="AC232" s="57">
        <v>-9.5999999999999992E-3</v>
      </c>
      <c r="AD232" s="19">
        <v>-0.311</v>
      </c>
      <c r="AE232" s="19">
        <v>1.3599999999999999E-2</v>
      </c>
      <c r="AF232" s="20">
        <v>0.59930000000000005</v>
      </c>
      <c r="AG232" s="21">
        <v>3.4299999999999997E-2</v>
      </c>
      <c r="AH232" s="22">
        <v>20210</v>
      </c>
      <c r="AI232" s="23">
        <v>20484.86</v>
      </c>
      <c r="AJ232" s="17">
        <v>35.92</v>
      </c>
      <c r="AK232" s="17">
        <v>36.799999999999997</v>
      </c>
      <c r="AL232" s="17">
        <v>36.07</v>
      </c>
      <c r="AM232" s="17">
        <v>33.64</v>
      </c>
      <c r="AN232" s="17">
        <v>25.4</v>
      </c>
      <c r="AO232" s="17">
        <v>24.66</v>
      </c>
      <c r="AP232" s="17">
        <v>27.87</v>
      </c>
      <c r="AQ232" s="17">
        <v>28.42</v>
      </c>
      <c r="AR232" s="17">
        <v>13.07</v>
      </c>
      <c r="AS232" s="17">
        <v>15.05</v>
      </c>
      <c r="AT232" s="17">
        <v>17.420000000000002</v>
      </c>
      <c r="AU232" s="17">
        <v>12.63</v>
      </c>
      <c r="AV232" s="17">
        <v>-1.45</v>
      </c>
      <c r="AW232" s="17">
        <v>-2.36</v>
      </c>
      <c r="AX232" s="17">
        <v>12.22</v>
      </c>
      <c r="AY232" s="17">
        <v>11.26</v>
      </c>
      <c r="AZ232" s="17">
        <v>8.83</v>
      </c>
      <c r="BA232" s="17">
        <v>11.17</v>
      </c>
      <c r="BB232" s="17">
        <v>12.53</v>
      </c>
      <c r="BC232" s="17">
        <v>6.59</v>
      </c>
      <c r="BD232" s="17">
        <v>-0.48</v>
      </c>
      <c r="BE232" s="17">
        <v>-5.28</v>
      </c>
      <c r="BF232" s="17">
        <v>9.0399999999999991</v>
      </c>
      <c r="BG232" s="17">
        <v>14.95</v>
      </c>
      <c r="BH232" s="17">
        <v>28.42</v>
      </c>
      <c r="BI232" s="17">
        <v>0.55000000000000004</v>
      </c>
      <c r="BJ232" s="17">
        <v>11.26</v>
      </c>
      <c r="BK232" s="17">
        <v>-0.96</v>
      </c>
      <c r="BL232" s="17">
        <v>14.95</v>
      </c>
      <c r="BM232" s="17">
        <v>5.91</v>
      </c>
      <c r="BN232" s="17">
        <v>3.02</v>
      </c>
      <c r="BO232" s="17">
        <v>1.86</v>
      </c>
      <c r="BP232" s="17">
        <v>1.92</v>
      </c>
      <c r="BQ232" s="35">
        <v>1.78</v>
      </c>
      <c r="BR232" s="17">
        <v>4.42</v>
      </c>
      <c r="BS232" s="17">
        <v>5.03</v>
      </c>
      <c r="BT232" s="17">
        <v>4.45</v>
      </c>
      <c r="BU232" s="17">
        <v>1.03</v>
      </c>
      <c r="BV232" s="24">
        <v>28.7</v>
      </c>
      <c r="BW232" s="24">
        <v>28.13</v>
      </c>
      <c r="BX232" s="24">
        <v>28.02</v>
      </c>
      <c r="BY232" s="24">
        <v>27.31</v>
      </c>
      <c r="BZ232" s="25">
        <v>58.34</v>
      </c>
      <c r="CA232" s="25">
        <v>59.54</v>
      </c>
      <c r="CB232" s="25">
        <v>59.47</v>
      </c>
      <c r="CC232" s="25">
        <v>58.87</v>
      </c>
      <c r="CD232" s="18">
        <v>9.2999999999999992E-3</v>
      </c>
      <c r="CE232" s="18">
        <v>-4.9099999999999998E-2</v>
      </c>
      <c r="CF232" s="17">
        <v>-2</v>
      </c>
      <c r="CG232" s="17">
        <v>-2</v>
      </c>
      <c r="CH232" s="17">
        <v>-2</v>
      </c>
      <c r="CI232" s="17">
        <v>-4</v>
      </c>
      <c r="CJ232" s="17">
        <v>-2</v>
      </c>
      <c r="CK232" s="17">
        <v>-0.11</v>
      </c>
      <c r="CL232" s="17">
        <v>-0.55000000000000004</v>
      </c>
      <c r="CM232" s="17">
        <v>1.33</v>
      </c>
      <c r="CN232" s="17">
        <v>0.09</v>
      </c>
      <c r="CO232" s="18">
        <v>0.54549999999999998</v>
      </c>
    </row>
    <row r="233" spans="1:93" ht="19.5">
      <c r="A233" s="28">
        <v>3563</v>
      </c>
      <c r="B233" s="33" t="s">
        <v>840</v>
      </c>
      <c r="C233" s="11">
        <v>294</v>
      </c>
      <c r="D233" s="567">
        <v>-11.24</v>
      </c>
      <c r="E233" s="478">
        <v>0.28999999999999998</v>
      </c>
      <c r="F233" s="76">
        <v>59.52</v>
      </c>
      <c r="G233" s="16">
        <v>13150</v>
      </c>
      <c r="H233" s="17">
        <v>53.22</v>
      </c>
      <c r="I233" s="17">
        <v>5.52</v>
      </c>
      <c r="J233" s="17">
        <v>21.68</v>
      </c>
      <c r="K233" s="17">
        <v>5.61</v>
      </c>
      <c r="L233" s="17">
        <v>54.79</v>
      </c>
      <c r="M233" s="11">
        <v>1.34</v>
      </c>
      <c r="N233" s="18">
        <v>0.18559999999999999</v>
      </c>
      <c r="O233" s="19">
        <v>3.3599999999999998E-2</v>
      </c>
      <c r="P233" s="11">
        <v>6.13</v>
      </c>
      <c r="Q233" s="11">
        <v>7.28</v>
      </c>
      <c r="R233" s="11">
        <v>4.5999999999999996</v>
      </c>
      <c r="S233" s="11">
        <v>5.3</v>
      </c>
      <c r="T233" s="11">
        <v>4.71</v>
      </c>
      <c r="U233" s="11">
        <v>2.0099999999999998</v>
      </c>
      <c r="V233" s="34">
        <v>-0.56299999999999994</v>
      </c>
      <c r="W233" s="11">
        <v>10.86</v>
      </c>
      <c r="X233" s="11">
        <v>30.43</v>
      </c>
      <c r="Y233" s="11">
        <v>20.010000000000002</v>
      </c>
      <c r="Z233" s="11">
        <v>14.03</v>
      </c>
      <c r="AA233" s="19">
        <v>1.802</v>
      </c>
      <c r="AB233" s="19">
        <v>-0.34239999999999998</v>
      </c>
      <c r="AC233" s="57">
        <v>-0.3795</v>
      </c>
      <c r="AD233" s="19">
        <v>-0.18279999999999999</v>
      </c>
      <c r="AE233" s="19">
        <v>-7.7799999999999994E-2</v>
      </c>
      <c r="AF233" s="20">
        <v>0.38879999999999998</v>
      </c>
      <c r="AG233" s="21">
        <v>1.5900000000000001E-2</v>
      </c>
      <c r="AH233" s="22">
        <v>2543</v>
      </c>
      <c r="AI233" s="23">
        <v>2345.15</v>
      </c>
      <c r="AJ233" s="17">
        <v>64.52</v>
      </c>
      <c r="AK233" s="17">
        <v>67.900000000000006</v>
      </c>
      <c r="AL233" s="17">
        <v>67.36</v>
      </c>
      <c r="AM233" s="17">
        <v>62.82</v>
      </c>
      <c r="AN233" s="17">
        <v>56.51</v>
      </c>
      <c r="AO233" s="17">
        <v>64.81</v>
      </c>
      <c r="AP233" s="17">
        <v>67.400000000000006</v>
      </c>
      <c r="AQ233" s="17">
        <v>59.52</v>
      </c>
      <c r="AR233" s="17">
        <v>52.46</v>
      </c>
      <c r="AS233" s="17">
        <v>47.23</v>
      </c>
      <c r="AT233" s="17">
        <v>50.5</v>
      </c>
      <c r="AU233" s="17">
        <v>37.79</v>
      </c>
      <c r="AV233" s="17">
        <v>25.99</v>
      </c>
      <c r="AW233" s="17">
        <v>40.49</v>
      </c>
      <c r="AX233" s="17">
        <v>42.34</v>
      </c>
      <c r="AY233" s="17">
        <v>26.84</v>
      </c>
      <c r="AZ233" s="17">
        <v>41.18</v>
      </c>
      <c r="BA233" s="17">
        <v>39.369999999999997</v>
      </c>
      <c r="BB233" s="17">
        <v>41.31</v>
      </c>
      <c r="BC233" s="17">
        <v>30.28</v>
      </c>
      <c r="BD233" s="17">
        <v>19.100000000000001</v>
      </c>
      <c r="BE233" s="17">
        <v>33.18</v>
      </c>
      <c r="BF233" s="17">
        <v>30.47</v>
      </c>
      <c r="BG233" s="17">
        <v>17.95</v>
      </c>
      <c r="BH233" s="17">
        <v>59.52</v>
      </c>
      <c r="BI233" s="17">
        <v>-7.88</v>
      </c>
      <c r="BJ233" s="17">
        <v>26.84</v>
      </c>
      <c r="BK233" s="17">
        <v>-15.5</v>
      </c>
      <c r="BL233" s="17">
        <v>17.95</v>
      </c>
      <c r="BM233" s="17">
        <v>-12.52</v>
      </c>
      <c r="BN233" s="17">
        <v>4.72</v>
      </c>
      <c r="BO233" s="17">
        <v>2.88</v>
      </c>
      <c r="BP233" s="17">
        <v>1.72</v>
      </c>
      <c r="BQ233" s="35">
        <v>2.25</v>
      </c>
      <c r="BR233" s="17">
        <v>8.17</v>
      </c>
      <c r="BS233" s="17">
        <v>7.26</v>
      </c>
      <c r="BT233" s="17">
        <v>6.36</v>
      </c>
      <c r="BU233" s="17">
        <v>0.69</v>
      </c>
      <c r="BV233" s="24">
        <v>66.59</v>
      </c>
      <c r="BW233" s="24">
        <v>66.73</v>
      </c>
      <c r="BX233" s="24">
        <v>66.900000000000006</v>
      </c>
      <c r="BY233" s="24">
        <v>66.150000000000006</v>
      </c>
      <c r="BZ233" s="25">
        <v>21.57</v>
      </c>
      <c r="CA233" s="25">
        <v>21.44</v>
      </c>
      <c r="CB233" s="25">
        <v>21.29</v>
      </c>
      <c r="CC233" s="25">
        <v>20.83</v>
      </c>
      <c r="CD233" s="18">
        <v>-3.4599999999999999E-2</v>
      </c>
      <c r="CE233" s="18">
        <v>-6.6E-3</v>
      </c>
      <c r="CF233" s="17">
        <v>-2</v>
      </c>
      <c r="CG233" s="17">
        <v>-2</v>
      </c>
      <c r="CH233" s="17">
        <v>-2</v>
      </c>
      <c r="CI233" s="17">
        <v>-4</v>
      </c>
      <c r="CJ233" s="17">
        <v>-2</v>
      </c>
      <c r="CK233" s="17">
        <v>1.97</v>
      </c>
      <c r="CL233" s="17">
        <v>-2</v>
      </c>
      <c r="CM233" s="17">
        <v>0.75</v>
      </c>
      <c r="CN233" s="17">
        <v>0.04</v>
      </c>
      <c r="CO233" s="18">
        <v>0.32369999999999999</v>
      </c>
    </row>
    <row r="234" spans="1:93" ht="19.5">
      <c r="A234" s="28">
        <v>6225</v>
      </c>
      <c r="B234" s="33" t="s">
        <v>1627</v>
      </c>
      <c r="C234" s="11">
        <v>3.18</v>
      </c>
      <c r="D234" s="501">
        <v>-11.34</v>
      </c>
      <c r="E234" s="97">
        <v>-0.02</v>
      </c>
      <c r="F234" s="48">
        <v>21.61</v>
      </c>
      <c r="G234" s="17">
        <v>161</v>
      </c>
      <c r="H234" s="17">
        <v>0.14000000000000001</v>
      </c>
      <c r="I234" s="17">
        <v>22.71</v>
      </c>
      <c r="J234" s="17" t="s">
        <v>82</v>
      </c>
      <c r="K234" s="17">
        <v>6.84</v>
      </c>
      <c r="L234" s="17">
        <v>100</v>
      </c>
      <c r="M234" s="11">
        <v>1.34</v>
      </c>
      <c r="N234" s="18">
        <v>-0.35370000000000001</v>
      </c>
      <c r="O234" s="19">
        <v>-1.5599999999999999E-2</v>
      </c>
      <c r="P234" s="11">
        <v>-0.04</v>
      </c>
      <c r="Q234" s="11">
        <v>0.02</v>
      </c>
      <c r="R234" s="11">
        <v>-0.03</v>
      </c>
      <c r="S234" s="11">
        <v>-0.02</v>
      </c>
      <c r="T234" s="11">
        <v>-0.02</v>
      </c>
      <c r="U234" s="11">
        <v>-0.01</v>
      </c>
      <c r="V234" s="34">
        <v>0.66669999999999996</v>
      </c>
      <c r="W234" s="11">
        <v>-0.13</v>
      </c>
      <c r="X234" s="11">
        <v>-0.17</v>
      </c>
      <c r="Y234" s="11">
        <v>-7.0000000000000007E-2</v>
      </c>
      <c r="Z234" s="11">
        <v>-0.06</v>
      </c>
      <c r="AA234" s="19">
        <v>-0.30769999999999997</v>
      </c>
      <c r="AB234" s="19">
        <v>0.58819999999999995</v>
      </c>
      <c r="AC234" s="57">
        <v>0.25</v>
      </c>
      <c r="AD234" s="19">
        <v>0.5</v>
      </c>
      <c r="AE234" s="19">
        <v>0.96089999999999998</v>
      </c>
      <c r="AF234" s="20">
        <v>-0.35320000000000001</v>
      </c>
      <c r="AG234" s="21">
        <v>-0.80410000000000004</v>
      </c>
      <c r="AH234" s="27">
        <v>12</v>
      </c>
      <c r="AI234" s="28">
        <v>23.53</v>
      </c>
      <c r="AJ234" s="17">
        <v>3.6</v>
      </c>
      <c r="AK234" s="17">
        <v>1.97</v>
      </c>
      <c r="AL234" s="17">
        <v>6.32</v>
      </c>
      <c r="AM234" s="17">
        <v>2</v>
      </c>
      <c r="AN234" s="17">
        <v>41.13</v>
      </c>
      <c r="AO234" s="17">
        <v>13.07</v>
      </c>
      <c r="AP234" s="17">
        <v>21.14</v>
      </c>
      <c r="AQ234" s="17">
        <v>21.61</v>
      </c>
      <c r="AR234" s="17">
        <v>-172.75</v>
      </c>
      <c r="AS234" s="17">
        <v>-161.69999999999999</v>
      </c>
      <c r="AT234" s="17">
        <v>-111.44</v>
      </c>
      <c r="AU234" s="17">
        <v>-125.72</v>
      </c>
      <c r="AV234" s="17">
        <v>-66.89</v>
      </c>
      <c r="AW234" s="17">
        <v>-148.35</v>
      </c>
      <c r="AX234" s="17">
        <v>-39.07</v>
      </c>
      <c r="AY234" s="17">
        <v>-7.46</v>
      </c>
      <c r="AZ234" s="17">
        <v>-165.11</v>
      </c>
      <c r="BA234" s="17">
        <v>-164.47</v>
      </c>
      <c r="BB234" s="17">
        <v>90.03</v>
      </c>
      <c r="BC234" s="17">
        <v>-116.69</v>
      </c>
      <c r="BD234" s="17">
        <v>-85.17</v>
      </c>
      <c r="BE234" s="17">
        <v>-149.87</v>
      </c>
      <c r="BF234" s="17">
        <v>-38.4</v>
      </c>
      <c r="BG234" s="17">
        <v>-8.4</v>
      </c>
      <c r="BH234" s="17">
        <v>21.61</v>
      </c>
      <c r="BI234" s="17">
        <v>0.47</v>
      </c>
      <c r="BJ234" s="17">
        <v>-7.46</v>
      </c>
      <c r="BK234" s="17">
        <v>31.61</v>
      </c>
      <c r="BL234" s="17">
        <v>-8.4</v>
      </c>
      <c r="BM234" s="17">
        <v>30</v>
      </c>
      <c r="BN234" s="17">
        <v>6.33</v>
      </c>
      <c r="BO234" s="17">
        <v>17.25</v>
      </c>
      <c r="BP234" s="17">
        <v>69.5</v>
      </c>
      <c r="BQ234" s="35">
        <v>0.08</v>
      </c>
      <c r="BR234" s="17">
        <v>15.08</v>
      </c>
      <c r="BS234" s="17">
        <v>43</v>
      </c>
      <c r="BT234" s="17">
        <v>101</v>
      </c>
      <c r="BU234" s="17">
        <v>7.0000000000000007E-2</v>
      </c>
      <c r="BV234" s="24">
        <v>21.27</v>
      </c>
      <c r="BW234" s="24">
        <v>21.27</v>
      </c>
      <c r="BX234" s="24">
        <v>21.29</v>
      </c>
      <c r="BY234" s="24">
        <v>21.31</v>
      </c>
      <c r="BZ234" s="25">
        <v>71.45</v>
      </c>
      <c r="CA234" s="25">
        <v>71.45</v>
      </c>
      <c r="CB234" s="25">
        <v>71.45</v>
      </c>
      <c r="CC234" s="25">
        <v>71.45</v>
      </c>
      <c r="CD234" s="18">
        <v>0</v>
      </c>
      <c r="CE234" s="18">
        <v>1.9E-3</v>
      </c>
      <c r="CF234" s="17">
        <v>0.24</v>
      </c>
      <c r="CG234" s="17">
        <v>-2</v>
      </c>
      <c r="CH234" s="17">
        <v>-2</v>
      </c>
      <c r="CI234" s="17">
        <v>-4</v>
      </c>
      <c r="CJ234" s="17">
        <v>-2</v>
      </c>
      <c r="CK234" s="17">
        <v>-0.56000000000000005</v>
      </c>
      <c r="CL234" s="17">
        <v>2</v>
      </c>
      <c r="CM234" s="17">
        <v>-1.02</v>
      </c>
      <c r="CN234" s="17">
        <v>-2</v>
      </c>
      <c r="CO234" s="18">
        <v>-0.22459999999999999</v>
      </c>
    </row>
    <row r="235" spans="1:93" ht="19.5">
      <c r="A235" s="28">
        <v>8171</v>
      </c>
      <c r="B235" s="33" t="s">
        <v>1512</v>
      </c>
      <c r="C235" s="11">
        <v>42.6</v>
      </c>
      <c r="D235" s="133">
        <v>-11.51</v>
      </c>
      <c r="E235" s="573">
        <v>0.47</v>
      </c>
      <c r="F235" s="84">
        <v>9.41</v>
      </c>
      <c r="G235" s="16">
        <v>2161</v>
      </c>
      <c r="H235" s="17">
        <v>11.44</v>
      </c>
      <c r="I235" s="17">
        <v>3.72</v>
      </c>
      <c r="J235" s="17" t="s">
        <v>82</v>
      </c>
      <c r="K235" s="17">
        <v>8.19</v>
      </c>
      <c r="L235" s="17">
        <v>98.23</v>
      </c>
      <c r="M235" s="11">
        <v>1.34</v>
      </c>
      <c r="N235" s="18">
        <v>-6.2399999999999997E-2</v>
      </c>
      <c r="O235" s="19">
        <v>-1.6799999999999999E-2</v>
      </c>
      <c r="P235" s="11">
        <v>-0.16</v>
      </c>
      <c r="Q235" s="11">
        <v>5.97</v>
      </c>
      <c r="R235" s="11">
        <v>-0.32</v>
      </c>
      <c r="S235" s="11">
        <v>-0.18</v>
      </c>
      <c r="T235" s="11">
        <v>-0.22</v>
      </c>
      <c r="U235" s="11">
        <v>-0.43</v>
      </c>
      <c r="V235" s="34">
        <v>-0.34379999999999999</v>
      </c>
      <c r="W235" s="11">
        <v>-1.77</v>
      </c>
      <c r="X235" s="11">
        <v>-1.34</v>
      </c>
      <c r="Y235" s="11">
        <v>4.8099999999999996</v>
      </c>
      <c r="Z235" s="11">
        <v>-1.26</v>
      </c>
      <c r="AA235" s="19">
        <v>0.2429</v>
      </c>
      <c r="AB235" s="19">
        <v>4.5895999999999999</v>
      </c>
      <c r="AC235" s="57">
        <v>-1.2437</v>
      </c>
      <c r="AD235" s="19">
        <v>-0.59709999999999996</v>
      </c>
      <c r="AE235" s="19">
        <v>0.6089</v>
      </c>
      <c r="AF235" s="20">
        <v>0.36009999999999998</v>
      </c>
      <c r="AG235" s="21">
        <v>-0.18360000000000001</v>
      </c>
      <c r="AH235" s="27">
        <v>164</v>
      </c>
      <c r="AI235" s="28">
        <v>263.86</v>
      </c>
      <c r="AJ235" s="17">
        <v>-3.16</v>
      </c>
      <c r="AK235" s="17">
        <v>9.6</v>
      </c>
      <c r="AL235" s="17">
        <v>-84.31</v>
      </c>
      <c r="AM235" s="17">
        <v>-15.23</v>
      </c>
      <c r="AN235" s="17">
        <v>12.15</v>
      </c>
      <c r="AO235" s="17">
        <v>11.99</v>
      </c>
      <c r="AP235" s="17">
        <v>24.96</v>
      </c>
      <c r="AQ235" s="17">
        <v>9.41</v>
      </c>
      <c r="AR235" s="17">
        <v>-29.36</v>
      </c>
      <c r="AS235" s="17">
        <v>-41.08</v>
      </c>
      <c r="AT235" s="17">
        <v>-332.96</v>
      </c>
      <c r="AU235" s="17">
        <v>-53.41</v>
      </c>
      <c r="AV235" s="17">
        <v>-19.38</v>
      </c>
      <c r="AW235" s="17">
        <v>-37.01</v>
      </c>
      <c r="AX235" s="17">
        <v>-12.19</v>
      </c>
      <c r="AY235" s="17">
        <v>-18.13</v>
      </c>
      <c r="AZ235" s="17">
        <v>-16.47</v>
      </c>
      <c r="BA235" s="17">
        <v>-17.82</v>
      </c>
      <c r="BB235" s="40">
        <v>3510.58</v>
      </c>
      <c r="BC235" s="17">
        <v>-29.23</v>
      </c>
      <c r="BD235" s="17">
        <v>-62.96</v>
      </c>
      <c r="BE235" s="17">
        <v>-18.93</v>
      </c>
      <c r="BF235" s="17">
        <v>-18.14</v>
      </c>
      <c r="BG235" s="17">
        <v>-26.73</v>
      </c>
      <c r="BH235" s="17">
        <v>9.41</v>
      </c>
      <c r="BI235" s="17">
        <v>-15.55</v>
      </c>
      <c r="BJ235" s="17">
        <v>-18.13</v>
      </c>
      <c r="BK235" s="17">
        <v>-5.94</v>
      </c>
      <c r="BL235" s="17">
        <v>-26.73</v>
      </c>
      <c r="BM235" s="17">
        <v>-8.59</v>
      </c>
      <c r="BN235" s="17">
        <v>3.04</v>
      </c>
      <c r="BO235" s="17">
        <v>1.01</v>
      </c>
      <c r="BP235" s="17">
        <v>0.47</v>
      </c>
      <c r="BQ235" s="35">
        <v>16.39</v>
      </c>
      <c r="BR235" s="17">
        <v>4.21</v>
      </c>
      <c r="BS235" s="17">
        <v>1.99</v>
      </c>
      <c r="BT235" s="17">
        <v>1.17</v>
      </c>
      <c r="BU235" s="17">
        <v>1.95</v>
      </c>
      <c r="BV235" s="24">
        <v>53.47</v>
      </c>
      <c r="BW235" s="24">
        <v>53.96</v>
      </c>
      <c r="BX235" s="24">
        <v>53.91</v>
      </c>
      <c r="BY235" s="24">
        <v>53.51</v>
      </c>
      <c r="BZ235" s="25">
        <v>28.01</v>
      </c>
      <c r="CA235" s="25">
        <v>30.05</v>
      </c>
      <c r="CB235" s="25">
        <v>30.19</v>
      </c>
      <c r="CC235" s="25">
        <v>30.26</v>
      </c>
      <c r="CD235" s="18">
        <v>7.9799999999999996E-2</v>
      </c>
      <c r="CE235" s="18">
        <v>8.0000000000000004E-4</v>
      </c>
      <c r="CF235" s="17">
        <v>-2</v>
      </c>
      <c r="CG235" s="17">
        <v>-2</v>
      </c>
      <c r="CH235" s="17">
        <v>-2</v>
      </c>
      <c r="CI235" s="17">
        <v>-4</v>
      </c>
      <c r="CJ235" s="17">
        <v>-2</v>
      </c>
      <c r="CK235" s="17">
        <v>-2</v>
      </c>
      <c r="CL235" s="17">
        <v>2</v>
      </c>
      <c r="CM235" s="17">
        <v>0.95</v>
      </c>
      <c r="CN235" s="17">
        <v>-0.46</v>
      </c>
      <c r="CO235" s="18">
        <v>9.8699999999999996E-2</v>
      </c>
    </row>
    <row r="236" spans="1:93" ht="19.5">
      <c r="A236" s="28">
        <v>3406</v>
      </c>
      <c r="B236" s="33" t="s">
        <v>1510</v>
      </c>
      <c r="C236" s="11">
        <v>618</v>
      </c>
      <c r="D236" s="50">
        <v>-11.94</v>
      </c>
      <c r="E236" s="135">
        <v>-0.46</v>
      </c>
      <c r="F236" s="81">
        <v>42.3</v>
      </c>
      <c r="G236" s="16">
        <v>68890</v>
      </c>
      <c r="H236" s="17">
        <v>130.9</v>
      </c>
      <c r="I236" s="17">
        <v>4.72</v>
      </c>
      <c r="J236" s="17">
        <v>22.55</v>
      </c>
      <c r="K236" s="17">
        <v>4.32</v>
      </c>
      <c r="L236" s="17">
        <v>47.61</v>
      </c>
      <c r="M236" s="11">
        <v>1.34</v>
      </c>
      <c r="N236" s="18">
        <v>0.1988</v>
      </c>
      <c r="O236" s="19">
        <v>4.2099999999999999E-2</v>
      </c>
      <c r="P236" s="11">
        <v>0.05</v>
      </c>
      <c r="Q236" s="11">
        <v>2.16</v>
      </c>
      <c r="R236" s="11">
        <v>12.9</v>
      </c>
      <c r="S236" s="11">
        <v>4.59</v>
      </c>
      <c r="T236" s="11">
        <v>4.4400000000000004</v>
      </c>
      <c r="U236" s="11">
        <v>9.43</v>
      </c>
      <c r="V236" s="34">
        <v>-0.26900000000000002</v>
      </c>
      <c r="W236" s="11">
        <v>10.5</v>
      </c>
      <c r="X236" s="11">
        <v>9.3800000000000008</v>
      </c>
      <c r="Y236" s="11">
        <v>24.79</v>
      </c>
      <c r="Z236" s="11">
        <v>27.89</v>
      </c>
      <c r="AA236" s="19">
        <v>-0.1067</v>
      </c>
      <c r="AB236" s="19">
        <v>1.6429</v>
      </c>
      <c r="AC236" s="57">
        <v>-4.3E-3</v>
      </c>
      <c r="AD236" s="19">
        <v>0.52210000000000001</v>
      </c>
      <c r="AE236" s="19">
        <v>0.32250000000000001</v>
      </c>
      <c r="AF236" s="20">
        <v>0.52290000000000003</v>
      </c>
      <c r="AG236" s="21">
        <v>9.2799999999999994E-2</v>
      </c>
      <c r="AH236" s="22">
        <v>12046</v>
      </c>
      <c r="AI236" s="23">
        <v>15930.84</v>
      </c>
      <c r="AJ236" s="17">
        <v>36.28</v>
      </c>
      <c r="AK236" s="17">
        <v>35.049999999999997</v>
      </c>
      <c r="AL236" s="17">
        <v>41.17</v>
      </c>
      <c r="AM236" s="17">
        <v>49.27</v>
      </c>
      <c r="AN236" s="17">
        <v>50.54</v>
      </c>
      <c r="AO236" s="17">
        <v>43.62</v>
      </c>
      <c r="AP236" s="17">
        <v>42.85</v>
      </c>
      <c r="AQ236" s="17">
        <v>42.3</v>
      </c>
      <c r="AR236" s="17">
        <v>12.87</v>
      </c>
      <c r="AS236" s="17">
        <v>-1.08</v>
      </c>
      <c r="AT236" s="17">
        <v>16.84</v>
      </c>
      <c r="AU236" s="17">
        <v>36.159999999999997</v>
      </c>
      <c r="AV236" s="17">
        <v>31.93</v>
      </c>
      <c r="AW236" s="17">
        <v>26.7</v>
      </c>
      <c r="AX236" s="17">
        <v>26.2</v>
      </c>
      <c r="AY236" s="17">
        <v>29.32</v>
      </c>
      <c r="AZ236" s="17">
        <v>12.6</v>
      </c>
      <c r="BA236" s="17">
        <v>0.11</v>
      </c>
      <c r="BB236" s="17">
        <v>11.14</v>
      </c>
      <c r="BC236" s="17">
        <v>25.59</v>
      </c>
      <c r="BD236" s="17">
        <v>26.3</v>
      </c>
      <c r="BE236" s="17">
        <v>19.02</v>
      </c>
      <c r="BF236" s="17">
        <v>15.91</v>
      </c>
      <c r="BG236" s="17">
        <v>20.36</v>
      </c>
      <c r="BH236" s="17">
        <v>42.3</v>
      </c>
      <c r="BI236" s="17">
        <v>-0.55000000000000004</v>
      </c>
      <c r="BJ236" s="17">
        <v>29.32</v>
      </c>
      <c r="BK236" s="17">
        <v>3.12</v>
      </c>
      <c r="BL236" s="17">
        <v>20.36</v>
      </c>
      <c r="BM236" s="17">
        <v>4.45</v>
      </c>
      <c r="BN236" s="17">
        <v>1.37</v>
      </c>
      <c r="BO236" s="17">
        <v>2.3199999999999998</v>
      </c>
      <c r="BP236" s="17">
        <v>1.31</v>
      </c>
      <c r="BQ236" s="35">
        <v>2.31</v>
      </c>
      <c r="BR236" s="17">
        <v>5.4</v>
      </c>
      <c r="BS236" s="17">
        <v>7</v>
      </c>
      <c r="BT236" s="17">
        <v>7.04</v>
      </c>
      <c r="BU236" s="17">
        <v>0.61</v>
      </c>
      <c r="BV236" s="24">
        <v>47</v>
      </c>
      <c r="BW236" s="24">
        <v>47.08</v>
      </c>
      <c r="BX236" s="24">
        <v>47.59</v>
      </c>
      <c r="BY236" s="24">
        <v>48.47</v>
      </c>
      <c r="BZ236" s="25">
        <v>40.51</v>
      </c>
      <c r="CA236" s="25">
        <v>43.01</v>
      </c>
      <c r="CB236" s="25">
        <v>38.68</v>
      </c>
      <c r="CC236" s="25">
        <v>39.1</v>
      </c>
      <c r="CD236" s="18">
        <v>-2.81E-2</v>
      </c>
      <c r="CE236" s="18">
        <v>3.1E-2</v>
      </c>
      <c r="CF236" s="17">
        <v>-2</v>
      </c>
      <c r="CG236" s="17">
        <v>-2</v>
      </c>
      <c r="CH236" s="17">
        <v>-2</v>
      </c>
      <c r="CI236" s="17">
        <v>-4</v>
      </c>
      <c r="CJ236" s="17">
        <v>-2</v>
      </c>
      <c r="CK236" s="17">
        <v>0.82</v>
      </c>
      <c r="CL236" s="17">
        <v>-2</v>
      </c>
      <c r="CM236" s="17">
        <v>1.01</v>
      </c>
      <c r="CN236" s="17">
        <v>0.23</v>
      </c>
      <c r="CO236" s="18">
        <v>0.60160000000000002</v>
      </c>
    </row>
    <row r="237" spans="1:93" ht="19.5">
      <c r="A237" s="28">
        <v>1723</v>
      </c>
      <c r="B237" s="33" t="s">
        <v>1670</v>
      </c>
      <c r="C237" s="11">
        <v>102</v>
      </c>
      <c r="D237" s="383">
        <v>-12.22</v>
      </c>
      <c r="E237" s="584">
        <v>-0.82</v>
      </c>
      <c r="F237" s="37">
        <v>20.88</v>
      </c>
      <c r="G237" s="16">
        <v>24164</v>
      </c>
      <c r="H237" s="17">
        <v>26.59</v>
      </c>
      <c r="I237" s="17">
        <v>3.84</v>
      </c>
      <c r="J237" s="17">
        <v>35.79</v>
      </c>
      <c r="K237" s="17">
        <v>4.63</v>
      </c>
      <c r="L237" s="17">
        <v>193.31</v>
      </c>
      <c r="M237" s="11">
        <v>1.34</v>
      </c>
      <c r="N237" s="18">
        <v>9.2100000000000001E-2</v>
      </c>
      <c r="O237" s="19">
        <v>2.4E-2</v>
      </c>
      <c r="P237" s="11">
        <v>1.68</v>
      </c>
      <c r="Q237" s="11">
        <v>1.45</v>
      </c>
      <c r="R237" s="11">
        <v>1.78</v>
      </c>
      <c r="S237" s="11">
        <v>0.78</v>
      </c>
      <c r="T237" s="11">
        <v>0.7</v>
      </c>
      <c r="U237" s="11">
        <v>0.7</v>
      </c>
      <c r="V237" s="34">
        <v>-0.60670000000000002</v>
      </c>
      <c r="W237" s="11">
        <v>5</v>
      </c>
      <c r="X237" s="11">
        <v>6.5</v>
      </c>
      <c r="Y237" s="11">
        <v>5.57</v>
      </c>
      <c r="Z237" s="11">
        <v>2.88</v>
      </c>
      <c r="AA237" s="19">
        <v>0.3</v>
      </c>
      <c r="AB237" s="19">
        <v>-0.1431</v>
      </c>
      <c r="AC237" s="57">
        <v>-0.56950000000000001</v>
      </c>
      <c r="AD237" s="19">
        <v>-0.11890000000000001</v>
      </c>
      <c r="AE237" s="19">
        <v>-0.30859999999999999</v>
      </c>
      <c r="AF237" s="20">
        <v>0.31519999999999998</v>
      </c>
      <c r="AG237" s="21">
        <v>9.6100000000000005E-2</v>
      </c>
      <c r="AH237" s="22">
        <v>7542</v>
      </c>
      <c r="AI237" s="23">
        <v>5214.54</v>
      </c>
      <c r="AJ237" s="17">
        <v>23.15</v>
      </c>
      <c r="AK237" s="17">
        <v>26.23</v>
      </c>
      <c r="AL237" s="17">
        <v>24.58</v>
      </c>
      <c r="AM237" s="17">
        <v>26.35</v>
      </c>
      <c r="AN237" s="17">
        <v>19.28</v>
      </c>
      <c r="AO237" s="17">
        <v>18.63</v>
      </c>
      <c r="AP237" s="17">
        <v>19.739999999999998</v>
      </c>
      <c r="AQ237" s="17">
        <v>20.88</v>
      </c>
      <c r="AR237" s="17">
        <v>19.66</v>
      </c>
      <c r="AS237" s="17">
        <v>21.32</v>
      </c>
      <c r="AT237" s="17">
        <v>19.649999999999999</v>
      </c>
      <c r="AU237" s="17">
        <v>20.69</v>
      </c>
      <c r="AV237" s="17">
        <v>13.27</v>
      </c>
      <c r="AW237" s="17">
        <v>14.05</v>
      </c>
      <c r="AX237" s="17">
        <v>12.84</v>
      </c>
      <c r="AY237" s="17">
        <v>13.34</v>
      </c>
      <c r="AZ237" s="17">
        <v>16.2</v>
      </c>
      <c r="BA237" s="17">
        <v>19.34</v>
      </c>
      <c r="BB237" s="17">
        <v>18.260000000000002</v>
      </c>
      <c r="BC237" s="17">
        <v>19.14</v>
      </c>
      <c r="BD237" s="17">
        <v>10.25</v>
      </c>
      <c r="BE237" s="17">
        <v>11.17</v>
      </c>
      <c r="BF237" s="17">
        <v>14.42</v>
      </c>
      <c r="BG237" s="17">
        <v>13.6</v>
      </c>
      <c r="BH237" s="17">
        <v>20.88</v>
      </c>
      <c r="BI237" s="17">
        <v>1.1399999999999999</v>
      </c>
      <c r="BJ237" s="17">
        <v>13.34</v>
      </c>
      <c r="BK237" s="17">
        <v>0.5</v>
      </c>
      <c r="BL237" s="17">
        <v>13.6</v>
      </c>
      <c r="BM237" s="17">
        <v>-0.82</v>
      </c>
      <c r="BN237" s="17">
        <v>3.77</v>
      </c>
      <c r="BO237" s="17">
        <v>3.38</v>
      </c>
      <c r="BP237" s="17">
        <v>4.2699999999999996</v>
      </c>
      <c r="BQ237" s="35">
        <v>0.37</v>
      </c>
      <c r="BR237" s="17">
        <v>4.37</v>
      </c>
      <c r="BS237" s="17">
        <v>4.53</v>
      </c>
      <c r="BT237" s="17">
        <v>5.03</v>
      </c>
      <c r="BU237" s="17">
        <v>0.92</v>
      </c>
      <c r="BV237" s="24">
        <v>41.41</v>
      </c>
      <c r="BW237" s="24">
        <v>41.45</v>
      </c>
      <c r="BX237" s="24">
        <v>42.25</v>
      </c>
      <c r="BY237" s="24">
        <v>42.69</v>
      </c>
      <c r="BZ237" s="25">
        <v>54.97</v>
      </c>
      <c r="CA237" s="25">
        <v>54.87</v>
      </c>
      <c r="CB237" s="25">
        <v>54.08</v>
      </c>
      <c r="CC237" s="25">
        <v>53.7</v>
      </c>
      <c r="CD237" s="18">
        <v>-2.3199999999999998E-2</v>
      </c>
      <c r="CE237" s="18">
        <v>3.0700000000000002E-2</v>
      </c>
      <c r="CF237" s="17">
        <v>-0.34</v>
      </c>
      <c r="CG237" s="17">
        <v>-2</v>
      </c>
      <c r="CH237" s="17">
        <v>-2</v>
      </c>
      <c r="CI237" s="17">
        <v>-4</v>
      </c>
      <c r="CJ237" s="17">
        <v>-2</v>
      </c>
      <c r="CK237" s="17">
        <v>-0.61</v>
      </c>
      <c r="CL237" s="17">
        <v>-2</v>
      </c>
      <c r="CM237" s="17">
        <v>0.49</v>
      </c>
      <c r="CN237" s="17">
        <v>0.24</v>
      </c>
      <c r="CO237" s="18">
        <v>-3.2899999999999999E-2</v>
      </c>
    </row>
    <row r="238" spans="1:93" ht="19.5">
      <c r="A238" s="28">
        <v>4743</v>
      </c>
      <c r="B238" s="33" t="s">
        <v>1145</v>
      </c>
      <c r="C238" s="11">
        <v>236</v>
      </c>
      <c r="D238" s="598">
        <v>-12.63</v>
      </c>
      <c r="E238" s="467">
        <v>-6.35</v>
      </c>
      <c r="F238" s="80">
        <v>78.02</v>
      </c>
      <c r="G238" s="16">
        <v>88513</v>
      </c>
      <c r="H238" s="17">
        <v>26.14</v>
      </c>
      <c r="I238" s="17">
        <v>9.0299999999999994</v>
      </c>
      <c r="J238" s="17">
        <v>548.84</v>
      </c>
      <c r="K238" s="17">
        <v>2066.25</v>
      </c>
      <c r="L238" s="17">
        <v>170.87</v>
      </c>
      <c r="M238" s="11">
        <v>2.7</v>
      </c>
      <c r="N238" s="18">
        <v>1.95E-2</v>
      </c>
      <c r="O238" s="19">
        <v>2.2000000000000001E-3</v>
      </c>
      <c r="P238" s="11">
        <v>-0.16</v>
      </c>
      <c r="Q238" s="11">
        <v>-0.32</v>
      </c>
      <c r="R238" s="11">
        <v>-0.23</v>
      </c>
      <c r="S238" s="11">
        <v>-0.54</v>
      </c>
      <c r="T238" s="11">
        <v>1.39</v>
      </c>
      <c r="U238" s="11">
        <v>0.06</v>
      </c>
      <c r="V238" s="34">
        <v>1.2608999999999999</v>
      </c>
      <c r="W238" s="11">
        <v>-0.8</v>
      </c>
      <c r="X238" s="11">
        <v>-1.2</v>
      </c>
      <c r="Y238" s="11">
        <v>-1.28</v>
      </c>
      <c r="Z238" s="11">
        <v>0.97</v>
      </c>
      <c r="AA238" s="19">
        <v>-0.5</v>
      </c>
      <c r="AB238" s="19">
        <v>-6.6699999999999995E-2</v>
      </c>
      <c r="AC238" s="57">
        <v>2.0318999999999998</v>
      </c>
      <c r="AD238" s="19">
        <v>-0.31580000000000003</v>
      </c>
      <c r="AE238" s="19">
        <v>2.2951999999999999</v>
      </c>
      <c r="AF238" s="20">
        <v>0.2195</v>
      </c>
      <c r="AG238" s="21">
        <v>-0.63429999999999997</v>
      </c>
      <c r="AH238" s="27">
        <v>13</v>
      </c>
      <c r="AI238" s="28">
        <v>42.84</v>
      </c>
      <c r="AJ238" s="17">
        <v>76.19</v>
      </c>
      <c r="AK238" s="17">
        <v>-4.59</v>
      </c>
      <c r="AL238" s="17">
        <v>-89.89</v>
      </c>
      <c r="AM238" s="17">
        <v>-43.42</v>
      </c>
      <c r="AN238" s="17">
        <v>28.8</v>
      </c>
      <c r="AO238" s="17">
        <v>-12.79</v>
      </c>
      <c r="AP238" s="17">
        <v>89.71</v>
      </c>
      <c r="AQ238" s="17">
        <v>78.02</v>
      </c>
      <c r="AR238" s="17">
        <v>-805.68</v>
      </c>
      <c r="AS238" s="17">
        <v>-900.96</v>
      </c>
      <c r="AT238" s="40">
        <v>-2429.96</v>
      </c>
      <c r="AU238" s="40">
        <v>-1867.91</v>
      </c>
      <c r="AV238" s="40">
        <v>-5581.73</v>
      </c>
      <c r="AW238" s="40">
        <v>-4469.0600000000004</v>
      </c>
      <c r="AX238" s="17">
        <v>-617.71</v>
      </c>
      <c r="AY238" s="40">
        <v>-6672.19</v>
      </c>
      <c r="AZ238" s="40">
        <v>-1019.65</v>
      </c>
      <c r="BA238" s="17">
        <v>-726.08</v>
      </c>
      <c r="BB238" s="40">
        <v>-3125.98</v>
      </c>
      <c r="BC238" s="40">
        <v>-1207.6500000000001</v>
      </c>
      <c r="BD238" s="40">
        <v>-7175.83</v>
      </c>
      <c r="BE238" s="40">
        <v>-5904.38</v>
      </c>
      <c r="BF238" s="40">
        <v>1540.13</v>
      </c>
      <c r="BG238" s="40">
        <v>1020.02</v>
      </c>
      <c r="BH238" s="17">
        <v>78.02</v>
      </c>
      <c r="BI238" s="17">
        <v>-11.69</v>
      </c>
      <c r="BJ238" s="40">
        <v>-6672.19</v>
      </c>
      <c r="BK238" s="40">
        <v>-6054.48</v>
      </c>
      <c r="BL238" s="40">
        <v>1020.02</v>
      </c>
      <c r="BM238" s="17">
        <v>-520.11</v>
      </c>
      <c r="BN238" s="17">
        <v>400.54</v>
      </c>
      <c r="BO238" s="17">
        <v>202.47</v>
      </c>
      <c r="BP238" s="40">
        <v>1288.67</v>
      </c>
      <c r="BQ238" s="35">
        <v>9.2100000000000009</v>
      </c>
      <c r="BR238" s="17">
        <v>859.54</v>
      </c>
      <c r="BS238" s="17">
        <v>419.32</v>
      </c>
      <c r="BT238" s="40">
        <v>2241.33</v>
      </c>
      <c r="BU238" s="17">
        <v>0.92</v>
      </c>
      <c r="BV238" s="24">
        <v>35.5</v>
      </c>
      <c r="BW238" s="24">
        <v>36.6</v>
      </c>
      <c r="BX238" s="24">
        <v>36.299999999999997</v>
      </c>
      <c r="BY238" s="24">
        <v>39.04</v>
      </c>
      <c r="BZ238" s="25">
        <v>60.35</v>
      </c>
      <c r="CA238" s="25">
        <v>59.71</v>
      </c>
      <c r="CB238" s="25">
        <v>59.65</v>
      </c>
      <c r="CC238" s="25">
        <v>56.04</v>
      </c>
      <c r="CD238" s="18">
        <v>-7.2099999999999997E-2</v>
      </c>
      <c r="CE238" s="18">
        <v>9.8299999999999998E-2</v>
      </c>
      <c r="CF238" s="17">
        <v>-2</v>
      </c>
      <c r="CG238" s="17">
        <v>-2</v>
      </c>
      <c r="CH238" s="17">
        <v>-2</v>
      </c>
      <c r="CI238" s="17">
        <v>-4</v>
      </c>
      <c r="CJ238" s="17">
        <v>-2</v>
      </c>
      <c r="CK238" s="17">
        <v>2</v>
      </c>
      <c r="CL238" s="17">
        <v>-2</v>
      </c>
      <c r="CM238" s="17">
        <v>0.95</v>
      </c>
      <c r="CN238" s="17">
        <v>-1.59</v>
      </c>
      <c r="CO238" s="18">
        <v>-0.53359999999999996</v>
      </c>
    </row>
    <row r="239" spans="1:93" ht="19.5">
      <c r="A239" s="28">
        <v>2241</v>
      </c>
      <c r="B239" s="33" t="s">
        <v>1497</v>
      </c>
      <c r="C239" s="11">
        <v>56.8</v>
      </c>
      <c r="D239" s="578">
        <v>-12.66</v>
      </c>
      <c r="E239" s="212">
        <v>1</v>
      </c>
      <c r="F239" s="74">
        <v>14.29</v>
      </c>
      <c r="G239" s="16">
        <v>4816</v>
      </c>
      <c r="H239" s="17">
        <v>18.600000000000001</v>
      </c>
      <c r="I239" s="17">
        <v>3.05</v>
      </c>
      <c r="J239" s="17">
        <v>101.43</v>
      </c>
      <c r="K239" s="17">
        <v>5.77</v>
      </c>
      <c r="L239" s="17">
        <v>78.95</v>
      </c>
      <c r="M239" s="11">
        <v>1.34</v>
      </c>
      <c r="N239" s="18">
        <v>3.6499999999999998E-2</v>
      </c>
      <c r="O239" s="19">
        <v>1.2E-2</v>
      </c>
      <c r="P239" s="11">
        <v>0.14000000000000001</v>
      </c>
      <c r="Q239" s="11">
        <v>0.52</v>
      </c>
      <c r="R239" s="11">
        <v>0.4</v>
      </c>
      <c r="S239" s="11">
        <v>0.25</v>
      </c>
      <c r="T239" s="11">
        <v>0.03</v>
      </c>
      <c r="U239" s="11">
        <v>-0.11</v>
      </c>
      <c r="V239" s="34">
        <v>-1.2749999999999999</v>
      </c>
      <c r="W239" s="11">
        <v>-0.38</v>
      </c>
      <c r="X239" s="11">
        <v>0.65</v>
      </c>
      <c r="Y239" s="11">
        <v>1.01</v>
      </c>
      <c r="Z239" s="11">
        <v>0.06</v>
      </c>
      <c r="AA239" s="19">
        <v>2.7105000000000001</v>
      </c>
      <c r="AB239" s="19">
        <v>0.55379999999999996</v>
      </c>
      <c r="AC239" s="57">
        <v>-0.95889999999999997</v>
      </c>
      <c r="AD239" s="19">
        <v>0.81179999999999997</v>
      </c>
      <c r="AE239" s="19">
        <v>8.3599999999999994E-2</v>
      </c>
      <c r="AF239" s="20">
        <v>0.3337</v>
      </c>
      <c r="AG239" s="21">
        <v>4.6100000000000002E-2</v>
      </c>
      <c r="AH239" s="27">
        <v>770</v>
      </c>
      <c r="AI239" s="28">
        <v>834.37</v>
      </c>
      <c r="AJ239" s="17">
        <v>22.46</v>
      </c>
      <c r="AK239" s="17">
        <v>21.63</v>
      </c>
      <c r="AL239" s="17">
        <v>29.27</v>
      </c>
      <c r="AM239" s="17">
        <v>29.24</v>
      </c>
      <c r="AN239" s="17">
        <v>21.61</v>
      </c>
      <c r="AO239" s="17">
        <v>23.25</v>
      </c>
      <c r="AP239" s="17">
        <v>21.7</v>
      </c>
      <c r="AQ239" s="17">
        <v>14.29</v>
      </c>
      <c r="AR239" s="17">
        <v>2.68</v>
      </c>
      <c r="AS239" s="17">
        <v>5.0999999999999996</v>
      </c>
      <c r="AT239" s="17">
        <v>15.96</v>
      </c>
      <c r="AU239" s="17">
        <v>15.94</v>
      </c>
      <c r="AV239" s="17">
        <v>8.58</v>
      </c>
      <c r="AW239" s="17">
        <v>8.86</v>
      </c>
      <c r="AX239" s="17">
        <v>7.47</v>
      </c>
      <c r="AY239" s="17">
        <v>1.6</v>
      </c>
      <c r="AZ239" s="17">
        <v>6.25</v>
      </c>
      <c r="BA239" s="17">
        <v>7.08</v>
      </c>
      <c r="BB239" s="17">
        <v>17.809999999999999</v>
      </c>
      <c r="BC239" s="17">
        <v>12.88</v>
      </c>
      <c r="BD239" s="17">
        <v>-0.91</v>
      </c>
      <c r="BE239" s="17">
        <v>8.77</v>
      </c>
      <c r="BF239" s="17">
        <v>1.17</v>
      </c>
      <c r="BG239" s="17">
        <v>-4.16</v>
      </c>
      <c r="BH239" s="17">
        <v>14.29</v>
      </c>
      <c r="BI239" s="17">
        <v>-7.41</v>
      </c>
      <c r="BJ239" s="17">
        <v>1.6</v>
      </c>
      <c r="BK239" s="17">
        <v>-5.87</v>
      </c>
      <c r="BL239" s="17">
        <v>-4.16</v>
      </c>
      <c r="BM239" s="17">
        <v>-5.33</v>
      </c>
      <c r="BN239" s="17">
        <v>4.1500000000000004</v>
      </c>
      <c r="BO239" s="17">
        <v>5.59</v>
      </c>
      <c r="BP239" s="17">
        <v>5.62</v>
      </c>
      <c r="BQ239" s="35">
        <v>0.39</v>
      </c>
      <c r="BR239" s="17">
        <v>5.23</v>
      </c>
      <c r="BS239" s="17">
        <v>8.4600000000000009</v>
      </c>
      <c r="BT239" s="17">
        <v>14.27</v>
      </c>
      <c r="BU239" s="17">
        <v>0.4</v>
      </c>
      <c r="BV239" s="24">
        <v>40.590000000000003</v>
      </c>
      <c r="BW239" s="24">
        <v>40.28</v>
      </c>
      <c r="BX239" s="24">
        <v>40.25</v>
      </c>
      <c r="BY239" s="24">
        <v>39.51</v>
      </c>
      <c r="BZ239" s="25">
        <v>47.62</v>
      </c>
      <c r="CA239" s="25">
        <v>47.93</v>
      </c>
      <c r="CB239" s="25">
        <v>48.03</v>
      </c>
      <c r="CC239" s="25">
        <v>48.29</v>
      </c>
      <c r="CD239" s="18">
        <v>1.4E-2</v>
      </c>
      <c r="CE239" s="18">
        <v>-2.6800000000000001E-2</v>
      </c>
      <c r="CF239" s="17">
        <v>-0.38</v>
      </c>
      <c r="CG239" s="17">
        <v>-2</v>
      </c>
      <c r="CH239" s="17">
        <v>-1.75</v>
      </c>
      <c r="CI239" s="17">
        <v>-4</v>
      </c>
      <c r="CJ239" s="17">
        <v>-2</v>
      </c>
      <c r="CK239" s="17">
        <v>-1.05</v>
      </c>
      <c r="CL239" s="17">
        <v>-2</v>
      </c>
      <c r="CM239" s="17">
        <v>0.4</v>
      </c>
      <c r="CN239" s="17">
        <v>0.12</v>
      </c>
      <c r="CO239" s="18">
        <v>0.24629999999999999</v>
      </c>
    </row>
    <row r="240" spans="1:93" ht="19.5">
      <c r="A240" s="28">
        <v>1536</v>
      </c>
      <c r="B240" s="33" t="s">
        <v>1506</v>
      </c>
      <c r="C240" s="11">
        <v>108</v>
      </c>
      <c r="D240" s="50">
        <v>-12.75</v>
      </c>
      <c r="E240" s="26">
        <v>0.49</v>
      </c>
      <c r="F240" s="84">
        <v>20.8</v>
      </c>
      <c r="G240" s="16">
        <v>27488</v>
      </c>
      <c r="H240" s="17">
        <v>24.34</v>
      </c>
      <c r="I240" s="17">
        <v>4.4400000000000004</v>
      </c>
      <c r="J240" s="17">
        <v>110.2</v>
      </c>
      <c r="K240" s="17">
        <v>5.49</v>
      </c>
      <c r="L240" s="17">
        <v>256.89999999999998</v>
      </c>
      <c r="M240" s="11">
        <v>1.34</v>
      </c>
      <c r="N240" s="18">
        <v>4.8899999999999999E-2</v>
      </c>
      <c r="O240" s="19">
        <v>1.0999999999999999E-2</v>
      </c>
      <c r="P240" s="11">
        <v>0.75</v>
      </c>
      <c r="Q240" s="11">
        <v>0.74</v>
      </c>
      <c r="R240" s="11">
        <v>0.71</v>
      </c>
      <c r="S240" s="11">
        <v>0.56000000000000005</v>
      </c>
      <c r="T240" s="11">
        <v>-0.09</v>
      </c>
      <c r="U240" s="11">
        <v>0.17</v>
      </c>
      <c r="V240" s="34">
        <v>-0.76060000000000005</v>
      </c>
      <c r="W240" s="11">
        <v>4.8099999999999996</v>
      </c>
      <c r="X240" s="11">
        <v>4.8499999999999996</v>
      </c>
      <c r="Y240" s="11">
        <v>2.5499999999999998</v>
      </c>
      <c r="Z240" s="11">
        <v>0.81</v>
      </c>
      <c r="AA240" s="19">
        <v>8.3000000000000001E-3</v>
      </c>
      <c r="AB240" s="19">
        <v>-0.47420000000000001</v>
      </c>
      <c r="AC240" s="57">
        <v>-0.72160000000000002</v>
      </c>
      <c r="AD240" s="19">
        <v>-0.16569999999999999</v>
      </c>
      <c r="AE240" s="19">
        <v>-0.161</v>
      </c>
      <c r="AF240" s="20">
        <v>0.20150000000000001</v>
      </c>
      <c r="AG240" s="21">
        <v>7.7100000000000002E-2</v>
      </c>
      <c r="AH240" s="22">
        <v>5968</v>
      </c>
      <c r="AI240" s="23">
        <v>5007.1499999999996</v>
      </c>
      <c r="AJ240" s="17">
        <v>29.67</v>
      </c>
      <c r="AK240" s="17">
        <v>29.22</v>
      </c>
      <c r="AL240" s="17">
        <v>26.95</v>
      </c>
      <c r="AM240" s="17">
        <v>28.49</v>
      </c>
      <c r="AN240" s="17">
        <v>27.42</v>
      </c>
      <c r="AO240" s="17">
        <v>26.42</v>
      </c>
      <c r="AP240" s="17">
        <v>16.690000000000001</v>
      </c>
      <c r="AQ240" s="17">
        <v>20.8</v>
      </c>
      <c r="AR240" s="17">
        <v>16.77</v>
      </c>
      <c r="AS240" s="17">
        <v>15.17</v>
      </c>
      <c r="AT240" s="17">
        <v>13.4</v>
      </c>
      <c r="AU240" s="17">
        <v>14.04</v>
      </c>
      <c r="AV240" s="17">
        <v>12.22</v>
      </c>
      <c r="AW240" s="17">
        <v>11.53</v>
      </c>
      <c r="AX240" s="17">
        <v>-1.23</v>
      </c>
      <c r="AY240" s="17">
        <v>7.01</v>
      </c>
      <c r="AZ240" s="17">
        <v>15.24</v>
      </c>
      <c r="BA240" s="17">
        <v>13.04</v>
      </c>
      <c r="BB240" s="17">
        <v>12.74</v>
      </c>
      <c r="BC240" s="17">
        <v>11.96</v>
      </c>
      <c r="BD240" s="17">
        <v>5.87</v>
      </c>
      <c r="BE240" s="17">
        <v>10.199999999999999</v>
      </c>
      <c r="BF240" s="17">
        <v>-3.13</v>
      </c>
      <c r="BG240" s="17">
        <v>3.25</v>
      </c>
      <c r="BH240" s="17">
        <v>20.8</v>
      </c>
      <c r="BI240" s="17">
        <v>4.1100000000000003</v>
      </c>
      <c r="BJ240" s="17">
        <v>7.01</v>
      </c>
      <c r="BK240" s="17">
        <v>8.24</v>
      </c>
      <c r="BL240" s="17">
        <v>3.25</v>
      </c>
      <c r="BM240" s="17">
        <v>6.38</v>
      </c>
      <c r="BN240" s="17">
        <v>3.68</v>
      </c>
      <c r="BO240" s="17">
        <v>4.17</v>
      </c>
      <c r="BP240" s="17">
        <v>4.25</v>
      </c>
      <c r="BQ240" s="35">
        <v>0.49</v>
      </c>
      <c r="BR240" s="17">
        <v>5.28</v>
      </c>
      <c r="BS240" s="17">
        <v>5.56</v>
      </c>
      <c r="BT240" s="17">
        <v>5.82</v>
      </c>
      <c r="BU240" s="17">
        <v>0.94</v>
      </c>
      <c r="BV240" s="24">
        <v>37.58</v>
      </c>
      <c r="BW240" s="24">
        <v>37.380000000000003</v>
      </c>
      <c r="BX240" s="24">
        <v>36.700000000000003</v>
      </c>
      <c r="BY240" s="24">
        <v>36.46</v>
      </c>
      <c r="BZ240" s="25">
        <v>55.38</v>
      </c>
      <c r="CA240" s="25">
        <v>55.51</v>
      </c>
      <c r="CB240" s="25">
        <v>54.83</v>
      </c>
      <c r="CC240" s="25">
        <v>55.08</v>
      </c>
      <c r="CD240" s="18">
        <v>-5.3E-3</v>
      </c>
      <c r="CE240" s="18">
        <v>-3.0099999999999998E-2</v>
      </c>
      <c r="CF240" s="17">
        <v>-0.57999999999999996</v>
      </c>
      <c r="CG240" s="17">
        <v>-2</v>
      </c>
      <c r="CH240" s="17">
        <v>-2</v>
      </c>
      <c r="CI240" s="17">
        <v>-4</v>
      </c>
      <c r="CJ240" s="17">
        <v>-2</v>
      </c>
      <c r="CK240" s="17">
        <v>-0.61</v>
      </c>
      <c r="CL240" s="17">
        <v>-2</v>
      </c>
      <c r="CM240" s="17">
        <v>0.25</v>
      </c>
      <c r="CN240" s="17">
        <v>0.19</v>
      </c>
      <c r="CO240" s="18">
        <v>0.40629999999999999</v>
      </c>
    </row>
    <row r="241" spans="1:93" ht="19.5">
      <c r="A241" s="28">
        <v>2363</v>
      </c>
      <c r="B241" s="33" t="s">
        <v>800</v>
      </c>
      <c r="C241" s="11">
        <v>20.8</v>
      </c>
      <c r="D241" s="50">
        <v>-13.33</v>
      </c>
      <c r="E241" s="267">
        <v>4.1900000000000004</v>
      </c>
      <c r="F241" s="58">
        <v>9.5299999999999994</v>
      </c>
      <c r="G241" s="16">
        <v>13124</v>
      </c>
      <c r="H241" s="17">
        <v>18.38</v>
      </c>
      <c r="I241" s="17">
        <v>1.1299999999999999</v>
      </c>
      <c r="J241" s="17" t="s">
        <v>82</v>
      </c>
      <c r="K241" s="17">
        <v>84.79</v>
      </c>
      <c r="L241" s="17">
        <v>39.409999999999997</v>
      </c>
      <c r="M241" s="11">
        <v>1.34</v>
      </c>
      <c r="N241" s="18">
        <v>-3.5200000000000002E-2</v>
      </c>
      <c r="O241" s="19">
        <v>-3.1099999999999999E-2</v>
      </c>
      <c r="P241" s="11">
        <v>-0.17</v>
      </c>
      <c r="Q241" s="11">
        <v>-0.17</v>
      </c>
      <c r="R241" s="11">
        <v>0.13</v>
      </c>
      <c r="S241" s="11">
        <v>-0.24</v>
      </c>
      <c r="T241" s="11">
        <v>-0.16</v>
      </c>
      <c r="U241" s="11">
        <v>0.09</v>
      </c>
      <c r="V241" s="34">
        <v>-0.30769999999999997</v>
      </c>
      <c r="W241" s="11">
        <v>-0.5</v>
      </c>
      <c r="X241" s="11">
        <v>-0.32</v>
      </c>
      <c r="Y241" s="11">
        <v>-0.42</v>
      </c>
      <c r="Z241" s="11">
        <v>-0.22</v>
      </c>
      <c r="AA241" s="19">
        <v>0.36</v>
      </c>
      <c r="AB241" s="19">
        <v>-0.3125</v>
      </c>
      <c r="AC241" s="57">
        <v>-1.75</v>
      </c>
      <c r="AD241" s="19">
        <v>0</v>
      </c>
      <c r="AE241" s="19">
        <v>-0.30590000000000001</v>
      </c>
      <c r="AF241" s="20">
        <v>0.23569999999999999</v>
      </c>
      <c r="AG241" s="21">
        <v>2.93E-2</v>
      </c>
      <c r="AH241" s="27">
        <v>223</v>
      </c>
      <c r="AI241" s="28">
        <v>154.78</v>
      </c>
      <c r="AJ241" s="17">
        <v>-9.8800000000000008</v>
      </c>
      <c r="AK241" s="17">
        <v>39.53</v>
      </c>
      <c r="AL241" s="17">
        <v>41.88</v>
      </c>
      <c r="AM241" s="17">
        <v>36.72</v>
      </c>
      <c r="AN241" s="17">
        <v>37.04</v>
      </c>
      <c r="AO241" s="17">
        <v>34.92</v>
      </c>
      <c r="AP241" s="17">
        <v>45.88</v>
      </c>
      <c r="AQ241" s="17">
        <v>9.5299999999999994</v>
      </c>
      <c r="AR241" s="17">
        <v>-252.31</v>
      </c>
      <c r="AS241" s="17">
        <v>-134.26</v>
      </c>
      <c r="AT241" s="17">
        <v>-148.58000000000001</v>
      </c>
      <c r="AU241" s="17">
        <v>-150.86000000000001</v>
      </c>
      <c r="AV241" s="17">
        <v>-223.59</v>
      </c>
      <c r="AW241" s="17">
        <v>-321.97000000000003</v>
      </c>
      <c r="AX241" s="17">
        <v>-171.11</v>
      </c>
      <c r="AY241" s="17">
        <v>-436.82</v>
      </c>
      <c r="AZ241" s="17">
        <v>-299.36</v>
      </c>
      <c r="BA241" s="17">
        <v>-144.84</v>
      </c>
      <c r="BB241" s="17">
        <v>-150.88999999999999</v>
      </c>
      <c r="BC241" s="17">
        <v>123.76</v>
      </c>
      <c r="BD241" s="17">
        <v>-270.22000000000003</v>
      </c>
      <c r="BE241" s="17">
        <v>-425.18</v>
      </c>
      <c r="BF241" s="17">
        <v>-178.61</v>
      </c>
      <c r="BG241" s="17">
        <v>153.24</v>
      </c>
      <c r="BH241" s="17">
        <v>9.5299999999999994</v>
      </c>
      <c r="BI241" s="17">
        <v>-36.35</v>
      </c>
      <c r="BJ241" s="17">
        <v>-436.82</v>
      </c>
      <c r="BK241" s="17">
        <v>-265.70999999999998</v>
      </c>
      <c r="BL241" s="17">
        <v>153.24</v>
      </c>
      <c r="BM241" s="17">
        <v>331.85</v>
      </c>
      <c r="BN241" s="17">
        <v>19.13</v>
      </c>
      <c r="BO241" s="17">
        <v>17.329999999999998</v>
      </c>
      <c r="BP241" s="17">
        <v>16.96</v>
      </c>
      <c r="BQ241" s="35">
        <v>4</v>
      </c>
      <c r="BR241" s="17">
        <v>23.74</v>
      </c>
      <c r="BS241" s="17">
        <v>36.42</v>
      </c>
      <c r="BT241" s="17">
        <v>26.16</v>
      </c>
      <c r="BU241" s="17">
        <v>2.33</v>
      </c>
      <c r="BV241" s="24">
        <v>60.88</v>
      </c>
      <c r="BW241" s="24">
        <v>60.84</v>
      </c>
      <c r="BX241" s="24">
        <v>57.37</v>
      </c>
      <c r="BY241" s="24">
        <v>55.44</v>
      </c>
      <c r="BZ241" s="25">
        <v>32.24</v>
      </c>
      <c r="CA241" s="25">
        <v>32.28</v>
      </c>
      <c r="CB241" s="25">
        <v>36.369999999999997</v>
      </c>
      <c r="CC241" s="25">
        <v>38.630000000000003</v>
      </c>
      <c r="CD241" s="18">
        <v>0.19009999999999999</v>
      </c>
      <c r="CE241" s="18">
        <v>-9.1300000000000006E-2</v>
      </c>
      <c r="CF241" s="17">
        <v>-2</v>
      </c>
      <c r="CG241" s="17">
        <v>-2</v>
      </c>
      <c r="CH241" s="17">
        <v>0.34</v>
      </c>
      <c r="CI241" s="17">
        <v>-4</v>
      </c>
      <c r="CJ241" s="17">
        <v>-2</v>
      </c>
      <c r="CK241" s="17">
        <v>-2</v>
      </c>
      <c r="CL241" s="17">
        <v>-2</v>
      </c>
      <c r="CM241" s="17">
        <v>0.26</v>
      </c>
      <c r="CN241" s="17">
        <v>7.0000000000000007E-2</v>
      </c>
      <c r="CO241" s="18">
        <v>-0.26019999999999999</v>
      </c>
    </row>
    <row r="242" spans="1:93" ht="19.5">
      <c r="A242" s="28">
        <v>4934</v>
      </c>
      <c r="B242" s="33" t="s">
        <v>1432</v>
      </c>
      <c r="C242" s="11">
        <v>28.8</v>
      </c>
      <c r="D242" s="50">
        <v>-14</v>
      </c>
      <c r="E242" s="474">
        <v>0.28999999999999998</v>
      </c>
      <c r="F242" s="66">
        <v>4.12</v>
      </c>
      <c r="G242" s="16">
        <v>5760</v>
      </c>
      <c r="H242" s="17">
        <v>9</v>
      </c>
      <c r="I242" s="17">
        <v>3.2</v>
      </c>
      <c r="J242" s="17" t="s">
        <v>82</v>
      </c>
      <c r="K242" s="17">
        <v>2.54</v>
      </c>
      <c r="L242" s="17">
        <v>155.68</v>
      </c>
      <c r="M242" s="11">
        <v>3.9</v>
      </c>
      <c r="N242" s="18">
        <v>5.2200000000000003E-2</v>
      </c>
      <c r="O242" s="19">
        <v>1.6299999999999999E-2</v>
      </c>
      <c r="P242" s="11">
        <v>-0.15</v>
      </c>
      <c r="Q242" s="11">
        <v>-0.09</v>
      </c>
      <c r="R242" s="11">
        <v>-0.01</v>
      </c>
      <c r="S242" s="11">
        <v>-0.04</v>
      </c>
      <c r="T242" s="11">
        <v>0.3</v>
      </c>
      <c r="U242" s="11">
        <v>-0.1</v>
      </c>
      <c r="V242" s="34">
        <v>-9</v>
      </c>
      <c r="W242" s="11">
        <v>-2.67</v>
      </c>
      <c r="X242" s="11">
        <v>-5.17</v>
      </c>
      <c r="Y242" s="11">
        <v>-2.42</v>
      </c>
      <c r="Z242" s="11">
        <v>0.06</v>
      </c>
      <c r="AA242" s="19">
        <v>-0.93630000000000002</v>
      </c>
      <c r="AB242" s="19">
        <v>0.53190000000000004</v>
      </c>
      <c r="AC242" s="57">
        <v>1.2307999999999999</v>
      </c>
      <c r="AD242" s="19">
        <v>-0.1459</v>
      </c>
      <c r="AE242" s="19">
        <v>-2.6499999999999999E-2</v>
      </c>
      <c r="AF242" s="20">
        <v>0.29830000000000001</v>
      </c>
      <c r="AG242" s="21">
        <v>-0.25419999999999998</v>
      </c>
      <c r="AH242" s="22">
        <v>2329</v>
      </c>
      <c r="AI242" s="23">
        <v>2267.2800000000002</v>
      </c>
      <c r="AJ242" s="17">
        <v>-24.42</v>
      </c>
      <c r="AK242" s="17">
        <v>-4.6900000000000004</v>
      </c>
      <c r="AL242" s="17">
        <v>3.27</v>
      </c>
      <c r="AM242" s="17">
        <v>4.5999999999999996</v>
      </c>
      <c r="AN242" s="17">
        <v>-27.31</v>
      </c>
      <c r="AO242" s="17">
        <v>8.52</v>
      </c>
      <c r="AP242" s="17">
        <v>27.62</v>
      </c>
      <c r="AQ242" s="17">
        <v>4.12</v>
      </c>
      <c r="AR242" s="17">
        <v>-40.01</v>
      </c>
      <c r="AS242" s="17">
        <v>-14.06</v>
      </c>
      <c r="AT242" s="17">
        <v>-4.74</v>
      </c>
      <c r="AU242" s="17">
        <v>-3.91</v>
      </c>
      <c r="AV242" s="17">
        <v>-37.82</v>
      </c>
      <c r="AW242" s="17">
        <v>-2.56</v>
      </c>
      <c r="AX242" s="17">
        <v>16.21</v>
      </c>
      <c r="AY242" s="17">
        <v>-6.95</v>
      </c>
      <c r="AZ242" s="17">
        <v>-118.18</v>
      </c>
      <c r="BA242" s="17">
        <v>-10.72</v>
      </c>
      <c r="BB242" s="17">
        <v>-4.7699999999999996</v>
      </c>
      <c r="BC242" s="17">
        <v>-0.37</v>
      </c>
      <c r="BD242" s="17">
        <v>-74.06</v>
      </c>
      <c r="BE242" s="17">
        <v>-1.44</v>
      </c>
      <c r="BF242" s="17">
        <v>10.53</v>
      </c>
      <c r="BG242" s="17">
        <v>-4.16</v>
      </c>
      <c r="BH242" s="17">
        <v>4.12</v>
      </c>
      <c r="BI242" s="17">
        <v>-23.5</v>
      </c>
      <c r="BJ242" s="17">
        <v>-6.95</v>
      </c>
      <c r="BK242" s="17">
        <v>-23.16</v>
      </c>
      <c r="BL242" s="17">
        <v>-4.16</v>
      </c>
      <c r="BM242" s="17">
        <v>-14.69</v>
      </c>
      <c r="BN242" s="17">
        <v>0.51</v>
      </c>
      <c r="BO242" s="17">
        <v>0.53</v>
      </c>
      <c r="BP242" s="17">
        <v>0.56000000000000005</v>
      </c>
      <c r="BQ242" s="35">
        <v>4.03</v>
      </c>
      <c r="BR242" s="17">
        <v>0.93</v>
      </c>
      <c r="BS242" s="17">
        <v>1.57</v>
      </c>
      <c r="BT242" s="17">
        <v>0.83</v>
      </c>
      <c r="BU242" s="17">
        <v>1.62</v>
      </c>
      <c r="BV242" s="24">
        <v>67.260000000000005</v>
      </c>
      <c r="BW242" s="24">
        <v>67.260000000000005</v>
      </c>
      <c r="BX242" s="24">
        <v>67.31</v>
      </c>
      <c r="BY242" s="24">
        <v>66.89</v>
      </c>
      <c r="BZ242" s="25">
        <v>30.3</v>
      </c>
      <c r="CA242" s="25">
        <v>30.29</v>
      </c>
      <c r="CB242" s="25">
        <v>30.23</v>
      </c>
      <c r="CC242" s="25">
        <v>30.1</v>
      </c>
      <c r="CD242" s="18">
        <v>-6.6E-3</v>
      </c>
      <c r="CE242" s="18">
        <v>-5.4999999999999997E-3</v>
      </c>
      <c r="CF242" s="17">
        <v>-2</v>
      </c>
      <c r="CG242" s="17">
        <v>-2</v>
      </c>
      <c r="CH242" s="17">
        <v>-1.9</v>
      </c>
      <c r="CI242" s="17">
        <v>-2.77</v>
      </c>
      <c r="CJ242" s="17">
        <v>-2</v>
      </c>
      <c r="CK242" s="17">
        <v>-2</v>
      </c>
      <c r="CL242" s="17">
        <v>-1.22</v>
      </c>
      <c r="CM242" s="17">
        <v>0.53</v>
      </c>
      <c r="CN242" s="17">
        <v>-0.64</v>
      </c>
      <c r="CO242" s="18">
        <v>-0.10150000000000001</v>
      </c>
    </row>
    <row r="243" spans="1:93" ht="19.5">
      <c r="A243" s="28">
        <v>6441</v>
      </c>
      <c r="B243" s="33" t="s">
        <v>1423</v>
      </c>
      <c r="C243" s="11">
        <v>140.5</v>
      </c>
      <c r="D243" s="31">
        <v>-14.57</v>
      </c>
      <c r="E243" s="26">
        <v>9.16</v>
      </c>
      <c r="F243" s="172">
        <v>5.04</v>
      </c>
      <c r="G243" s="16">
        <v>5401</v>
      </c>
      <c r="H243" s="17">
        <v>28.53</v>
      </c>
      <c r="I243" s="17">
        <v>4.92</v>
      </c>
      <c r="J243" s="17" t="s">
        <v>82</v>
      </c>
      <c r="K243" s="17">
        <v>3.96</v>
      </c>
      <c r="L243" s="17">
        <v>96.45</v>
      </c>
      <c r="M243" s="11">
        <v>1.34</v>
      </c>
      <c r="N243" s="18">
        <v>6.0000000000000001E-3</v>
      </c>
      <c r="O243" s="19">
        <v>1.1999999999999999E-3</v>
      </c>
      <c r="P243" s="11">
        <v>0.01</v>
      </c>
      <c r="Q243" s="11">
        <v>0.32</v>
      </c>
      <c r="R243" s="11">
        <v>-0.21</v>
      </c>
      <c r="S243" s="11">
        <v>0.57999999999999996</v>
      </c>
      <c r="T243" s="11">
        <v>-0.48</v>
      </c>
      <c r="U243" s="11">
        <v>-0.64</v>
      </c>
      <c r="V243" s="34">
        <v>-2.0476000000000001</v>
      </c>
      <c r="W243" s="11">
        <v>5.82</v>
      </c>
      <c r="X243" s="11">
        <v>2.0099999999999998</v>
      </c>
      <c r="Y243" s="11">
        <v>0.08</v>
      </c>
      <c r="Z243" s="11">
        <v>-1.18</v>
      </c>
      <c r="AA243" s="19">
        <v>-0.65459999999999996</v>
      </c>
      <c r="AB243" s="19">
        <v>-0.96020000000000005</v>
      </c>
      <c r="AC243" s="57">
        <v>-12.1111</v>
      </c>
      <c r="AD243" s="19">
        <v>-0.40710000000000002</v>
      </c>
      <c r="AE243" s="19">
        <v>1.1503000000000001</v>
      </c>
      <c r="AF243" s="20">
        <v>1.1879999999999999</v>
      </c>
      <c r="AG243" s="21">
        <v>-0.31230000000000002</v>
      </c>
      <c r="AH243" s="27">
        <v>635</v>
      </c>
      <c r="AI243" s="23">
        <v>1365.44</v>
      </c>
      <c r="AJ243" s="17">
        <v>19.52</v>
      </c>
      <c r="AK243" s="17">
        <v>21.61</v>
      </c>
      <c r="AL243" s="17">
        <v>23.47</v>
      </c>
      <c r="AM243" s="17">
        <v>17.71</v>
      </c>
      <c r="AN243" s="17">
        <v>22.87</v>
      </c>
      <c r="AO243" s="17">
        <v>21.73</v>
      </c>
      <c r="AP243" s="17">
        <v>15</v>
      </c>
      <c r="AQ243" s="17">
        <v>5.04</v>
      </c>
      <c r="AR243" s="17">
        <v>5.51</v>
      </c>
      <c r="AS243" s="17">
        <v>-1.68</v>
      </c>
      <c r="AT243" s="17">
        <v>2.4</v>
      </c>
      <c r="AU243" s="17">
        <v>-5.59</v>
      </c>
      <c r="AV243" s="17">
        <v>2.5299999999999998</v>
      </c>
      <c r="AW243" s="17">
        <v>6.79</v>
      </c>
      <c r="AX243" s="17">
        <v>-6.08</v>
      </c>
      <c r="AY243" s="17">
        <v>-10.07</v>
      </c>
      <c r="AZ243" s="17">
        <v>6</v>
      </c>
      <c r="BA243" s="17">
        <v>0.34</v>
      </c>
      <c r="BB243" s="17">
        <v>5.37</v>
      </c>
      <c r="BC243" s="17">
        <v>-4.71</v>
      </c>
      <c r="BD243" s="17">
        <v>-0.52</v>
      </c>
      <c r="BE243" s="17">
        <v>5.53</v>
      </c>
      <c r="BF243" s="17">
        <v>-6.41</v>
      </c>
      <c r="BG243" s="17">
        <v>-7.59</v>
      </c>
      <c r="BH243" s="17">
        <v>5.04</v>
      </c>
      <c r="BI243" s="17">
        <v>-9.9600000000000009</v>
      </c>
      <c r="BJ243" s="17">
        <v>-10.07</v>
      </c>
      <c r="BK243" s="17">
        <v>-3.99</v>
      </c>
      <c r="BL243" s="17">
        <v>-7.59</v>
      </c>
      <c r="BM243" s="17">
        <v>-1.18</v>
      </c>
      <c r="BN243" s="17">
        <v>1.62</v>
      </c>
      <c r="BO243" s="17">
        <v>1.28</v>
      </c>
      <c r="BP243" s="17">
        <v>1.25</v>
      </c>
      <c r="BQ243" s="35">
        <v>2.15</v>
      </c>
      <c r="BR243" s="17">
        <v>2.4900000000000002</v>
      </c>
      <c r="BS243" s="17">
        <v>1.87</v>
      </c>
      <c r="BT243" s="17">
        <v>1.69</v>
      </c>
      <c r="BU243" s="17">
        <v>1.59</v>
      </c>
      <c r="BV243" s="24">
        <v>42.04</v>
      </c>
      <c r="BW243" s="24">
        <v>43.36</v>
      </c>
      <c r="BX243" s="24">
        <v>43.35</v>
      </c>
      <c r="BY243" s="24">
        <v>40.61</v>
      </c>
      <c r="BZ243" s="25">
        <v>45.28</v>
      </c>
      <c r="CA243" s="25">
        <v>45.05</v>
      </c>
      <c r="CB243" s="25">
        <v>45.5</v>
      </c>
      <c r="CC243" s="25">
        <v>51.92</v>
      </c>
      <c r="CD243" s="18">
        <v>0.14599999999999999</v>
      </c>
      <c r="CE243" s="18">
        <v>-3.2000000000000001E-2</v>
      </c>
      <c r="CF243" s="17">
        <v>-2</v>
      </c>
      <c r="CG243" s="17">
        <v>-2</v>
      </c>
      <c r="CH243" s="17">
        <v>-2</v>
      </c>
      <c r="CI243" s="17">
        <v>-4</v>
      </c>
      <c r="CJ243" s="17">
        <v>-2</v>
      </c>
      <c r="CK243" s="17">
        <v>-2</v>
      </c>
      <c r="CL243" s="17">
        <v>-1.79</v>
      </c>
      <c r="CM243" s="17">
        <v>2</v>
      </c>
      <c r="CN243" s="17">
        <v>-0.78</v>
      </c>
      <c r="CO243" s="18">
        <v>1.0296000000000001</v>
      </c>
    </row>
    <row r="244" spans="1:93" ht="19.5">
      <c r="A244" s="28">
        <v>5227</v>
      </c>
      <c r="B244" s="33" t="s">
        <v>1312</v>
      </c>
      <c r="C244" s="11">
        <v>15.9</v>
      </c>
      <c r="D244" s="50">
        <v>-15.37</v>
      </c>
      <c r="E244" s="449">
        <v>0.28000000000000003</v>
      </c>
      <c r="F244" s="49">
        <v>-61.4</v>
      </c>
      <c r="G244" s="16">
        <v>2544</v>
      </c>
      <c r="H244" s="17">
        <v>7.5</v>
      </c>
      <c r="I244" s="17">
        <v>2.12</v>
      </c>
      <c r="J244" s="17" t="s">
        <v>82</v>
      </c>
      <c r="K244" s="17">
        <v>18.7</v>
      </c>
      <c r="L244" s="17">
        <v>60.57</v>
      </c>
      <c r="M244" s="11">
        <v>1.34</v>
      </c>
      <c r="N244" s="18">
        <v>-0.30309999999999998</v>
      </c>
      <c r="O244" s="19">
        <v>-0.14299999999999999</v>
      </c>
      <c r="P244" s="11">
        <v>-0.46</v>
      </c>
      <c r="Q244" s="11">
        <v>-0.86</v>
      </c>
      <c r="R244" s="11">
        <v>-0.4</v>
      </c>
      <c r="S244" s="11">
        <v>-0.37</v>
      </c>
      <c r="T244" s="11">
        <v>-0.95</v>
      </c>
      <c r="U244" s="11">
        <v>-2.0299999999999998</v>
      </c>
      <c r="V244" s="34">
        <v>-4.0750000000000002</v>
      </c>
      <c r="W244" s="11">
        <v>-0.99</v>
      </c>
      <c r="X244" s="11">
        <v>-5.26</v>
      </c>
      <c r="Y244" s="11">
        <v>-2.09</v>
      </c>
      <c r="Z244" s="11">
        <v>-5.38</v>
      </c>
      <c r="AA244" s="19">
        <v>-4.3131000000000004</v>
      </c>
      <c r="AB244" s="19">
        <v>0.60270000000000001</v>
      </c>
      <c r="AC244" s="57">
        <v>-1.5377000000000001</v>
      </c>
      <c r="AD244" s="19">
        <v>1.5694999999999999</v>
      </c>
      <c r="AE244" s="19">
        <v>-0.64939999999999998</v>
      </c>
      <c r="AF244" s="20">
        <v>0.59289999999999998</v>
      </c>
      <c r="AG244" s="21">
        <v>-0.48959999999999998</v>
      </c>
      <c r="AH244" s="27">
        <v>388</v>
      </c>
      <c r="AI244" s="28">
        <v>136.03</v>
      </c>
      <c r="AJ244" s="17">
        <v>-339.2</v>
      </c>
      <c r="AK244" s="17">
        <v>-59</v>
      </c>
      <c r="AL244" s="17">
        <v>14.96</v>
      </c>
      <c r="AM244" s="17">
        <v>6.98</v>
      </c>
      <c r="AN244" s="17">
        <v>-29.73</v>
      </c>
      <c r="AO244" s="17">
        <v>-112.02</v>
      </c>
      <c r="AP244" s="40">
        <v>-1168.32</v>
      </c>
      <c r="AQ244" s="17">
        <v>-61.4</v>
      </c>
      <c r="AR244" s="17">
        <v>-828.78</v>
      </c>
      <c r="AS244" s="17">
        <v>-132.02000000000001</v>
      </c>
      <c r="AT244" s="17">
        <v>-44.8</v>
      </c>
      <c r="AU244" s="17">
        <v>-32.24</v>
      </c>
      <c r="AV244" s="17">
        <v>-203.15</v>
      </c>
      <c r="AW244" s="17">
        <v>-254.57</v>
      </c>
      <c r="AX244" s="40">
        <v>-2316.09</v>
      </c>
      <c r="AY244" s="17">
        <v>-189.26</v>
      </c>
      <c r="AZ244" s="40">
        <v>-1270.1199999999999</v>
      </c>
      <c r="BA244" s="17">
        <v>-129.86000000000001</v>
      </c>
      <c r="BB244" s="17">
        <v>-165.01</v>
      </c>
      <c r="BC244" s="17">
        <v>-52.78</v>
      </c>
      <c r="BD244" s="17">
        <v>-267.04000000000002</v>
      </c>
      <c r="BE244" s="17">
        <v>-275.60000000000002</v>
      </c>
      <c r="BF244" s="40">
        <v>-2698.29</v>
      </c>
      <c r="BG244" s="17">
        <v>-625.12</v>
      </c>
      <c r="BH244" s="17">
        <v>-61.4</v>
      </c>
      <c r="BI244" s="40">
        <v>1106.92</v>
      </c>
      <c r="BJ244" s="17">
        <v>-189.26</v>
      </c>
      <c r="BK244" s="40">
        <v>2126.83</v>
      </c>
      <c r="BL244" s="17">
        <v>-625.12</v>
      </c>
      <c r="BM244" s="40">
        <v>2073.17</v>
      </c>
      <c r="BN244" s="17">
        <v>8.16</v>
      </c>
      <c r="BO244" s="17">
        <v>18.97</v>
      </c>
      <c r="BP244" s="17">
        <v>5.35</v>
      </c>
      <c r="BQ244" s="35">
        <v>2.5</v>
      </c>
      <c r="BR244" s="17">
        <v>11.89</v>
      </c>
      <c r="BS244" s="17">
        <v>40.090000000000003</v>
      </c>
      <c r="BT244" s="17">
        <v>9.32</v>
      </c>
      <c r="BU244" s="17">
        <v>0.47</v>
      </c>
      <c r="BV244" s="24">
        <v>61.91</v>
      </c>
      <c r="BW244" s="24">
        <v>61.85</v>
      </c>
      <c r="BX244" s="24">
        <v>62.19</v>
      </c>
      <c r="BY244" s="24">
        <v>62.01</v>
      </c>
      <c r="BZ244" s="25">
        <v>31.32</v>
      </c>
      <c r="CA244" s="25">
        <v>31.48</v>
      </c>
      <c r="CB244" s="25">
        <v>31.59</v>
      </c>
      <c r="CC244" s="25">
        <v>31.69</v>
      </c>
      <c r="CD244" s="18">
        <v>1.18E-2</v>
      </c>
      <c r="CE244" s="18">
        <v>1.6000000000000001E-3</v>
      </c>
      <c r="CF244" s="17">
        <v>-2</v>
      </c>
      <c r="CG244" s="17">
        <v>-2</v>
      </c>
      <c r="CH244" s="17">
        <v>-0.82</v>
      </c>
      <c r="CI244" s="17">
        <v>-4</v>
      </c>
      <c r="CJ244" s="17">
        <v>-2</v>
      </c>
      <c r="CK244" s="17">
        <v>-2</v>
      </c>
      <c r="CL244" s="17">
        <v>-2</v>
      </c>
      <c r="CM244" s="17">
        <v>0.68</v>
      </c>
      <c r="CN244" s="17">
        <v>-1.22</v>
      </c>
      <c r="CO244" s="18">
        <v>-0.26079999999999998</v>
      </c>
    </row>
    <row r="245" spans="1:93" ht="19.5">
      <c r="A245" s="28"/>
      <c r="B245" s="33"/>
      <c r="C245" s="11"/>
      <c r="D245" s="185"/>
      <c r="E245" s="26"/>
      <c r="F245" s="47"/>
      <c r="G245" s="16"/>
      <c r="H245" s="17"/>
      <c r="I245" s="17"/>
      <c r="J245" s="17"/>
      <c r="K245" s="17"/>
      <c r="L245" s="17"/>
      <c r="M245" s="11"/>
      <c r="N245" s="18"/>
      <c r="O245" s="19"/>
      <c r="P245" s="11"/>
      <c r="Q245" s="11"/>
      <c r="R245" s="11"/>
      <c r="S245" s="11"/>
      <c r="T245" s="11"/>
      <c r="U245" s="11"/>
      <c r="V245" s="34"/>
      <c r="W245" s="11"/>
      <c r="X245" s="11"/>
      <c r="Y245" s="11"/>
      <c r="Z245" s="11"/>
      <c r="AA245" s="19"/>
      <c r="AB245" s="19"/>
      <c r="AC245" s="57"/>
      <c r="AD245" s="19"/>
      <c r="AE245" s="19"/>
      <c r="AF245" s="20"/>
      <c r="AG245" s="21"/>
      <c r="AH245" s="22"/>
      <c r="AI245" s="23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7"/>
      <c r="BM245" s="17"/>
      <c r="BN245" s="17"/>
      <c r="BO245" s="17"/>
      <c r="BP245" s="17"/>
      <c r="BQ245" s="35"/>
      <c r="BR245" s="17"/>
      <c r="BS245" s="17"/>
      <c r="BT245" s="17"/>
      <c r="BU245" s="17"/>
      <c r="BV245" s="24"/>
      <c r="BW245" s="24"/>
      <c r="BX245" s="24"/>
      <c r="BY245" s="24"/>
      <c r="BZ245" s="25"/>
      <c r="CA245" s="25"/>
      <c r="CB245" s="25"/>
      <c r="CC245" s="25"/>
      <c r="CD245" s="18"/>
      <c r="CE245" s="18"/>
      <c r="CF245" s="17"/>
      <c r="CG245" s="17"/>
      <c r="CH245" s="17"/>
      <c r="CI245" s="17"/>
      <c r="CJ245" s="17"/>
      <c r="CK245" s="17"/>
      <c r="CL245" s="17"/>
      <c r="CM245" s="17"/>
      <c r="CN245" s="17"/>
      <c r="CO245" s="18"/>
    </row>
    <row r="246" spans="1:93" ht="19.5">
      <c r="A246" s="28"/>
      <c r="B246" s="33"/>
      <c r="C246" s="11"/>
      <c r="D246" s="214"/>
      <c r="E246" s="45"/>
      <c r="F246" s="83"/>
      <c r="G246" s="16"/>
      <c r="H246" s="17"/>
      <c r="I246" s="17"/>
      <c r="J246" s="17"/>
      <c r="K246" s="17"/>
      <c r="L246" s="17"/>
      <c r="M246" s="11"/>
      <c r="N246" s="18"/>
      <c r="O246" s="19"/>
      <c r="P246" s="11"/>
      <c r="Q246" s="11"/>
      <c r="R246" s="11"/>
      <c r="S246" s="11"/>
      <c r="T246" s="11"/>
      <c r="U246" s="11"/>
      <c r="V246" s="34"/>
      <c r="W246" s="11"/>
      <c r="X246" s="11"/>
      <c r="Y246" s="11"/>
      <c r="Z246" s="11"/>
      <c r="AA246" s="19"/>
      <c r="AB246" s="19"/>
      <c r="AC246" s="57"/>
      <c r="AD246" s="19"/>
      <c r="AE246" s="19"/>
      <c r="AF246" s="20"/>
      <c r="AG246" s="21"/>
      <c r="AH246" s="22"/>
      <c r="AI246" s="23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7"/>
      <c r="BM246" s="17"/>
      <c r="BN246" s="17"/>
      <c r="BO246" s="17"/>
      <c r="BP246" s="17"/>
      <c r="BQ246" s="35"/>
      <c r="BR246" s="17"/>
      <c r="BS246" s="17"/>
      <c r="BT246" s="17"/>
      <c r="BU246" s="17"/>
      <c r="BV246" s="24"/>
      <c r="BW246" s="24"/>
      <c r="BX246" s="24"/>
      <c r="BY246" s="24"/>
      <c r="BZ246" s="25"/>
      <c r="CA246" s="25"/>
      <c r="CB246" s="25"/>
      <c r="CC246" s="25"/>
      <c r="CD246" s="18"/>
      <c r="CE246" s="18"/>
      <c r="CF246" s="17"/>
      <c r="CG246" s="17"/>
      <c r="CH246" s="17"/>
      <c r="CI246" s="17"/>
      <c r="CJ246" s="17"/>
      <c r="CK246" s="17"/>
      <c r="CL246" s="17"/>
      <c r="CM246" s="17"/>
      <c r="CN246" s="17"/>
      <c r="CO246" s="18"/>
    </row>
    <row r="247" spans="1:93" ht="19.5">
      <c r="A247" s="28"/>
      <c r="B247" s="33"/>
      <c r="C247" s="11"/>
      <c r="D247" s="109"/>
      <c r="E247" s="195"/>
      <c r="F247" s="83"/>
      <c r="G247" s="16"/>
      <c r="H247" s="17"/>
      <c r="I247" s="17"/>
      <c r="J247" s="17"/>
      <c r="K247" s="17"/>
      <c r="L247" s="17"/>
      <c r="M247" s="11"/>
      <c r="N247" s="18"/>
      <c r="O247" s="19"/>
      <c r="P247" s="11"/>
      <c r="Q247" s="11"/>
      <c r="R247" s="11"/>
      <c r="S247" s="11"/>
      <c r="T247" s="11"/>
      <c r="U247" s="11"/>
      <c r="V247" s="34"/>
      <c r="W247" s="11"/>
      <c r="X247" s="11"/>
      <c r="Y247" s="11"/>
      <c r="Z247" s="11"/>
      <c r="AA247" s="19"/>
      <c r="AB247" s="19"/>
      <c r="AC247" s="57"/>
      <c r="AD247" s="19"/>
      <c r="AE247" s="19"/>
      <c r="AF247" s="20"/>
      <c r="AG247" s="21"/>
      <c r="AH247" s="22"/>
      <c r="AI247" s="23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35"/>
      <c r="BR247" s="17"/>
      <c r="BS247" s="17"/>
      <c r="BT247" s="17"/>
      <c r="BU247" s="17"/>
      <c r="BV247" s="24"/>
      <c r="BW247" s="24"/>
      <c r="BX247" s="24"/>
      <c r="BY247" s="24"/>
      <c r="BZ247" s="25"/>
      <c r="CA247" s="25"/>
      <c r="CB247" s="25"/>
      <c r="CC247" s="25"/>
      <c r="CD247" s="18"/>
      <c r="CE247" s="18"/>
      <c r="CF247" s="17"/>
      <c r="CG247" s="17"/>
      <c r="CH247" s="17"/>
      <c r="CI247" s="17"/>
      <c r="CJ247" s="17"/>
      <c r="CK247" s="17"/>
      <c r="CL247" s="17"/>
      <c r="CM247" s="17"/>
      <c r="CN247" s="17"/>
      <c r="CO247" s="18"/>
    </row>
    <row r="248" spans="1:93" ht="19.5">
      <c r="A248" s="28"/>
      <c r="B248" s="33"/>
      <c r="C248" s="11"/>
      <c r="D248" s="248"/>
      <c r="E248" s="249"/>
      <c r="F248" s="250"/>
      <c r="G248" s="16"/>
      <c r="H248" s="17"/>
      <c r="I248" s="17"/>
      <c r="J248" s="17"/>
      <c r="K248" s="17"/>
      <c r="L248" s="17"/>
      <c r="M248" s="11"/>
      <c r="N248" s="18"/>
      <c r="O248" s="19"/>
      <c r="P248" s="11"/>
      <c r="Q248" s="11"/>
      <c r="R248" s="11"/>
      <c r="S248" s="11"/>
      <c r="T248" s="11"/>
      <c r="U248" s="11"/>
      <c r="V248" s="34"/>
      <c r="W248" s="11"/>
      <c r="X248" s="11"/>
      <c r="Y248" s="11"/>
      <c r="Z248" s="11"/>
      <c r="AA248" s="19"/>
      <c r="AB248" s="19"/>
      <c r="AC248" s="57"/>
      <c r="AD248" s="19"/>
      <c r="AE248" s="19"/>
      <c r="AF248" s="20"/>
      <c r="AG248" s="21"/>
      <c r="AH248" s="27"/>
      <c r="AI248" s="28"/>
      <c r="AJ248" s="17"/>
      <c r="AK248" s="17"/>
      <c r="AL248" s="17"/>
      <c r="AM248" s="17"/>
      <c r="AN248" s="17"/>
      <c r="AO248" s="17"/>
      <c r="AP248" s="17"/>
      <c r="AQ248" s="17"/>
      <c r="AR248" s="40"/>
      <c r="AS248" s="17"/>
      <c r="AT248" s="17"/>
      <c r="AU248" s="40"/>
      <c r="AV248" s="40"/>
      <c r="AW248" s="40"/>
      <c r="AX248" s="40"/>
      <c r="AY248" s="17"/>
      <c r="AZ248" s="40"/>
      <c r="BA248" s="40"/>
      <c r="BB248" s="17"/>
      <c r="BC248" s="40"/>
      <c r="BD248" s="40"/>
      <c r="BE248" s="40"/>
      <c r="BF248" s="40"/>
      <c r="BG248" s="40"/>
      <c r="BH248" s="17"/>
      <c r="BI248" s="17"/>
      <c r="BJ248" s="17"/>
      <c r="BK248" s="40"/>
      <c r="BL248" s="40"/>
      <c r="BM248" s="40"/>
      <c r="BN248" s="17"/>
      <c r="BO248" s="17"/>
      <c r="BP248" s="40"/>
      <c r="BQ248" s="35"/>
      <c r="BR248" s="17"/>
      <c r="BS248" s="17"/>
      <c r="BT248" s="40"/>
      <c r="BU248" s="17"/>
      <c r="BV248" s="24"/>
      <c r="BW248" s="24"/>
      <c r="BX248" s="24"/>
      <c r="BY248" s="24"/>
      <c r="BZ248" s="25"/>
      <c r="CA248" s="25"/>
      <c r="CB248" s="25"/>
      <c r="CC248" s="25"/>
      <c r="CD248" s="18"/>
      <c r="CE248" s="18"/>
      <c r="CF248" s="17"/>
      <c r="CG248" s="17"/>
      <c r="CH248" s="17"/>
      <c r="CI248" s="17"/>
      <c r="CJ248" s="17"/>
      <c r="CK248" s="17"/>
      <c r="CL248" s="17"/>
      <c r="CM248" s="17"/>
      <c r="CN248" s="17"/>
      <c r="CO248" s="18"/>
    </row>
    <row r="249" spans="1:93" ht="19.5">
      <c r="A249" s="28"/>
      <c r="B249" s="33"/>
      <c r="C249" s="11"/>
      <c r="D249" s="226"/>
      <c r="E249" s="208"/>
      <c r="F249" s="71"/>
      <c r="G249" s="16"/>
      <c r="H249" s="17"/>
      <c r="I249" s="17"/>
      <c r="J249" s="17"/>
      <c r="K249" s="17"/>
      <c r="L249" s="40"/>
      <c r="M249" s="11"/>
      <c r="N249" s="18"/>
      <c r="O249" s="19"/>
      <c r="P249" s="11"/>
      <c r="Q249" s="11"/>
      <c r="R249" s="11"/>
      <c r="S249" s="11"/>
      <c r="T249" s="11"/>
      <c r="U249" s="11"/>
      <c r="V249" s="34"/>
      <c r="W249" s="11"/>
      <c r="X249" s="11"/>
      <c r="Y249" s="11"/>
      <c r="Z249" s="11"/>
      <c r="AA249" s="19"/>
      <c r="AB249" s="19"/>
      <c r="AC249" s="57"/>
      <c r="AD249" s="19"/>
      <c r="AE249" s="19"/>
      <c r="AF249" s="20"/>
      <c r="AG249" s="21"/>
      <c r="AH249" s="22"/>
      <c r="AI249" s="23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35"/>
      <c r="BR249" s="17"/>
      <c r="BS249" s="17"/>
      <c r="BT249" s="17"/>
      <c r="BU249" s="17"/>
      <c r="BV249" s="24"/>
      <c r="BW249" s="24"/>
      <c r="BX249" s="24"/>
      <c r="BY249" s="24"/>
      <c r="BZ249" s="25"/>
      <c r="CA249" s="25"/>
      <c r="CB249" s="25"/>
      <c r="CC249" s="25"/>
      <c r="CD249" s="18"/>
      <c r="CE249" s="18"/>
      <c r="CF249" s="17"/>
      <c r="CG249" s="17"/>
      <c r="CH249" s="17"/>
      <c r="CI249" s="17"/>
      <c r="CJ249" s="17"/>
      <c r="CK249" s="17"/>
      <c r="CL249" s="17"/>
      <c r="CM249" s="17"/>
      <c r="CN249" s="17"/>
      <c r="CO249" s="18"/>
    </row>
    <row r="250" spans="1:93" ht="19.5">
      <c r="A250" s="28"/>
      <c r="B250" s="33"/>
      <c r="C250" s="11"/>
      <c r="D250" s="109"/>
      <c r="E250" s="396"/>
      <c r="F250" s="81"/>
      <c r="G250" s="16"/>
      <c r="H250" s="17"/>
      <c r="I250" s="17"/>
      <c r="J250" s="17"/>
      <c r="K250" s="17"/>
      <c r="L250" s="17"/>
      <c r="M250" s="11"/>
      <c r="N250" s="18"/>
      <c r="O250" s="19"/>
      <c r="P250" s="11"/>
      <c r="Q250" s="11"/>
      <c r="R250" s="11"/>
      <c r="S250" s="11"/>
      <c r="T250" s="11"/>
      <c r="U250" s="11"/>
      <c r="V250" s="34"/>
      <c r="W250" s="11"/>
      <c r="X250" s="11"/>
      <c r="Y250" s="11"/>
      <c r="Z250" s="11"/>
      <c r="AA250" s="19"/>
      <c r="AB250" s="19"/>
      <c r="AC250" s="57"/>
      <c r="AD250" s="19"/>
      <c r="AE250" s="19"/>
      <c r="AF250" s="20"/>
      <c r="AG250" s="21"/>
      <c r="AH250" s="22"/>
      <c r="AI250" s="23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35"/>
      <c r="BR250" s="17"/>
      <c r="BS250" s="17"/>
      <c r="BT250" s="17"/>
      <c r="BU250" s="17"/>
      <c r="BV250" s="24"/>
      <c r="BW250" s="24"/>
      <c r="BX250" s="24"/>
      <c r="BY250" s="24"/>
      <c r="BZ250" s="25"/>
      <c r="CA250" s="25"/>
      <c r="CB250" s="25"/>
      <c r="CC250" s="25"/>
      <c r="CD250" s="18"/>
      <c r="CE250" s="18"/>
      <c r="CF250" s="17"/>
      <c r="CG250" s="17"/>
      <c r="CH250" s="17"/>
      <c r="CI250" s="17"/>
      <c r="CJ250" s="17"/>
      <c r="CK250" s="17"/>
      <c r="CL250" s="17"/>
      <c r="CM250" s="17"/>
      <c r="CN250" s="17"/>
      <c r="CO250" s="18"/>
    </row>
    <row r="251" spans="1:93" ht="19.5">
      <c r="A251" s="28"/>
      <c r="B251" s="33"/>
      <c r="C251" s="11"/>
      <c r="D251" s="278"/>
      <c r="E251" s="195"/>
      <c r="F251" s="69"/>
      <c r="G251" s="16"/>
      <c r="H251" s="17"/>
      <c r="I251" s="17"/>
      <c r="J251" s="17"/>
      <c r="K251" s="17"/>
      <c r="L251" s="17"/>
      <c r="M251" s="11"/>
      <c r="N251" s="18"/>
      <c r="O251" s="19"/>
      <c r="P251" s="11"/>
      <c r="Q251" s="11"/>
      <c r="R251" s="11"/>
      <c r="S251" s="11"/>
      <c r="T251" s="11"/>
      <c r="U251" s="11"/>
      <c r="V251" s="34"/>
      <c r="W251" s="11"/>
      <c r="X251" s="11"/>
      <c r="Y251" s="11"/>
      <c r="Z251" s="11"/>
      <c r="AA251" s="19"/>
      <c r="AB251" s="19"/>
      <c r="AC251" s="57"/>
      <c r="AD251" s="19"/>
      <c r="AE251" s="19"/>
      <c r="AF251" s="20"/>
      <c r="AG251" s="21"/>
      <c r="AH251" s="22"/>
      <c r="AI251" s="23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35"/>
      <c r="BR251" s="17"/>
      <c r="BS251" s="17"/>
      <c r="BT251" s="17"/>
      <c r="BU251" s="17"/>
      <c r="BV251" s="24"/>
      <c r="BW251" s="24"/>
      <c r="BX251" s="24"/>
      <c r="BY251" s="24"/>
      <c r="BZ251" s="25"/>
      <c r="CA251" s="25"/>
      <c r="CB251" s="25"/>
      <c r="CC251" s="25"/>
      <c r="CD251" s="18"/>
      <c r="CE251" s="18"/>
      <c r="CF251" s="17"/>
      <c r="CG251" s="17"/>
      <c r="CH251" s="17"/>
      <c r="CI251" s="17"/>
      <c r="CJ251" s="17"/>
      <c r="CK251" s="17"/>
      <c r="CL251" s="17"/>
      <c r="CM251" s="17"/>
      <c r="CN251" s="17"/>
      <c r="CO251" s="18"/>
    </row>
    <row r="252" spans="1:93" ht="19.5">
      <c r="A252" s="28"/>
      <c r="B252" s="33"/>
      <c r="C252" s="11"/>
      <c r="D252" s="395"/>
      <c r="E252" s="299"/>
      <c r="F252" s="76"/>
      <c r="G252" s="16"/>
      <c r="H252" s="17"/>
      <c r="I252" s="17"/>
      <c r="J252" s="17"/>
      <c r="K252" s="17"/>
      <c r="L252" s="17"/>
      <c r="M252" s="11"/>
      <c r="N252" s="18"/>
      <c r="O252" s="19"/>
      <c r="P252" s="11"/>
      <c r="Q252" s="11"/>
      <c r="R252" s="11"/>
      <c r="S252" s="11"/>
      <c r="T252" s="11"/>
      <c r="U252" s="11"/>
      <c r="V252" s="34"/>
      <c r="W252" s="11"/>
      <c r="X252" s="11"/>
      <c r="Y252" s="11"/>
      <c r="Z252" s="11"/>
      <c r="AA252" s="19"/>
      <c r="AB252" s="19"/>
      <c r="AC252" s="57"/>
      <c r="AD252" s="19"/>
      <c r="AE252" s="19"/>
      <c r="AF252" s="20"/>
      <c r="AG252" s="21"/>
      <c r="AH252" s="27"/>
      <c r="AI252" s="28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35"/>
      <c r="BR252" s="17"/>
      <c r="BS252" s="17"/>
      <c r="BT252" s="17"/>
      <c r="BU252" s="17"/>
      <c r="BV252" s="24"/>
      <c r="BW252" s="24"/>
      <c r="BX252" s="24"/>
      <c r="BY252" s="24"/>
      <c r="BZ252" s="25"/>
      <c r="CA252" s="25"/>
      <c r="CB252" s="25"/>
      <c r="CC252" s="25"/>
      <c r="CD252" s="18"/>
      <c r="CE252" s="18"/>
      <c r="CF252" s="17"/>
      <c r="CG252" s="17"/>
      <c r="CH252" s="17"/>
      <c r="CI252" s="17"/>
      <c r="CJ252" s="17"/>
      <c r="CK252" s="17"/>
      <c r="CL252" s="17"/>
      <c r="CM252" s="17"/>
      <c r="CN252" s="17"/>
      <c r="CO252" s="18"/>
    </row>
    <row r="253" spans="1:93" ht="19.5">
      <c r="A253" s="28"/>
      <c r="B253" s="33"/>
      <c r="C253" s="11"/>
      <c r="D253" s="311"/>
      <c r="E253" s="312"/>
      <c r="F253" s="37"/>
      <c r="G253" s="16"/>
      <c r="H253" s="17"/>
      <c r="I253" s="17"/>
      <c r="J253" s="17"/>
      <c r="K253" s="17"/>
      <c r="L253" s="17"/>
      <c r="M253" s="11"/>
      <c r="N253" s="18"/>
      <c r="O253" s="19"/>
      <c r="P253" s="11"/>
      <c r="Q253" s="11"/>
      <c r="R253" s="11"/>
      <c r="S253" s="11"/>
      <c r="T253" s="11"/>
      <c r="U253" s="11"/>
      <c r="V253" s="34"/>
      <c r="W253" s="11"/>
      <c r="X253" s="11"/>
      <c r="Y253" s="11"/>
      <c r="Z253" s="11"/>
      <c r="AA253" s="19"/>
      <c r="AB253" s="19"/>
      <c r="AC253" s="57"/>
      <c r="AD253" s="19"/>
      <c r="AE253" s="19"/>
      <c r="AF253" s="20"/>
      <c r="AG253" s="21"/>
      <c r="AH253" s="22"/>
      <c r="AI253" s="23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17"/>
      <c r="BR253" s="17"/>
      <c r="BS253" s="17"/>
      <c r="BT253" s="17"/>
      <c r="BU253" s="17"/>
      <c r="BV253" s="24"/>
      <c r="BW253" s="24"/>
      <c r="BX253" s="24"/>
      <c r="BY253" s="24"/>
      <c r="BZ253" s="25"/>
      <c r="CA253" s="25"/>
      <c r="CB253" s="25"/>
      <c r="CC253" s="25"/>
      <c r="CD253" s="18"/>
      <c r="CE253" s="18"/>
      <c r="CF253" s="17"/>
      <c r="CG253" s="17"/>
      <c r="CH253" s="17"/>
      <c r="CI253" s="17"/>
      <c r="CJ253" s="17"/>
      <c r="CK253" s="17"/>
      <c r="CL253" s="17"/>
      <c r="CM253" s="17"/>
      <c r="CN253" s="17"/>
      <c r="CO253" s="18"/>
    </row>
    <row r="254" spans="1:93" ht="19.5">
      <c r="A254" s="28"/>
      <c r="B254" s="33"/>
      <c r="C254" s="11"/>
      <c r="D254" s="210"/>
      <c r="E254" s="275"/>
      <c r="F254" s="69"/>
      <c r="G254" s="17"/>
      <c r="H254" s="17"/>
      <c r="I254" s="17"/>
      <c r="J254" s="17"/>
      <c r="K254" s="17"/>
      <c r="L254" s="17"/>
      <c r="M254" s="11"/>
      <c r="N254" s="18"/>
      <c r="O254" s="19"/>
      <c r="P254" s="11"/>
      <c r="Q254" s="11"/>
      <c r="R254" s="11"/>
      <c r="S254" s="11"/>
      <c r="T254" s="11"/>
      <c r="U254" s="11"/>
      <c r="V254" s="34"/>
      <c r="W254" s="11"/>
      <c r="X254" s="11"/>
      <c r="Y254" s="11"/>
      <c r="Z254" s="11"/>
      <c r="AA254" s="19"/>
      <c r="AB254" s="19"/>
      <c r="AC254" s="57"/>
      <c r="AD254" s="19"/>
      <c r="AE254" s="19"/>
      <c r="AF254" s="20"/>
      <c r="AG254" s="21"/>
      <c r="AH254" s="27"/>
      <c r="AI254" s="28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35"/>
      <c r="BR254" s="17"/>
      <c r="BS254" s="17"/>
      <c r="BT254" s="17"/>
      <c r="BU254" s="17"/>
      <c r="BV254" s="24"/>
      <c r="BW254" s="24"/>
      <c r="BX254" s="24"/>
      <c r="BY254" s="24"/>
      <c r="BZ254" s="25"/>
      <c r="CA254" s="25"/>
      <c r="CB254" s="25"/>
      <c r="CC254" s="25"/>
      <c r="CD254" s="18"/>
      <c r="CE254" s="18"/>
      <c r="CF254" s="17"/>
      <c r="CG254" s="17"/>
      <c r="CH254" s="17"/>
      <c r="CI254" s="17"/>
      <c r="CJ254" s="17"/>
      <c r="CK254" s="17"/>
      <c r="CL254" s="17"/>
      <c r="CM254" s="17"/>
      <c r="CN254" s="17"/>
      <c r="CO254" s="18"/>
    </row>
    <row r="255" spans="1:93" ht="19.5">
      <c r="A255" s="28"/>
      <c r="B255" s="33"/>
      <c r="C255" s="11"/>
      <c r="D255" s="104"/>
      <c r="E255" s="180"/>
      <c r="F255" s="74"/>
      <c r="G255" s="17"/>
      <c r="H255" s="17"/>
      <c r="I255" s="17"/>
      <c r="J255" s="17"/>
      <c r="K255" s="17"/>
      <c r="L255" s="17"/>
      <c r="M255" s="11"/>
      <c r="N255" s="18"/>
      <c r="O255" s="19"/>
      <c r="P255" s="11"/>
      <c r="Q255" s="11"/>
      <c r="R255" s="11"/>
      <c r="S255" s="11"/>
      <c r="T255" s="11"/>
      <c r="U255" s="11"/>
      <c r="V255" s="34"/>
      <c r="W255" s="11"/>
      <c r="X255" s="11"/>
      <c r="Y255" s="11"/>
      <c r="Z255" s="11"/>
      <c r="AA255" s="19"/>
      <c r="AB255" s="19"/>
      <c r="AC255" s="57"/>
      <c r="AD255" s="19"/>
      <c r="AE255" s="19"/>
      <c r="AF255" s="20"/>
      <c r="AG255" s="21"/>
      <c r="AH255" s="27"/>
      <c r="AI255" s="28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35"/>
      <c r="BR255" s="17"/>
      <c r="BS255" s="17"/>
      <c r="BT255" s="17"/>
      <c r="BU255" s="17"/>
      <c r="BV255" s="24"/>
      <c r="BW255" s="24"/>
      <c r="BX255" s="24"/>
      <c r="BY255" s="24"/>
      <c r="BZ255" s="25"/>
      <c r="CA255" s="25"/>
      <c r="CB255" s="25"/>
      <c r="CC255" s="25"/>
      <c r="CD255" s="18"/>
      <c r="CE255" s="18"/>
      <c r="CF255" s="17"/>
      <c r="CG255" s="17"/>
      <c r="CH255" s="17"/>
      <c r="CI255" s="17"/>
      <c r="CJ255" s="17"/>
      <c r="CK255" s="17"/>
      <c r="CL255" s="17"/>
      <c r="CM255" s="17"/>
      <c r="CN255" s="17"/>
      <c r="CO255" s="18"/>
    </row>
    <row r="256" spans="1:93" ht="19.5">
      <c r="A256" s="28"/>
      <c r="B256" s="33"/>
      <c r="C256" s="11"/>
      <c r="D256" s="112"/>
      <c r="E256" s="340"/>
      <c r="F256" s="65"/>
      <c r="G256" s="16"/>
      <c r="H256" s="17"/>
      <c r="I256" s="17"/>
      <c r="J256" s="17"/>
      <c r="K256" s="17"/>
      <c r="L256" s="17"/>
      <c r="M256" s="11"/>
      <c r="N256" s="18"/>
      <c r="O256" s="19"/>
      <c r="P256" s="11"/>
      <c r="Q256" s="11"/>
      <c r="R256" s="11"/>
      <c r="S256" s="11"/>
      <c r="T256" s="11"/>
      <c r="U256" s="11"/>
      <c r="V256" s="34"/>
      <c r="W256" s="11"/>
      <c r="X256" s="11"/>
      <c r="Y256" s="11"/>
      <c r="Z256" s="11"/>
      <c r="AA256" s="19"/>
      <c r="AB256" s="19"/>
      <c r="AC256" s="57"/>
      <c r="AD256" s="19"/>
      <c r="AE256" s="19"/>
      <c r="AF256" s="20"/>
      <c r="AG256" s="21"/>
      <c r="AH256" s="22"/>
      <c r="AI256" s="23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35"/>
      <c r="BR256" s="17"/>
      <c r="BS256" s="17"/>
      <c r="BT256" s="17"/>
      <c r="BU256" s="17"/>
      <c r="BV256" s="24"/>
      <c r="BW256" s="24"/>
      <c r="BX256" s="24"/>
      <c r="BY256" s="24"/>
      <c r="BZ256" s="25"/>
      <c r="CA256" s="25"/>
      <c r="CB256" s="25"/>
      <c r="CC256" s="25"/>
      <c r="CD256" s="18"/>
      <c r="CE256" s="18"/>
      <c r="CF256" s="17"/>
      <c r="CG256" s="17"/>
      <c r="CH256" s="17"/>
      <c r="CI256" s="17"/>
      <c r="CJ256" s="17"/>
      <c r="CK256" s="17"/>
      <c r="CL256" s="17"/>
      <c r="CM256" s="17"/>
      <c r="CN256" s="17"/>
      <c r="CO256" s="18"/>
    </row>
    <row r="257" spans="1:93" ht="19.5">
      <c r="A257" s="28"/>
      <c r="B257" s="33"/>
      <c r="C257" s="11"/>
      <c r="D257" s="336"/>
      <c r="E257" s="323"/>
      <c r="F257" s="56"/>
      <c r="G257" s="16"/>
      <c r="H257" s="17"/>
      <c r="I257" s="17"/>
      <c r="J257" s="17"/>
      <c r="K257" s="17"/>
      <c r="L257" s="17"/>
      <c r="M257" s="11"/>
      <c r="N257" s="18"/>
      <c r="O257" s="19"/>
      <c r="P257" s="11"/>
      <c r="Q257" s="11"/>
      <c r="R257" s="11"/>
      <c r="S257" s="11"/>
      <c r="T257" s="11"/>
      <c r="U257" s="11"/>
      <c r="V257" s="34"/>
      <c r="W257" s="11"/>
      <c r="X257" s="11"/>
      <c r="Y257" s="11"/>
      <c r="Z257" s="11"/>
      <c r="AA257" s="19"/>
      <c r="AB257" s="19"/>
      <c r="AC257" s="57"/>
      <c r="AD257" s="19"/>
      <c r="AE257" s="19"/>
      <c r="AF257" s="20"/>
      <c r="AG257" s="21"/>
      <c r="AH257" s="22"/>
      <c r="AI257" s="23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17"/>
      <c r="BR257" s="17"/>
      <c r="BS257" s="17"/>
      <c r="BT257" s="17"/>
      <c r="BU257" s="17"/>
      <c r="BV257" s="24"/>
      <c r="BW257" s="24"/>
      <c r="BX257" s="24"/>
      <c r="BY257" s="24"/>
      <c r="BZ257" s="25"/>
      <c r="CA257" s="25"/>
      <c r="CB257" s="25"/>
      <c r="CC257" s="25"/>
      <c r="CD257" s="18"/>
      <c r="CE257" s="18"/>
      <c r="CF257" s="17"/>
      <c r="CG257" s="17"/>
      <c r="CH257" s="17"/>
      <c r="CI257" s="17"/>
      <c r="CJ257" s="17"/>
      <c r="CK257" s="17"/>
      <c r="CL257" s="17"/>
      <c r="CM257" s="17"/>
      <c r="CN257" s="17"/>
      <c r="CO257" s="18"/>
    </row>
    <row r="258" spans="1:93" ht="19.5">
      <c r="A258" s="28"/>
      <c r="B258" s="33"/>
      <c r="C258" s="11"/>
      <c r="D258" s="336"/>
      <c r="E258" s="337"/>
      <c r="F258" s="49"/>
      <c r="G258" s="16"/>
      <c r="H258" s="17"/>
      <c r="I258" s="17"/>
      <c r="J258" s="17"/>
      <c r="K258" s="17"/>
      <c r="L258" s="17"/>
      <c r="M258" s="11"/>
      <c r="N258" s="18"/>
      <c r="O258" s="19"/>
      <c r="P258" s="11"/>
      <c r="Q258" s="11"/>
      <c r="R258" s="11"/>
      <c r="S258" s="11"/>
      <c r="T258" s="11"/>
      <c r="U258" s="11"/>
      <c r="V258" s="34"/>
      <c r="W258" s="11"/>
      <c r="X258" s="11"/>
      <c r="Y258" s="11"/>
      <c r="Z258" s="11"/>
      <c r="AA258" s="19"/>
      <c r="AB258" s="19"/>
      <c r="AC258" s="57"/>
      <c r="AD258" s="19"/>
      <c r="AE258" s="19"/>
      <c r="AF258" s="20"/>
      <c r="AG258" s="21"/>
      <c r="AH258" s="22"/>
      <c r="AI258" s="23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35"/>
      <c r="BR258" s="17"/>
      <c r="BS258" s="17"/>
      <c r="BT258" s="17"/>
      <c r="BU258" s="17"/>
      <c r="BV258" s="24"/>
      <c r="BW258" s="24"/>
      <c r="BX258" s="24"/>
      <c r="BY258" s="24"/>
      <c r="BZ258" s="25"/>
      <c r="CA258" s="25"/>
      <c r="CB258" s="25"/>
      <c r="CC258" s="25"/>
      <c r="CD258" s="18"/>
      <c r="CE258" s="18"/>
      <c r="CF258" s="17"/>
      <c r="CG258" s="17"/>
      <c r="CH258" s="17"/>
      <c r="CI258" s="17"/>
      <c r="CJ258" s="17"/>
      <c r="CK258" s="17"/>
      <c r="CL258" s="17"/>
      <c r="CM258" s="17"/>
      <c r="CN258" s="17"/>
      <c r="CO258" s="18"/>
    </row>
    <row r="259" spans="1:93" ht="19.5">
      <c r="A259" s="28"/>
      <c r="B259" s="33"/>
      <c r="C259" s="11"/>
      <c r="D259" s="370"/>
      <c r="E259" s="371"/>
      <c r="F259" s="83"/>
      <c r="G259" s="16"/>
      <c r="H259" s="17"/>
      <c r="I259" s="17"/>
      <c r="J259" s="17"/>
      <c r="K259" s="17"/>
      <c r="L259" s="17"/>
      <c r="M259" s="11"/>
      <c r="N259" s="18"/>
      <c r="O259" s="19"/>
      <c r="P259" s="11"/>
      <c r="Q259" s="11"/>
      <c r="R259" s="11"/>
      <c r="S259" s="11"/>
      <c r="T259" s="11"/>
      <c r="U259" s="11"/>
      <c r="V259" s="34"/>
      <c r="W259" s="11"/>
      <c r="X259" s="11"/>
      <c r="Y259" s="11"/>
      <c r="Z259" s="11"/>
      <c r="AA259" s="19"/>
      <c r="AB259" s="19"/>
      <c r="AC259" s="57"/>
      <c r="AD259" s="19"/>
      <c r="AE259" s="19"/>
      <c r="AF259" s="20"/>
      <c r="AG259" s="21"/>
      <c r="AH259" s="22"/>
      <c r="AI259" s="23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35"/>
      <c r="BR259" s="17"/>
      <c r="BS259" s="17"/>
      <c r="BT259" s="17"/>
      <c r="BU259" s="17"/>
      <c r="BV259" s="24"/>
      <c r="BW259" s="24"/>
      <c r="BX259" s="24"/>
      <c r="BY259" s="24"/>
      <c r="BZ259" s="25"/>
      <c r="CA259" s="25"/>
      <c r="CB259" s="25"/>
      <c r="CC259" s="25"/>
      <c r="CD259" s="18"/>
      <c r="CE259" s="18"/>
      <c r="CF259" s="17"/>
      <c r="CG259" s="17"/>
      <c r="CH259" s="17"/>
      <c r="CI259" s="17"/>
      <c r="CJ259" s="17"/>
      <c r="CK259" s="17"/>
      <c r="CL259" s="17"/>
      <c r="CM259" s="17"/>
      <c r="CN259" s="17"/>
      <c r="CO259" s="18"/>
    </row>
    <row r="260" spans="1:93" ht="19.5">
      <c r="A260" s="28"/>
      <c r="B260" s="33"/>
      <c r="C260" s="11"/>
      <c r="D260" s="326"/>
      <c r="E260" s="26"/>
      <c r="F260" s="37"/>
      <c r="G260" s="16"/>
      <c r="H260" s="17"/>
      <c r="I260" s="17"/>
      <c r="J260" s="17"/>
      <c r="K260" s="17"/>
      <c r="L260" s="17"/>
      <c r="M260" s="11"/>
      <c r="N260" s="18"/>
      <c r="O260" s="19"/>
      <c r="P260" s="11"/>
      <c r="Q260" s="11"/>
      <c r="R260" s="11"/>
      <c r="S260" s="11"/>
      <c r="T260" s="11"/>
      <c r="U260" s="11"/>
      <c r="V260" s="34"/>
      <c r="W260" s="11"/>
      <c r="X260" s="11"/>
      <c r="Y260" s="11"/>
      <c r="Z260" s="11"/>
      <c r="AA260" s="19"/>
      <c r="AB260" s="19"/>
      <c r="AC260" s="57"/>
      <c r="AD260" s="19"/>
      <c r="AE260" s="19"/>
      <c r="AF260" s="20"/>
      <c r="AG260" s="21"/>
      <c r="AH260" s="22"/>
      <c r="AI260" s="23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35"/>
      <c r="BR260" s="17"/>
      <c r="BS260" s="17"/>
      <c r="BT260" s="17"/>
      <c r="BU260" s="17"/>
      <c r="BV260" s="24"/>
      <c r="BW260" s="24"/>
      <c r="BX260" s="24"/>
      <c r="BY260" s="24"/>
      <c r="BZ260" s="25"/>
      <c r="CA260" s="25"/>
      <c r="CB260" s="25"/>
      <c r="CC260" s="25"/>
      <c r="CD260" s="18"/>
      <c r="CE260" s="18"/>
      <c r="CF260" s="17"/>
      <c r="CG260" s="17"/>
      <c r="CH260" s="17"/>
      <c r="CI260" s="17"/>
      <c r="CJ260" s="17"/>
      <c r="CK260" s="17"/>
      <c r="CL260" s="17"/>
      <c r="CM260" s="17"/>
      <c r="CN260" s="17"/>
      <c r="CO260" s="18"/>
    </row>
    <row r="261" spans="1:93" ht="19.5">
      <c r="A261" s="28"/>
      <c r="B261" s="33"/>
      <c r="C261" s="11"/>
      <c r="D261" s="339"/>
      <c r="E261" s="319"/>
      <c r="F261" s="79"/>
      <c r="G261" s="16"/>
      <c r="H261" s="17"/>
      <c r="I261" s="17"/>
      <c r="J261" s="17"/>
      <c r="K261" s="17"/>
      <c r="L261" s="17"/>
      <c r="M261" s="11"/>
      <c r="N261" s="18"/>
      <c r="O261" s="19"/>
      <c r="P261" s="11"/>
      <c r="Q261" s="11"/>
      <c r="R261" s="11"/>
      <c r="S261" s="11"/>
      <c r="T261" s="11"/>
      <c r="U261" s="11"/>
      <c r="V261" s="34"/>
      <c r="W261" s="11"/>
      <c r="X261" s="11"/>
      <c r="Y261" s="11"/>
      <c r="Z261" s="11"/>
      <c r="AA261" s="19"/>
      <c r="AB261" s="19"/>
      <c r="AC261" s="57"/>
      <c r="AD261" s="19"/>
      <c r="AE261" s="19"/>
      <c r="AF261" s="20"/>
      <c r="AG261" s="21"/>
      <c r="AH261" s="22"/>
      <c r="AI261" s="23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35"/>
      <c r="BR261" s="17"/>
      <c r="BS261" s="17"/>
      <c r="BT261" s="17"/>
      <c r="BU261" s="17"/>
      <c r="BV261" s="24"/>
      <c r="BW261" s="24"/>
      <c r="BX261" s="24"/>
      <c r="BY261" s="24"/>
      <c r="BZ261" s="25"/>
      <c r="CA261" s="25"/>
      <c r="CB261" s="25"/>
      <c r="CC261" s="25"/>
      <c r="CD261" s="18"/>
      <c r="CE261" s="18"/>
      <c r="CF261" s="17"/>
      <c r="CG261" s="17"/>
      <c r="CH261" s="17"/>
      <c r="CI261" s="17"/>
      <c r="CJ261" s="17"/>
      <c r="CK261" s="17"/>
      <c r="CL261" s="17"/>
      <c r="CM261" s="17"/>
      <c r="CN261" s="17"/>
      <c r="CO261" s="18"/>
    </row>
    <row r="262" spans="1:93" ht="19.5">
      <c r="A262" s="28"/>
      <c r="B262" s="33"/>
      <c r="C262" s="11"/>
      <c r="D262" s="339"/>
      <c r="E262" s="228"/>
      <c r="F262" s="85"/>
      <c r="G262" s="16"/>
      <c r="H262" s="17"/>
      <c r="I262" s="17"/>
      <c r="J262" s="17"/>
      <c r="K262" s="17"/>
      <c r="L262" s="17"/>
      <c r="M262" s="11"/>
      <c r="N262" s="18"/>
      <c r="O262" s="19"/>
      <c r="P262" s="11"/>
      <c r="Q262" s="11"/>
      <c r="R262" s="11"/>
      <c r="S262" s="11"/>
      <c r="T262" s="11"/>
      <c r="U262" s="11"/>
      <c r="V262" s="34"/>
      <c r="W262" s="11"/>
      <c r="X262" s="11"/>
      <c r="Y262" s="11"/>
      <c r="Z262" s="11"/>
      <c r="AA262" s="19"/>
      <c r="AB262" s="19"/>
      <c r="AC262" s="57"/>
      <c r="AD262" s="19"/>
      <c r="AE262" s="19"/>
      <c r="AF262" s="20"/>
      <c r="AG262" s="21"/>
      <c r="AH262" s="22"/>
      <c r="AI262" s="23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35"/>
      <c r="BR262" s="17"/>
      <c r="BS262" s="17"/>
      <c r="BT262" s="17"/>
      <c r="BU262" s="17"/>
      <c r="BV262" s="24"/>
      <c r="BW262" s="24"/>
      <c r="BX262" s="24"/>
      <c r="BY262" s="24"/>
      <c r="BZ262" s="25"/>
      <c r="CA262" s="25"/>
      <c r="CB262" s="25"/>
      <c r="CC262" s="25"/>
      <c r="CD262" s="18"/>
      <c r="CE262" s="18"/>
      <c r="CF262" s="17"/>
      <c r="CG262" s="17"/>
      <c r="CH262" s="17"/>
      <c r="CI262" s="17"/>
      <c r="CJ262" s="17"/>
      <c r="CK262" s="17"/>
      <c r="CL262" s="17"/>
      <c r="CM262" s="17"/>
      <c r="CN262" s="17"/>
      <c r="CO262" s="18"/>
    </row>
    <row r="263" spans="1:93" ht="19.5">
      <c r="A263" s="28"/>
      <c r="B263" s="33"/>
      <c r="C263" s="11"/>
      <c r="D263" s="296"/>
      <c r="E263" s="290"/>
      <c r="F263" s="54"/>
      <c r="G263" s="16"/>
      <c r="H263" s="17"/>
      <c r="I263" s="17"/>
      <c r="J263" s="17"/>
      <c r="K263" s="17"/>
      <c r="L263" s="17"/>
      <c r="M263" s="11"/>
      <c r="N263" s="18"/>
      <c r="O263" s="19"/>
      <c r="P263" s="11"/>
      <c r="Q263" s="11"/>
      <c r="R263" s="11"/>
      <c r="S263" s="11"/>
      <c r="T263" s="11"/>
      <c r="U263" s="11"/>
      <c r="V263" s="34"/>
      <c r="W263" s="11"/>
      <c r="X263" s="11"/>
      <c r="Y263" s="11"/>
      <c r="Z263" s="11"/>
      <c r="AA263" s="19"/>
      <c r="AB263" s="19"/>
      <c r="AC263" s="57"/>
      <c r="AD263" s="19"/>
      <c r="AE263" s="19"/>
      <c r="AF263" s="20"/>
      <c r="AG263" s="21"/>
      <c r="AH263" s="22"/>
      <c r="AI263" s="23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35"/>
      <c r="BR263" s="17"/>
      <c r="BS263" s="17"/>
      <c r="BT263" s="17"/>
      <c r="BU263" s="17"/>
      <c r="BV263" s="24"/>
      <c r="BW263" s="24"/>
      <c r="BX263" s="24"/>
      <c r="BY263" s="24"/>
      <c r="BZ263" s="25"/>
      <c r="CA263" s="25"/>
      <c r="CB263" s="25"/>
      <c r="CC263" s="25"/>
      <c r="CD263" s="18"/>
      <c r="CE263" s="18"/>
      <c r="CF263" s="17"/>
      <c r="CG263" s="17"/>
      <c r="CH263" s="17"/>
      <c r="CI263" s="17"/>
      <c r="CJ263" s="17"/>
      <c r="CK263" s="17"/>
      <c r="CL263" s="17"/>
      <c r="CM263" s="17"/>
      <c r="CN263" s="17"/>
      <c r="CO263" s="18"/>
    </row>
    <row r="264" spans="1:93" ht="19.5">
      <c r="A264" s="28"/>
      <c r="B264" s="33"/>
      <c r="C264" s="11"/>
      <c r="D264" s="369"/>
      <c r="E264" s="345"/>
      <c r="F264" s="81"/>
      <c r="G264" s="16"/>
      <c r="H264" s="17"/>
      <c r="I264" s="17"/>
      <c r="J264" s="17"/>
      <c r="K264" s="17"/>
      <c r="L264" s="17"/>
      <c r="M264" s="11"/>
      <c r="N264" s="18"/>
      <c r="O264" s="19"/>
      <c r="P264" s="11"/>
      <c r="Q264" s="11"/>
      <c r="R264" s="11"/>
      <c r="S264" s="11"/>
      <c r="T264" s="11"/>
      <c r="U264" s="11"/>
      <c r="V264" s="34"/>
      <c r="W264" s="11"/>
      <c r="X264" s="11"/>
      <c r="Y264" s="11"/>
      <c r="Z264" s="11"/>
      <c r="AA264" s="19"/>
      <c r="AB264" s="19"/>
      <c r="AC264" s="57"/>
      <c r="AD264" s="19"/>
      <c r="AE264" s="19"/>
      <c r="AF264" s="20"/>
      <c r="AG264" s="21"/>
      <c r="AH264" s="22"/>
      <c r="AI264" s="23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35"/>
      <c r="BR264" s="17"/>
      <c r="BS264" s="17"/>
      <c r="BT264" s="17"/>
      <c r="BU264" s="17"/>
      <c r="BV264" s="24"/>
      <c r="BW264" s="24"/>
      <c r="BX264" s="24"/>
      <c r="BY264" s="24"/>
      <c r="BZ264" s="25"/>
      <c r="CA264" s="25"/>
      <c r="CB264" s="25"/>
      <c r="CC264" s="25"/>
      <c r="CD264" s="18"/>
      <c r="CE264" s="18"/>
      <c r="CF264" s="17"/>
      <c r="CG264" s="17"/>
      <c r="CH264" s="17"/>
      <c r="CI264" s="17"/>
      <c r="CJ264" s="17"/>
      <c r="CK264" s="17"/>
      <c r="CL264" s="17"/>
      <c r="CM264" s="17"/>
      <c r="CN264" s="17"/>
      <c r="CO264" s="18"/>
    </row>
    <row r="265" spans="1:93" ht="19.5">
      <c r="A265" s="28"/>
      <c r="B265" s="33"/>
      <c r="C265" s="11"/>
      <c r="D265" s="327"/>
      <c r="E265" s="396"/>
      <c r="F265" s="86"/>
      <c r="G265" s="17"/>
      <c r="H265" s="17"/>
      <c r="I265" s="17"/>
      <c r="J265" s="17"/>
      <c r="K265" s="17"/>
      <c r="L265" s="17"/>
      <c r="M265" s="11"/>
      <c r="N265" s="18"/>
      <c r="O265" s="19"/>
      <c r="P265" s="11"/>
      <c r="Q265" s="11"/>
      <c r="R265" s="11"/>
      <c r="S265" s="11"/>
      <c r="T265" s="11"/>
      <c r="U265" s="11"/>
      <c r="V265" s="34"/>
      <c r="W265" s="11"/>
      <c r="X265" s="11"/>
      <c r="Y265" s="11"/>
      <c r="Z265" s="11"/>
      <c r="AA265" s="19"/>
      <c r="AB265" s="19"/>
      <c r="AC265" s="57"/>
      <c r="AD265" s="19"/>
      <c r="AE265" s="19"/>
      <c r="AF265" s="20"/>
      <c r="AG265" s="21"/>
      <c r="AH265" s="27"/>
      <c r="AI265" s="28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35"/>
      <c r="BR265" s="17"/>
      <c r="BS265" s="17"/>
      <c r="BT265" s="17"/>
      <c r="BU265" s="17"/>
      <c r="BV265" s="24"/>
      <c r="BW265" s="24"/>
      <c r="BX265" s="24"/>
      <c r="BY265" s="24"/>
      <c r="BZ265" s="25"/>
      <c r="CA265" s="25"/>
      <c r="CB265" s="25"/>
      <c r="CC265" s="25"/>
      <c r="CD265" s="18"/>
      <c r="CE265" s="18"/>
      <c r="CF265" s="17"/>
      <c r="CG265" s="17"/>
      <c r="CH265" s="17"/>
      <c r="CI265" s="17"/>
      <c r="CJ265" s="17"/>
      <c r="CK265" s="17"/>
      <c r="CL265" s="17"/>
      <c r="CM265" s="17"/>
      <c r="CN265" s="17"/>
      <c r="CO265" s="18"/>
    </row>
    <row r="266" spans="1:93" ht="19.5">
      <c r="A266" s="28"/>
      <c r="B266" s="33"/>
      <c r="C266" s="11"/>
      <c r="D266" s="303"/>
      <c r="E266" s="304"/>
      <c r="F266" s="86"/>
      <c r="G266" s="16"/>
      <c r="H266" s="17"/>
      <c r="I266" s="17"/>
      <c r="J266" s="17"/>
      <c r="K266" s="17"/>
      <c r="L266" s="17"/>
      <c r="M266" s="11"/>
      <c r="N266" s="18"/>
      <c r="O266" s="19"/>
      <c r="P266" s="11"/>
      <c r="Q266" s="11"/>
      <c r="R266" s="11"/>
      <c r="S266" s="11"/>
      <c r="T266" s="11"/>
      <c r="U266" s="11"/>
      <c r="V266" s="34"/>
      <c r="W266" s="11"/>
      <c r="X266" s="11"/>
      <c r="Y266" s="11"/>
      <c r="Z266" s="11"/>
      <c r="AA266" s="19"/>
      <c r="AB266" s="19"/>
      <c r="AC266" s="57"/>
      <c r="AD266" s="19"/>
      <c r="AE266" s="19"/>
      <c r="AF266" s="20"/>
      <c r="AG266" s="21"/>
      <c r="AH266" s="22"/>
      <c r="AI266" s="23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35"/>
      <c r="BR266" s="17"/>
      <c r="BS266" s="17"/>
      <c r="BT266" s="17"/>
      <c r="BU266" s="17"/>
      <c r="BV266" s="24"/>
      <c r="BW266" s="24"/>
      <c r="BX266" s="24"/>
      <c r="BY266" s="24"/>
      <c r="BZ266" s="25"/>
      <c r="CA266" s="25"/>
      <c r="CB266" s="25"/>
      <c r="CC266" s="25"/>
      <c r="CD266" s="18"/>
      <c r="CE266" s="18"/>
      <c r="CF266" s="17"/>
      <c r="CG266" s="17"/>
      <c r="CH266" s="17"/>
      <c r="CI266" s="17"/>
      <c r="CJ266" s="17"/>
      <c r="CK266" s="17"/>
      <c r="CL266" s="17"/>
      <c r="CM266" s="17"/>
      <c r="CN266" s="17"/>
      <c r="CO266" s="18"/>
    </row>
    <row r="267" spans="1:93" ht="19.5">
      <c r="A267" s="28"/>
      <c r="B267" s="33"/>
      <c r="C267" s="11"/>
      <c r="D267" s="296"/>
      <c r="E267" s="30"/>
      <c r="F267" s="80"/>
      <c r="G267" s="17"/>
      <c r="H267" s="17"/>
      <c r="I267" s="17"/>
      <c r="J267" s="17"/>
      <c r="K267" s="17"/>
      <c r="L267" s="17"/>
      <c r="M267" s="11"/>
      <c r="N267" s="18"/>
      <c r="O267" s="19"/>
      <c r="P267" s="11"/>
      <c r="Q267" s="11"/>
      <c r="R267" s="11"/>
      <c r="S267" s="11"/>
      <c r="T267" s="11"/>
      <c r="U267" s="11"/>
      <c r="V267" s="34"/>
      <c r="W267" s="11"/>
      <c r="X267" s="11"/>
      <c r="Y267" s="11"/>
      <c r="Z267" s="11"/>
      <c r="AA267" s="19"/>
      <c r="AB267" s="19"/>
      <c r="AC267" s="57"/>
      <c r="AD267" s="19"/>
      <c r="AE267" s="19"/>
      <c r="AF267" s="20"/>
      <c r="AG267" s="21"/>
      <c r="AH267" s="27"/>
      <c r="AI267" s="28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7"/>
      <c r="BH267" s="17"/>
      <c r="BI267" s="17"/>
      <c r="BJ267" s="17"/>
      <c r="BK267" s="17"/>
      <c r="BL267" s="17"/>
      <c r="BM267" s="17"/>
      <c r="BN267" s="17"/>
      <c r="BO267" s="17"/>
      <c r="BP267" s="17"/>
      <c r="BQ267" s="35"/>
      <c r="BR267" s="17"/>
      <c r="BS267" s="17"/>
      <c r="BT267" s="17"/>
      <c r="BU267" s="17"/>
      <c r="BV267" s="24"/>
      <c r="BW267" s="24"/>
      <c r="BX267" s="24"/>
      <c r="BY267" s="24"/>
      <c r="BZ267" s="25"/>
      <c r="CA267" s="25"/>
      <c r="CB267" s="25"/>
      <c r="CC267" s="25"/>
      <c r="CD267" s="18"/>
      <c r="CE267" s="18"/>
      <c r="CF267" s="17"/>
      <c r="CG267" s="17"/>
      <c r="CH267" s="17"/>
      <c r="CI267" s="17"/>
      <c r="CJ267" s="17"/>
      <c r="CK267" s="17"/>
      <c r="CL267" s="17"/>
      <c r="CM267" s="17"/>
      <c r="CN267" s="17"/>
      <c r="CO267" s="18"/>
    </row>
    <row r="268" spans="1:93" ht="19.5">
      <c r="A268" s="28"/>
      <c r="B268" s="33"/>
      <c r="C268" s="11"/>
      <c r="D268" s="109"/>
      <c r="E268" s="292"/>
      <c r="F268" s="81"/>
      <c r="G268" s="16"/>
      <c r="H268" s="17"/>
      <c r="I268" s="17"/>
      <c r="J268" s="17"/>
      <c r="K268" s="17"/>
      <c r="L268" s="17"/>
      <c r="M268" s="11"/>
      <c r="N268" s="18"/>
      <c r="O268" s="19"/>
      <c r="P268" s="11"/>
      <c r="Q268" s="11"/>
      <c r="R268" s="11"/>
      <c r="S268" s="11"/>
      <c r="T268" s="11"/>
      <c r="U268" s="11"/>
      <c r="V268" s="34"/>
      <c r="W268" s="11"/>
      <c r="X268" s="11"/>
      <c r="Y268" s="11"/>
      <c r="Z268" s="11"/>
      <c r="AA268" s="19"/>
      <c r="AB268" s="19"/>
      <c r="AC268" s="57"/>
      <c r="AD268" s="19"/>
      <c r="AE268" s="19"/>
      <c r="AF268" s="20"/>
      <c r="AG268" s="21"/>
      <c r="AH268" s="27"/>
      <c r="AI268" s="28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  <c r="BG268" s="17"/>
      <c r="BH268" s="17"/>
      <c r="BI268" s="17"/>
      <c r="BJ268" s="17"/>
      <c r="BK268" s="17"/>
      <c r="BL268" s="17"/>
      <c r="BM268" s="17"/>
      <c r="BN268" s="17"/>
      <c r="BO268" s="17"/>
      <c r="BP268" s="17"/>
      <c r="BQ268" s="35"/>
      <c r="BR268" s="17"/>
      <c r="BS268" s="17"/>
      <c r="BT268" s="17"/>
      <c r="BU268" s="17"/>
      <c r="BV268" s="24"/>
      <c r="BW268" s="24"/>
      <c r="BX268" s="24"/>
      <c r="BY268" s="24"/>
      <c r="BZ268" s="25"/>
      <c r="CA268" s="25"/>
      <c r="CB268" s="25"/>
      <c r="CC268" s="25"/>
      <c r="CD268" s="18"/>
      <c r="CE268" s="18"/>
      <c r="CF268" s="17"/>
      <c r="CG268" s="17"/>
      <c r="CH268" s="17"/>
      <c r="CI268" s="17"/>
      <c r="CJ268" s="17"/>
      <c r="CK268" s="17"/>
      <c r="CL268" s="17"/>
      <c r="CM268" s="17"/>
      <c r="CN268" s="17"/>
      <c r="CO268" s="18"/>
    </row>
    <row r="269" spans="1:93" ht="19.5">
      <c r="A269" s="28"/>
      <c r="B269" s="33"/>
      <c r="C269" s="11"/>
      <c r="D269" s="109"/>
      <c r="E269" s="290"/>
      <c r="F269" s="65"/>
      <c r="G269" s="17"/>
      <c r="H269" s="17"/>
      <c r="I269" s="17"/>
      <c r="J269" s="17"/>
      <c r="K269" s="17"/>
      <c r="L269" s="17"/>
      <c r="M269" s="11"/>
      <c r="N269" s="18"/>
      <c r="O269" s="19"/>
      <c r="P269" s="11"/>
      <c r="Q269" s="11"/>
      <c r="R269" s="11"/>
      <c r="S269" s="11"/>
      <c r="T269" s="11"/>
      <c r="U269" s="11"/>
      <c r="V269" s="34"/>
      <c r="W269" s="11"/>
      <c r="X269" s="11"/>
      <c r="Y269" s="11"/>
      <c r="Z269" s="11"/>
      <c r="AA269" s="19"/>
      <c r="AB269" s="19"/>
      <c r="AC269" s="57"/>
      <c r="AD269" s="19"/>
      <c r="AE269" s="19"/>
      <c r="AF269" s="20"/>
      <c r="AG269" s="21"/>
      <c r="AH269" s="27"/>
      <c r="AI269" s="23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  <c r="BG269" s="17"/>
      <c r="BH269" s="17"/>
      <c r="BI269" s="17"/>
      <c r="BJ269" s="17"/>
      <c r="BK269" s="17"/>
      <c r="BL269" s="17"/>
      <c r="BM269" s="17"/>
      <c r="BN269" s="17"/>
      <c r="BO269" s="17"/>
      <c r="BP269" s="17"/>
      <c r="BQ269" s="35"/>
      <c r="BR269" s="17"/>
      <c r="BS269" s="17"/>
      <c r="BT269" s="17"/>
      <c r="BU269" s="17"/>
      <c r="BV269" s="24"/>
      <c r="BW269" s="24"/>
      <c r="BX269" s="24"/>
      <c r="BY269" s="24"/>
      <c r="BZ269" s="25"/>
      <c r="CA269" s="25"/>
      <c r="CB269" s="25"/>
      <c r="CC269" s="25"/>
      <c r="CD269" s="18"/>
      <c r="CE269" s="18"/>
      <c r="CF269" s="17"/>
      <c r="CG269" s="17"/>
      <c r="CH269" s="17"/>
      <c r="CI269" s="17"/>
      <c r="CJ269" s="17"/>
      <c r="CK269" s="17"/>
      <c r="CL269" s="17"/>
      <c r="CM269" s="17"/>
      <c r="CN269" s="17"/>
      <c r="CO269" s="18"/>
    </row>
    <row r="270" spans="1:93" ht="19.5">
      <c r="A270" s="28"/>
      <c r="B270" s="33"/>
      <c r="C270" s="11"/>
      <c r="D270" s="313"/>
      <c r="E270" s="341"/>
      <c r="F270" s="78"/>
      <c r="G270" s="16"/>
      <c r="H270" s="17"/>
      <c r="I270" s="17"/>
      <c r="J270" s="17"/>
      <c r="K270" s="17"/>
      <c r="L270" s="17"/>
      <c r="M270" s="11"/>
      <c r="N270" s="18"/>
      <c r="O270" s="19"/>
      <c r="P270" s="11"/>
      <c r="Q270" s="11"/>
      <c r="R270" s="11"/>
      <c r="S270" s="11"/>
      <c r="T270" s="11"/>
      <c r="U270" s="11"/>
      <c r="V270" s="34"/>
      <c r="W270" s="11"/>
      <c r="X270" s="11"/>
      <c r="Y270" s="11"/>
      <c r="Z270" s="11"/>
      <c r="AA270" s="19"/>
      <c r="AB270" s="19"/>
      <c r="AC270" s="57"/>
      <c r="AD270" s="19"/>
      <c r="AE270" s="19"/>
      <c r="AF270" s="20"/>
      <c r="AG270" s="21"/>
      <c r="AH270" s="22"/>
      <c r="AI270" s="23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  <c r="BH270" s="17"/>
      <c r="BI270" s="17"/>
      <c r="BJ270" s="17"/>
      <c r="BK270" s="17"/>
      <c r="BL270" s="17"/>
      <c r="BM270" s="17"/>
      <c r="BN270" s="17"/>
      <c r="BO270" s="17"/>
      <c r="BP270" s="17"/>
      <c r="BQ270" s="35"/>
      <c r="BR270" s="17"/>
      <c r="BS270" s="17"/>
      <c r="BT270" s="17"/>
      <c r="BU270" s="17"/>
      <c r="BV270" s="24"/>
      <c r="BW270" s="24"/>
      <c r="BX270" s="24"/>
      <c r="BY270" s="24"/>
      <c r="BZ270" s="25"/>
      <c r="CA270" s="25"/>
      <c r="CB270" s="25"/>
      <c r="CC270" s="25"/>
      <c r="CD270" s="18"/>
      <c r="CE270" s="18"/>
      <c r="CF270" s="17"/>
      <c r="CG270" s="17"/>
      <c r="CH270" s="17"/>
      <c r="CI270" s="17"/>
      <c r="CJ270" s="17"/>
      <c r="CK270" s="17"/>
      <c r="CL270" s="17"/>
      <c r="CM270" s="17"/>
      <c r="CN270" s="17"/>
      <c r="CO270" s="18"/>
    </row>
    <row r="271" spans="1:93" ht="19.5">
      <c r="A271" s="28"/>
      <c r="B271" s="33"/>
      <c r="C271" s="11"/>
      <c r="D271" s="123"/>
      <c r="E271" s="290"/>
      <c r="F271" s="78"/>
      <c r="G271" s="16"/>
      <c r="H271" s="17"/>
      <c r="I271" s="17"/>
      <c r="J271" s="17"/>
      <c r="K271" s="17"/>
      <c r="L271" s="17"/>
      <c r="M271" s="11"/>
      <c r="N271" s="18"/>
      <c r="O271" s="19"/>
      <c r="P271" s="11"/>
      <c r="Q271" s="11"/>
      <c r="R271" s="11"/>
      <c r="S271" s="11"/>
      <c r="T271" s="11"/>
      <c r="U271" s="11"/>
      <c r="V271" s="34"/>
      <c r="W271" s="11"/>
      <c r="X271" s="11"/>
      <c r="Y271" s="11"/>
      <c r="Z271" s="11"/>
      <c r="AA271" s="19"/>
      <c r="AB271" s="19"/>
      <c r="AC271" s="57"/>
      <c r="AD271" s="19"/>
      <c r="AE271" s="19"/>
      <c r="AF271" s="20"/>
      <c r="AG271" s="21"/>
      <c r="AH271" s="22"/>
      <c r="AI271" s="23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  <c r="BJ271" s="17"/>
      <c r="BK271" s="17"/>
      <c r="BL271" s="17"/>
      <c r="BM271" s="17"/>
      <c r="BN271" s="17"/>
      <c r="BO271" s="17"/>
      <c r="BP271" s="17"/>
      <c r="BQ271" s="35"/>
      <c r="BR271" s="17"/>
      <c r="BS271" s="17"/>
      <c r="BT271" s="17"/>
      <c r="BU271" s="17"/>
      <c r="BV271" s="24"/>
      <c r="BW271" s="24"/>
      <c r="BX271" s="24"/>
      <c r="BY271" s="24"/>
      <c r="BZ271" s="25"/>
      <c r="CA271" s="25"/>
      <c r="CB271" s="25"/>
      <c r="CC271" s="25"/>
      <c r="CD271" s="18"/>
      <c r="CE271" s="18"/>
      <c r="CF271" s="17"/>
      <c r="CG271" s="17"/>
      <c r="CH271" s="17"/>
      <c r="CI271" s="17"/>
      <c r="CJ271" s="17"/>
      <c r="CK271" s="17"/>
      <c r="CL271" s="17"/>
      <c r="CM271" s="17"/>
      <c r="CN271" s="17"/>
      <c r="CO271" s="18"/>
    </row>
    <row r="272" spans="1:93" ht="19.5">
      <c r="A272" s="28"/>
      <c r="B272" s="33"/>
      <c r="C272" s="11"/>
      <c r="D272" s="279"/>
      <c r="E272" s="175"/>
      <c r="F272" s="61"/>
      <c r="G272" s="17"/>
      <c r="H272" s="17"/>
      <c r="I272" s="17"/>
      <c r="J272" s="17"/>
      <c r="K272" s="17"/>
      <c r="L272" s="17"/>
      <c r="M272" s="11"/>
      <c r="N272" s="18"/>
      <c r="O272" s="19"/>
      <c r="P272" s="11"/>
      <c r="Q272" s="11"/>
      <c r="R272" s="11"/>
      <c r="S272" s="11"/>
      <c r="T272" s="11"/>
      <c r="U272" s="11"/>
      <c r="V272" s="34"/>
      <c r="W272" s="11"/>
      <c r="X272" s="11"/>
      <c r="Y272" s="11"/>
      <c r="Z272" s="11"/>
      <c r="AA272" s="19"/>
      <c r="AB272" s="19"/>
      <c r="AC272" s="57"/>
      <c r="AD272" s="19"/>
      <c r="AE272" s="19"/>
      <c r="AF272" s="20"/>
      <c r="AG272" s="21"/>
      <c r="AH272" s="22"/>
      <c r="AI272" s="23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  <c r="BG272" s="17"/>
      <c r="BH272" s="17"/>
      <c r="BI272" s="17"/>
      <c r="BJ272" s="17"/>
      <c r="BK272" s="17"/>
      <c r="BL272" s="17"/>
      <c r="BM272" s="17"/>
      <c r="BN272" s="17"/>
      <c r="BO272" s="17"/>
      <c r="BP272" s="17"/>
      <c r="BQ272" s="35"/>
      <c r="BR272" s="17"/>
      <c r="BS272" s="17"/>
      <c r="BT272" s="17"/>
      <c r="BU272" s="17"/>
      <c r="BV272" s="24"/>
      <c r="BW272" s="24"/>
      <c r="BX272" s="24"/>
      <c r="BY272" s="24"/>
      <c r="BZ272" s="25"/>
      <c r="CA272" s="25"/>
      <c r="CB272" s="25"/>
      <c r="CC272" s="25"/>
      <c r="CD272" s="18"/>
      <c r="CE272" s="18"/>
      <c r="CF272" s="17"/>
      <c r="CG272" s="17"/>
      <c r="CH272" s="17"/>
      <c r="CI272" s="17"/>
      <c r="CJ272" s="17"/>
      <c r="CK272" s="17"/>
      <c r="CL272" s="17"/>
      <c r="CM272" s="17"/>
      <c r="CN272" s="17"/>
      <c r="CO272" s="18"/>
    </row>
    <row r="273" spans="1:93" ht="19.5">
      <c r="A273" s="28"/>
      <c r="B273" s="33"/>
      <c r="C273" s="11"/>
      <c r="D273" s="264"/>
      <c r="E273" s="30"/>
      <c r="F273" s="37"/>
      <c r="G273" s="16"/>
      <c r="H273" s="17"/>
      <c r="I273" s="17"/>
      <c r="J273" s="17"/>
      <c r="K273" s="17"/>
      <c r="L273" s="17"/>
      <c r="M273" s="11"/>
      <c r="N273" s="18"/>
      <c r="O273" s="19"/>
      <c r="P273" s="11"/>
      <c r="Q273" s="11"/>
      <c r="R273" s="11"/>
      <c r="S273" s="11"/>
      <c r="T273" s="11"/>
      <c r="U273" s="11"/>
      <c r="V273" s="34"/>
      <c r="W273" s="11"/>
      <c r="X273" s="11"/>
      <c r="Y273" s="11"/>
      <c r="Z273" s="11"/>
      <c r="AA273" s="19"/>
      <c r="AB273" s="19"/>
      <c r="AC273" s="57"/>
      <c r="AD273" s="19"/>
      <c r="AE273" s="19"/>
      <c r="AF273" s="20"/>
      <c r="AG273" s="21"/>
      <c r="AH273" s="27"/>
      <c r="AI273" s="28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  <c r="BG273" s="17"/>
      <c r="BH273" s="17"/>
      <c r="BI273" s="17"/>
      <c r="BJ273" s="17"/>
      <c r="BK273" s="17"/>
      <c r="BL273" s="17"/>
      <c r="BM273" s="17"/>
      <c r="BN273" s="17"/>
      <c r="BO273" s="17"/>
      <c r="BP273" s="17"/>
      <c r="BQ273" s="35"/>
      <c r="BR273" s="17"/>
      <c r="BS273" s="17"/>
      <c r="BT273" s="17"/>
      <c r="BU273" s="17"/>
      <c r="BV273" s="24"/>
      <c r="BW273" s="24"/>
      <c r="BX273" s="24"/>
      <c r="BY273" s="24"/>
      <c r="BZ273" s="25"/>
      <c r="CA273" s="25"/>
      <c r="CB273" s="25"/>
      <c r="CC273" s="25"/>
      <c r="CD273" s="18"/>
      <c r="CE273" s="18"/>
      <c r="CF273" s="17"/>
      <c r="CG273" s="17"/>
      <c r="CH273" s="17"/>
      <c r="CI273" s="17"/>
      <c r="CJ273" s="17"/>
      <c r="CK273" s="17"/>
      <c r="CL273" s="17"/>
      <c r="CM273" s="17"/>
      <c r="CN273" s="17"/>
      <c r="CO273" s="18"/>
    </row>
    <row r="274" spans="1:93" ht="19.5">
      <c r="A274" s="28"/>
      <c r="B274" s="33"/>
      <c r="C274" s="11"/>
      <c r="D274" s="92"/>
      <c r="E274" s="411"/>
      <c r="F274" s="31"/>
      <c r="G274" s="17"/>
      <c r="H274" s="17"/>
      <c r="I274" s="17"/>
      <c r="J274" s="17"/>
      <c r="K274" s="17"/>
      <c r="L274" s="17"/>
      <c r="M274" s="11"/>
      <c r="N274" s="18"/>
      <c r="O274" s="19"/>
      <c r="P274" s="11"/>
      <c r="Q274" s="11"/>
      <c r="R274" s="11"/>
      <c r="S274" s="11"/>
      <c r="T274" s="11"/>
      <c r="U274" s="11"/>
      <c r="V274" s="34"/>
      <c r="W274" s="11"/>
      <c r="X274" s="11"/>
      <c r="Y274" s="11"/>
      <c r="Z274" s="11"/>
      <c r="AA274" s="19"/>
      <c r="AB274" s="19"/>
      <c r="AC274" s="57"/>
      <c r="AD274" s="19"/>
      <c r="AE274" s="19"/>
      <c r="AF274" s="20"/>
      <c r="AG274" s="21"/>
      <c r="AH274" s="27"/>
      <c r="AI274" s="28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  <c r="BG274" s="17"/>
      <c r="BH274" s="17"/>
      <c r="BI274" s="17"/>
      <c r="BJ274" s="17"/>
      <c r="BK274" s="17"/>
      <c r="BL274" s="17"/>
      <c r="BM274" s="17"/>
      <c r="BN274" s="17"/>
      <c r="BO274" s="17"/>
      <c r="BP274" s="17"/>
      <c r="BQ274" s="35"/>
      <c r="BR274" s="17"/>
      <c r="BS274" s="17"/>
      <c r="BT274" s="17"/>
      <c r="BU274" s="17"/>
      <c r="BV274" s="24"/>
      <c r="BW274" s="24"/>
      <c r="BX274" s="24"/>
      <c r="BY274" s="24"/>
      <c r="BZ274" s="25"/>
      <c r="CA274" s="25"/>
      <c r="CB274" s="25"/>
      <c r="CC274" s="25"/>
      <c r="CD274" s="18"/>
      <c r="CE274" s="18"/>
      <c r="CF274" s="17"/>
      <c r="CG274" s="17"/>
      <c r="CH274" s="17"/>
      <c r="CI274" s="17"/>
      <c r="CJ274" s="17"/>
      <c r="CK274" s="17"/>
      <c r="CL274" s="17"/>
      <c r="CM274" s="17"/>
      <c r="CN274" s="17"/>
      <c r="CO274" s="18"/>
    </row>
    <row r="275" spans="1:93" ht="19.5">
      <c r="A275" s="28"/>
      <c r="B275" s="33"/>
      <c r="C275" s="11"/>
      <c r="D275" s="141"/>
      <c r="E275" s="157"/>
      <c r="F275" s="80"/>
      <c r="G275" s="16"/>
      <c r="H275" s="17"/>
      <c r="I275" s="17"/>
      <c r="J275" s="17"/>
      <c r="K275" s="17"/>
      <c r="L275" s="17"/>
      <c r="M275" s="11"/>
      <c r="N275" s="18"/>
      <c r="O275" s="19"/>
      <c r="P275" s="11"/>
      <c r="Q275" s="11"/>
      <c r="R275" s="11"/>
      <c r="S275" s="11"/>
      <c r="T275" s="11"/>
      <c r="U275" s="11"/>
      <c r="V275" s="34"/>
      <c r="W275" s="11"/>
      <c r="X275" s="11"/>
      <c r="Y275" s="11"/>
      <c r="Z275" s="11"/>
      <c r="AA275" s="19"/>
      <c r="AB275" s="19"/>
      <c r="AC275" s="57"/>
      <c r="AD275" s="19"/>
      <c r="AE275" s="19"/>
      <c r="AF275" s="20"/>
      <c r="AG275" s="21"/>
      <c r="AH275" s="22"/>
      <c r="AI275" s="23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  <c r="BG275" s="17"/>
      <c r="BH275" s="17"/>
      <c r="BI275" s="17"/>
      <c r="BJ275" s="17"/>
      <c r="BK275" s="17"/>
      <c r="BL275" s="17"/>
      <c r="BM275" s="17"/>
      <c r="BN275" s="17"/>
      <c r="BO275" s="17"/>
      <c r="BP275" s="17"/>
      <c r="BQ275" s="35"/>
      <c r="BR275" s="17"/>
      <c r="BS275" s="17"/>
      <c r="BT275" s="17"/>
      <c r="BU275" s="17"/>
      <c r="BV275" s="24"/>
      <c r="BW275" s="24"/>
      <c r="BX275" s="24"/>
      <c r="BY275" s="24"/>
      <c r="BZ275" s="25"/>
      <c r="CA275" s="25"/>
      <c r="CB275" s="25"/>
      <c r="CC275" s="25"/>
      <c r="CD275" s="18"/>
      <c r="CE275" s="18"/>
      <c r="CF275" s="17"/>
      <c r="CG275" s="17"/>
      <c r="CH275" s="17"/>
      <c r="CI275" s="17"/>
      <c r="CJ275" s="17"/>
      <c r="CK275" s="17"/>
      <c r="CL275" s="17"/>
      <c r="CM275" s="17"/>
      <c r="CN275" s="17"/>
      <c r="CO275" s="18"/>
    </row>
    <row r="276" spans="1:93" ht="19.5">
      <c r="A276" s="28"/>
      <c r="B276" s="33"/>
      <c r="C276" s="11"/>
      <c r="D276" s="64"/>
      <c r="E276" s="413"/>
      <c r="F276" s="71"/>
      <c r="G276" s="16"/>
      <c r="H276" s="17"/>
      <c r="I276" s="17"/>
      <c r="J276" s="17"/>
      <c r="K276" s="17"/>
      <c r="L276" s="17"/>
      <c r="M276" s="11"/>
      <c r="N276" s="18"/>
      <c r="O276" s="19"/>
      <c r="P276" s="11"/>
      <c r="Q276" s="11"/>
      <c r="R276" s="11"/>
      <c r="S276" s="11"/>
      <c r="T276" s="11"/>
      <c r="U276" s="11"/>
      <c r="V276" s="34"/>
      <c r="W276" s="11"/>
      <c r="X276" s="11"/>
      <c r="Y276" s="11"/>
      <c r="Z276" s="11"/>
      <c r="AA276" s="19"/>
      <c r="AB276" s="19"/>
      <c r="AC276" s="57"/>
      <c r="AD276" s="19"/>
      <c r="AE276" s="19"/>
      <c r="AF276" s="20"/>
      <c r="AG276" s="21"/>
      <c r="AH276" s="22"/>
      <c r="AI276" s="23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  <c r="BG276" s="17"/>
      <c r="BH276" s="17"/>
      <c r="BI276" s="17"/>
      <c r="BJ276" s="17"/>
      <c r="BK276" s="17"/>
      <c r="BL276" s="17"/>
      <c r="BM276" s="17"/>
      <c r="BN276" s="17"/>
      <c r="BO276" s="17"/>
      <c r="BP276" s="17"/>
      <c r="BQ276" s="17"/>
      <c r="BR276" s="17"/>
      <c r="BS276" s="17"/>
      <c r="BT276" s="17"/>
      <c r="BU276" s="17"/>
      <c r="BV276" s="24"/>
      <c r="BW276" s="24"/>
      <c r="BX276" s="24"/>
      <c r="BY276" s="24"/>
      <c r="BZ276" s="25"/>
      <c r="CA276" s="25"/>
      <c r="CB276" s="25"/>
      <c r="CC276" s="25"/>
      <c r="CD276" s="17"/>
      <c r="CE276" s="18"/>
      <c r="CF276" s="17"/>
      <c r="CG276" s="17"/>
      <c r="CH276" s="17"/>
      <c r="CI276" s="17"/>
      <c r="CJ276" s="17"/>
      <c r="CK276" s="17"/>
      <c r="CL276" s="17"/>
      <c r="CM276" s="17"/>
      <c r="CN276" s="17"/>
      <c r="CO276" s="18"/>
    </row>
    <row r="277" spans="1:93" ht="19.5">
      <c r="A277" s="28"/>
      <c r="B277" s="33"/>
      <c r="C277" s="11"/>
      <c r="D277" s="332"/>
      <c r="E277" s="353"/>
      <c r="F277" s="49"/>
      <c r="G277" s="16"/>
      <c r="H277" s="17"/>
      <c r="I277" s="17"/>
      <c r="J277" s="17"/>
      <c r="K277" s="17"/>
      <c r="L277" s="17"/>
      <c r="M277" s="11"/>
      <c r="N277" s="18"/>
      <c r="O277" s="19"/>
      <c r="P277" s="11"/>
      <c r="Q277" s="11"/>
      <c r="R277" s="11"/>
      <c r="S277" s="11"/>
      <c r="T277" s="11"/>
      <c r="U277" s="11"/>
      <c r="V277" s="34"/>
      <c r="W277" s="11"/>
      <c r="X277" s="11"/>
      <c r="Y277" s="11"/>
      <c r="Z277" s="11"/>
      <c r="AA277" s="19"/>
      <c r="AB277" s="19"/>
      <c r="AC277" s="57"/>
      <c r="AD277" s="19"/>
      <c r="AE277" s="19"/>
      <c r="AF277" s="20"/>
      <c r="AG277" s="21"/>
      <c r="AH277" s="22"/>
      <c r="AI277" s="23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  <c r="BG277" s="17"/>
      <c r="BH277" s="17"/>
      <c r="BI277" s="17"/>
      <c r="BJ277" s="17"/>
      <c r="BK277" s="17"/>
      <c r="BL277" s="17"/>
      <c r="BM277" s="17"/>
      <c r="BN277" s="17"/>
      <c r="BO277" s="17"/>
      <c r="BP277" s="17"/>
      <c r="BQ277" s="35"/>
      <c r="BR277" s="17"/>
      <c r="BS277" s="17"/>
      <c r="BT277" s="17"/>
      <c r="BU277" s="17"/>
      <c r="BV277" s="24"/>
      <c r="BW277" s="24"/>
      <c r="BX277" s="24"/>
      <c r="BY277" s="24"/>
      <c r="BZ277" s="25"/>
      <c r="CA277" s="25"/>
      <c r="CB277" s="25"/>
      <c r="CC277" s="25"/>
      <c r="CD277" s="18"/>
      <c r="CE277" s="18"/>
      <c r="CF277" s="17"/>
      <c r="CG277" s="17"/>
      <c r="CH277" s="17"/>
      <c r="CI277" s="17"/>
      <c r="CJ277" s="17"/>
      <c r="CK277" s="17"/>
      <c r="CL277" s="17"/>
      <c r="CM277" s="17"/>
      <c r="CN277" s="17"/>
      <c r="CO277" s="18"/>
    </row>
    <row r="278" spans="1:93" ht="19.5">
      <c r="A278" s="28"/>
      <c r="B278" s="33"/>
      <c r="C278" s="11"/>
      <c r="D278" s="332"/>
      <c r="E278" s="26"/>
      <c r="F278" s="80"/>
      <c r="G278" s="16"/>
      <c r="H278" s="17"/>
      <c r="I278" s="17"/>
      <c r="J278" s="17"/>
      <c r="K278" s="17"/>
      <c r="L278" s="17"/>
      <c r="M278" s="11"/>
      <c r="N278" s="18"/>
      <c r="O278" s="19"/>
      <c r="P278" s="11"/>
      <c r="Q278" s="11"/>
      <c r="R278" s="11"/>
      <c r="S278" s="11"/>
      <c r="T278" s="11"/>
      <c r="U278" s="11"/>
      <c r="V278" s="34"/>
      <c r="W278" s="11"/>
      <c r="X278" s="11"/>
      <c r="Y278" s="11"/>
      <c r="Z278" s="11"/>
      <c r="AA278" s="19"/>
      <c r="AB278" s="19"/>
      <c r="AC278" s="57"/>
      <c r="AD278" s="19"/>
      <c r="AE278" s="19"/>
      <c r="AF278" s="20"/>
      <c r="AG278" s="21"/>
      <c r="AH278" s="22"/>
      <c r="AI278" s="23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  <c r="BG278" s="17"/>
      <c r="BH278" s="17"/>
      <c r="BI278" s="17"/>
      <c r="BJ278" s="17"/>
      <c r="BK278" s="17"/>
      <c r="BL278" s="17"/>
      <c r="BM278" s="17"/>
      <c r="BN278" s="17"/>
      <c r="BO278" s="17"/>
      <c r="BP278" s="17"/>
      <c r="BQ278" s="35"/>
      <c r="BR278" s="17"/>
      <c r="BS278" s="17"/>
      <c r="BT278" s="17"/>
      <c r="BU278" s="17"/>
      <c r="BV278" s="24"/>
      <c r="BW278" s="24"/>
      <c r="BX278" s="24"/>
      <c r="BY278" s="24"/>
      <c r="BZ278" s="25"/>
      <c r="CA278" s="25"/>
      <c r="CB278" s="25"/>
      <c r="CC278" s="25"/>
      <c r="CD278" s="18"/>
      <c r="CE278" s="18"/>
      <c r="CF278" s="17"/>
      <c r="CG278" s="17"/>
      <c r="CH278" s="17"/>
      <c r="CI278" s="17"/>
      <c r="CJ278" s="17"/>
      <c r="CK278" s="17"/>
      <c r="CL278" s="17"/>
      <c r="CM278" s="17"/>
      <c r="CN278" s="17"/>
      <c r="CO278" s="18"/>
    </row>
    <row r="279" spans="1:93" ht="19.5">
      <c r="A279" s="28"/>
      <c r="B279" s="33"/>
      <c r="C279" s="11"/>
      <c r="D279" s="258"/>
      <c r="E279" s="60"/>
      <c r="F279" s="259"/>
      <c r="G279" s="16"/>
      <c r="H279" s="17"/>
      <c r="I279" s="17"/>
      <c r="J279" s="17"/>
      <c r="K279" s="17"/>
      <c r="L279" s="17"/>
      <c r="M279" s="11"/>
      <c r="N279" s="18"/>
      <c r="O279" s="19"/>
      <c r="P279" s="11"/>
      <c r="Q279" s="11"/>
      <c r="R279" s="11"/>
      <c r="S279" s="11"/>
      <c r="T279" s="11"/>
      <c r="U279" s="11"/>
      <c r="V279" s="34"/>
      <c r="W279" s="11"/>
      <c r="X279" s="11"/>
      <c r="Y279" s="11"/>
      <c r="Z279" s="11"/>
      <c r="AA279" s="19"/>
      <c r="AB279" s="19"/>
      <c r="AC279" s="57"/>
      <c r="AD279" s="19"/>
      <c r="AE279" s="19"/>
      <c r="AF279" s="20"/>
      <c r="AG279" s="21"/>
      <c r="AH279" s="22"/>
      <c r="AI279" s="23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  <c r="BG279" s="17"/>
      <c r="BH279" s="17"/>
      <c r="BI279" s="17"/>
      <c r="BJ279" s="17"/>
      <c r="BK279" s="17"/>
      <c r="BL279" s="17"/>
      <c r="BM279" s="17"/>
      <c r="BN279" s="17"/>
      <c r="BO279" s="17"/>
      <c r="BP279" s="17"/>
      <c r="BQ279" s="35"/>
      <c r="BR279" s="17"/>
      <c r="BS279" s="17"/>
      <c r="BT279" s="17"/>
      <c r="BU279" s="17"/>
      <c r="BV279" s="24"/>
      <c r="BW279" s="24"/>
      <c r="BX279" s="24"/>
      <c r="BY279" s="24"/>
      <c r="BZ279" s="25"/>
      <c r="CA279" s="25"/>
      <c r="CB279" s="25"/>
      <c r="CC279" s="25"/>
      <c r="CD279" s="18"/>
      <c r="CE279" s="18"/>
      <c r="CF279" s="17"/>
      <c r="CG279" s="17"/>
      <c r="CH279" s="17"/>
      <c r="CI279" s="17"/>
      <c r="CJ279" s="17"/>
      <c r="CK279" s="17"/>
      <c r="CL279" s="17"/>
      <c r="CM279" s="17"/>
      <c r="CN279" s="17"/>
      <c r="CO279" s="18"/>
    </row>
    <row r="280" spans="1:93" ht="19.5">
      <c r="A280" s="28"/>
      <c r="B280" s="33"/>
      <c r="C280" s="11"/>
      <c r="D280" s="218"/>
      <c r="E280" s="195"/>
      <c r="F280" s="85"/>
      <c r="G280" s="16"/>
      <c r="H280" s="17"/>
      <c r="I280" s="17"/>
      <c r="J280" s="17"/>
      <c r="K280" s="17"/>
      <c r="L280" s="17"/>
      <c r="M280" s="11"/>
      <c r="N280" s="18"/>
      <c r="O280" s="19"/>
      <c r="P280" s="11"/>
      <c r="Q280" s="11"/>
      <c r="R280" s="11"/>
      <c r="S280" s="11"/>
      <c r="T280" s="11"/>
      <c r="U280" s="11"/>
      <c r="V280" s="34"/>
      <c r="W280" s="11"/>
      <c r="X280" s="11"/>
      <c r="Y280" s="11"/>
      <c r="Z280" s="11"/>
      <c r="AA280" s="19"/>
      <c r="AB280" s="19"/>
      <c r="AC280" s="57"/>
      <c r="AD280" s="19"/>
      <c r="AE280" s="19"/>
      <c r="AF280" s="20"/>
      <c r="AG280" s="21"/>
      <c r="AH280" s="27"/>
      <c r="AI280" s="28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  <c r="BG280" s="17"/>
      <c r="BH280" s="17"/>
      <c r="BI280" s="17"/>
      <c r="BJ280" s="17"/>
      <c r="BK280" s="17"/>
      <c r="BL280" s="17"/>
      <c r="BM280" s="17"/>
      <c r="BN280" s="17"/>
      <c r="BO280" s="17"/>
      <c r="BP280" s="17"/>
      <c r="BQ280" s="35"/>
      <c r="BR280" s="17"/>
      <c r="BS280" s="17"/>
      <c r="BT280" s="17"/>
      <c r="BU280" s="17"/>
      <c r="BV280" s="24"/>
      <c r="BW280" s="24"/>
      <c r="BX280" s="24"/>
      <c r="BY280" s="24"/>
      <c r="BZ280" s="25"/>
      <c r="CA280" s="25"/>
      <c r="CB280" s="25"/>
      <c r="CC280" s="25"/>
      <c r="CD280" s="18"/>
      <c r="CE280" s="18"/>
      <c r="CF280" s="17"/>
      <c r="CG280" s="17"/>
      <c r="CH280" s="17"/>
      <c r="CI280" s="17"/>
      <c r="CJ280" s="17"/>
      <c r="CK280" s="17"/>
      <c r="CL280" s="17"/>
      <c r="CM280" s="17"/>
      <c r="CN280" s="17"/>
      <c r="CO280" s="18"/>
    </row>
    <row r="281" spans="1:93" ht="19.5">
      <c r="A281" s="28"/>
      <c r="B281" s="33"/>
      <c r="C281" s="11"/>
      <c r="D281" s="112"/>
      <c r="E281" s="290"/>
      <c r="F281" s="67"/>
      <c r="G281" s="16"/>
      <c r="H281" s="17"/>
      <c r="I281" s="17"/>
      <c r="J281" s="17"/>
      <c r="K281" s="17"/>
      <c r="L281" s="17"/>
      <c r="M281" s="11"/>
      <c r="N281" s="18"/>
      <c r="O281" s="19"/>
      <c r="P281" s="11"/>
      <c r="Q281" s="11"/>
      <c r="R281" s="11"/>
      <c r="S281" s="11"/>
      <c r="T281" s="11"/>
      <c r="U281" s="11"/>
      <c r="V281" s="34"/>
      <c r="W281" s="11"/>
      <c r="X281" s="11"/>
      <c r="Y281" s="11"/>
      <c r="Z281" s="11"/>
      <c r="AA281" s="19"/>
      <c r="AB281" s="19"/>
      <c r="AC281" s="57"/>
      <c r="AD281" s="19"/>
      <c r="AE281" s="19"/>
      <c r="AF281" s="20"/>
      <c r="AG281" s="21"/>
      <c r="AH281" s="27"/>
      <c r="AI281" s="28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  <c r="BG281" s="17"/>
      <c r="BH281" s="17"/>
      <c r="BI281" s="17"/>
      <c r="BJ281" s="17"/>
      <c r="BK281" s="17"/>
      <c r="BL281" s="17"/>
      <c r="BM281" s="17"/>
      <c r="BN281" s="17"/>
      <c r="BO281" s="17"/>
      <c r="BP281" s="17"/>
      <c r="BQ281" s="35"/>
      <c r="BR281" s="17"/>
      <c r="BS281" s="17"/>
      <c r="BT281" s="17"/>
      <c r="BU281" s="17"/>
      <c r="BV281" s="24"/>
      <c r="BW281" s="24"/>
      <c r="BX281" s="24"/>
      <c r="BY281" s="24"/>
      <c r="BZ281" s="25"/>
      <c r="CA281" s="25"/>
      <c r="CB281" s="25"/>
      <c r="CC281" s="25"/>
      <c r="CD281" s="18"/>
      <c r="CE281" s="18"/>
      <c r="CF281" s="17"/>
      <c r="CG281" s="17"/>
      <c r="CH281" s="17"/>
      <c r="CI281" s="17"/>
      <c r="CJ281" s="17"/>
      <c r="CK281" s="17"/>
      <c r="CL281" s="17"/>
      <c r="CM281" s="17"/>
      <c r="CN281" s="17"/>
      <c r="CO281" s="18"/>
    </row>
    <row r="282" spans="1:93" ht="19.5">
      <c r="A282" s="28"/>
      <c r="B282" s="33"/>
      <c r="C282" s="11"/>
      <c r="D282" s="245"/>
      <c r="E282" s="97"/>
      <c r="F282" s="233"/>
      <c r="G282" s="16"/>
      <c r="H282" s="17"/>
      <c r="I282" s="17"/>
      <c r="J282" s="17"/>
      <c r="K282" s="17"/>
      <c r="L282" s="17"/>
      <c r="M282" s="11"/>
      <c r="N282" s="18"/>
      <c r="O282" s="19"/>
      <c r="P282" s="11"/>
      <c r="Q282" s="11"/>
      <c r="R282" s="11"/>
      <c r="S282" s="11"/>
      <c r="T282" s="11"/>
      <c r="U282" s="11"/>
      <c r="V282" s="34"/>
      <c r="W282" s="11"/>
      <c r="X282" s="11"/>
      <c r="Y282" s="11"/>
      <c r="Z282" s="11"/>
      <c r="AA282" s="19"/>
      <c r="AB282" s="19"/>
      <c r="AC282" s="57"/>
      <c r="AD282" s="19"/>
      <c r="AE282" s="19"/>
      <c r="AF282" s="20"/>
      <c r="AG282" s="21"/>
      <c r="AH282" s="22"/>
      <c r="AI282" s="28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  <c r="BG282" s="17"/>
      <c r="BH282" s="17"/>
      <c r="BI282" s="17"/>
      <c r="BJ282" s="17"/>
      <c r="BK282" s="17"/>
      <c r="BL282" s="17"/>
      <c r="BM282" s="17"/>
      <c r="BN282" s="17"/>
      <c r="BO282" s="17"/>
      <c r="BP282" s="17"/>
      <c r="BQ282" s="35"/>
      <c r="BR282" s="17"/>
      <c r="BS282" s="17"/>
      <c r="BT282" s="17"/>
      <c r="BU282" s="17"/>
      <c r="BV282" s="24"/>
      <c r="BW282" s="24"/>
      <c r="BX282" s="24"/>
      <c r="BY282" s="24"/>
      <c r="BZ282" s="25"/>
      <c r="CA282" s="25"/>
      <c r="CB282" s="25"/>
      <c r="CC282" s="25"/>
      <c r="CD282" s="18"/>
      <c r="CE282" s="18"/>
      <c r="CF282" s="17"/>
      <c r="CG282" s="17"/>
      <c r="CH282" s="17"/>
      <c r="CI282" s="17"/>
      <c r="CJ282" s="17"/>
      <c r="CK282" s="17"/>
      <c r="CL282" s="17"/>
      <c r="CM282" s="17"/>
      <c r="CN282" s="17"/>
      <c r="CO282" s="18"/>
    </row>
    <row r="283" spans="1:93" ht="19.5">
      <c r="A283" s="28"/>
      <c r="B283" s="33"/>
      <c r="C283" s="11"/>
      <c r="D283" s="70"/>
      <c r="E283" s="275"/>
      <c r="F283" s="51"/>
      <c r="G283" s="16"/>
      <c r="H283" s="17"/>
      <c r="I283" s="17"/>
      <c r="J283" s="17"/>
      <c r="K283" s="17"/>
      <c r="L283" s="40"/>
      <c r="M283" s="11"/>
      <c r="N283" s="18"/>
      <c r="O283" s="19"/>
      <c r="P283" s="11"/>
      <c r="Q283" s="11"/>
      <c r="R283" s="11"/>
      <c r="S283" s="11"/>
      <c r="T283" s="11"/>
      <c r="U283" s="11"/>
      <c r="V283" s="34"/>
      <c r="W283" s="11"/>
      <c r="X283" s="11"/>
      <c r="Y283" s="11"/>
      <c r="Z283" s="11"/>
      <c r="AA283" s="19"/>
      <c r="AB283" s="19"/>
      <c r="AC283" s="57"/>
      <c r="AD283" s="19"/>
      <c r="AE283" s="19"/>
      <c r="AF283" s="20"/>
      <c r="AG283" s="21"/>
      <c r="AH283" s="22"/>
      <c r="AI283" s="23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  <c r="BG283" s="17"/>
      <c r="BH283" s="17"/>
      <c r="BI283" s="17"/>
      <c r="BJ283" s="17"/>
      <c r="BK283" s="17"/>
      <c r="BL283" s="17"/>
      <c r="BM283" s="17"/>
      <c r="BN283" s="17"/>
      <c r="BO283" s="17"/>
      <c r="BP283" s="17"/>
      <c r="BQ283" s="35"/>
      <c r="BR283" s="17"/>
      <c r="BS283" s="17"/>
      <c r="BT283" s="17"/>
      <c r="BU283" s="17"/>
      <c r="BV283" s="24"/>
      <c r="BW283" s="24"/>
      <c r="BX283" s="24"/>
      <c r="BY283" s="24"/>
      <c r="BZ283" s="25"/>
      <c r="CA283" s="25"/>
      <c r="CB283" s="25"/>
      <c r="CC283" s="25"/>
      <c r="CD283" s="18"/>
      <c r="CE283" s="18"/>
      <c r="CF283" s="17"/>
      <c r="CG283" s="17"/>
      <c r="CH283" s="17"/>
      <c r="CI283" s="17"/>
      <c r="CJ283" s="17"/>
      <c r="CK283" s="17"/>
      <c r="CL283" s="17"/>
      <c r="CM283" s="17"/>
      <c r="CN283" s="17"/>
      <c r="CO283" s="18"/>
    </row>
    <row r="284" spans="1:93" ht="19.5">
      <c r="A284" s="28"/>
      <c r="B284" s="33"/>
      <c r="C284" s="11"/>
      <c r="D284" s="218"/>
      <c r="E284" s="318"/>
      <c r="F284" s="76"/>
      <c r="G284" s="16"/>
      <c r="H284" s="17"/>
      <c r="I284" s="17"/>
      <c r="J284" s="17"/>
      <c r="K284" s="17"/>
      <c r="L284" s="17"/>
      <c r="M284" s="11"/>
      <c r="N284" s="18"/>
      <c r="O284" s="19"/>
      <c r="P284" s="11"/>
      <c r="Q284" s="11"/>
      <c r="R284" s="11"/>
      <c r="S284" s="11"/>
      <c r="T284" s="11"/>
      <c r="U284" s="11"/>
      <c r="V284" s="34"/>
      <c r="W284" s="11"/>
      <c r="X284" s="11"/>
      <c r="Y284" s="11"/>
      <c r="Z284" s="11"/>
      <c r="AA284" s="19"/>
      <c r="AB284" s="19"/>
      <c r="AC284" s="57"/>
      <c r="AD284" s="19"/>
      <c r="AE284" s="19"/>
      <c r="AF284" s="20"/>
      <c r="AG284" s="21"/>
      <c r="AH284" s="22"/>
      <c r="AI284" s="23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  <c r="BG284" s="17"/>
      <c r="BH284" s="17"/>
      <c r="BI284" s="17"/>
      <c r="BJ284" s="17"/>
      <c r="BK284" s="17"/>
      <c r="BL284" s="17"/>
      <c r="BM284" s="17"/>
      <c r="BN284" s="17"/>
      <c r="BO284" s="17"/>
      <c r="BP284" s="17"/>
      <c r="BQ284" s="35"/>
      <c r="BR284" s="17"/>
      <c r="BS284" s="17"/>
      <c r="BT284" s="17"/>
      <c r="BU284" s="17"/>
      <c r="BV284" s="24"/>
      <c r="BW284" s="24"/>
      <c r="BX284" s="24"/>
      <c r="BY284" s="24"/>
      <c r="BZ284" s="25"/>
      <c r="CA284" s="25"/>
      <c r="CB284" s="25"/>
      <c r="CC284" s="25"/>
      <c r="CD284" s="18"/>
      <c r="CE284" s="18"/>
      <c r="CF284" s="17"/>
      <c r="CG284" s="17"/>
      <c r="CH284" s="17"/>
      <c r="CI284" s="17"/>
      <c r="CJ284" s="17"/>
      <c r="CK284" s="17"/>
      <c r="CL284" s="17"/>
      <c r="CM284" s="17"/>
      <c r="CN284" s="17"/>
      <c r="CO284" s="18"/>
    </row>
    <row r="285" spans="1:93" ht="19.5">
      <c r="A285" s="28"/>
      <c r="B285" s="33"/>
      <c r="C285" s="11"/>
      <c r="D285" s="99"/>
      <c r="E285" s="195"/>
      <c r="F285" s="47"/>
      <c r="G285" s="16"/>
      <c r="H285" s="17"/>
      <c r="I285" s="17"/>
      <c r="J285" s="17"/>
      <c r="K285" s="17"/>
      <c r="L285" s="17"/>
      <c r="M285" s="11"/>
      <c r="N285" s="18"/>
      <c r="O285" s="19"/>
      <c r="P285" s="11"/>
      <c r="Q285" s="11"/>
      <c r="R285" s="11"/>
      <c r="S285" s="11"/>
      <c r="T285" s="11"/>
      <c r="U285" s="11"/>
      <c r="V285" s="34"/>
      <c r="W285" s="11"/>
      <c r="X285" s="11"/>
      <c r="Y285" s="11"/>
      <c r="Z285" s="11"/>
      <c r="AA285" s="19"/>
      <c r="AB285" s="19"/>
      <c r="AC285" s="57"/>
      <c r="AD285" s="19"/>
      <c r="AE285" s="19"/>
      <c r="AF285" s="20"/>
      <c r="AG285" s="21"/>
      <c r="AH285" s="22"/>
      <c r="AI285" s="28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7"/>
      <c r="BC285" s="17"/>
      <c r="BD285" s="17"/>
      <c r="BE285" s="17"/>
      <c r="BF285" s="17"/>
      <c r="BG285" s="17"/>
      <c r="BH285" s="17"/>
      <c r="BI285" s="17"/>
      <c r="BJ285" s="17"/>
      <c r="BK285" s="17"/>
      <c r="BL285" s="17"/>
      <c r="BM285" s="17"/>
      <c r="BN285" s="17"/>
      <c r="BO285" s="17"/>
      <c r="BP285" s="17"/>
      <c r="BQ285" s="35"/>
      <c r="BR285" s="17"/>
      <c r="BS285" s="17"/>
      <c r="BT285" s="17"/>
      <c r="BU285" s="17"/>
      <c r="BV285" s="24"/>
      <c r="BW285" s="24"/>
      <c r="BX285" s="24"/>
      <c r="BY285" s="24"/>
      <c r="BZ285" s="25"/>
      <c r="CA285" s="25"/>
      <c r="CB285" s="25"/>
      <c r="CC285" s="25"/>
      <c r="CD285" s="18"/>
      <c r="CE285" s="18"/>
      <c r="CF285" s="17"/>
      <c r="CG285" s="17"/>
      <c r="CH285" s="17"/>
      <c r="CI285" s="17"/>
      <c r="CJ285" s="17"/>
      <c r="CK285" s="17"/>
      <c r="CL285" s="17"/>
      <c r="CM285" s="17"/>
      <c r="CN285" s="17"/>
      <c r="CO285" s="18"/>
    </row>
    <row r="286" spans="1:93" ht="19.5">
      <c r="A286" s="28"/>
      <c r="B286" s="33"/>
      <c r="C286" s="11"/>
      <c r="D286" s="170"/>
      <c r="E286" s="320"/>
      <c r="F286" s="72"/>
      <c r="G286" s="17"/>
      <c r="H286" s="17"/>
      <c r="I286" s="17"/>
      <c r="J286" s="17"/>
      <c r="K286" s="17"/>
      <c r="L286" s="17"/>
      <c r="M286" s="11"/>
      <c r="N286" s="18"/>
      <c r="O286" s="19"/>
      <c r="P286" s="11"/>
      <c r="Q286" s="11"/>
      <c r="R286" s="11"/>
      <c r="S286" s="11"/>
      <c r="T286" s="11"/>
      <c r="U286" s="11"/>
      <c r="V286" s="34"/>
      <c r="W286" s="11"/>
      <c r="X286" s="11"/>
      <c r="Y286" s="11"/>
      <c r="Z286" s="11"/>
      <c r="AA286" s="19"/>
      <c r="AB286" s="19"/>
      <c r="AC286" s="57"/>
      <c r="AD286" s="19"/>
      <c r="AE286" s="19"/>
      <c r="AF286" s="20"/>
      <c r="AG286" s="21"/>
      <c r="AH286" s="27"/>
      <c r="AI286" s="28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  <c r="BG286" s="17"/>
      <c r="BH286" s="17"/>
      <c r="BI286" s="17"/>
      <c r="BJ286" s="17"/>
      <c r="BK286" s="17"/>
      <c r="BL286" s="17"/>
      <c r="BM286" s="17"/>
      <c r="BN286" s="17"/>
      <c r="BO286" s="17"/>
      <c r="BP286" s="17"/>
      <c r="BQ286" s="35"/>
      <c r="BR286" s="17"/>
      <c r="BS286" s="17"/>
      <c r="BT286" s="17"/>
      <c r="BU286" s="17"/>
      <c r="BV286" s="24"/>
      <c r="BW286" s="24"/>
      <c r="BX286" s="24"/>
      <c r="BY286" s="24"/>
      <c r="BZ286" s="25"/>
      <c r="CA286" s="25"/>
      <c r="CB286" s="25"/>
      <c r="CC286" s="25"/>
      <c r="CD286" s="18"/>
      <c r="CE286" s="18"/>
      <c r="CF286" s="17"/>
      <c r="CG286" s="17"/>
      <c r="CH286" s="17"/>
      <c r="CI286" s="17"/>
      <c r="CJ286" s="17"/>
      <c r="CK286" s="17"/>
      <c r="CL286" s="17"/>
      <c r="CM286" s="17"/>
      <c r="CN286" s="17"/>
      <c r="CO286" s="18"/>
    </row>
    <row r="287" spans="1:93" ht="19.5">
      <c r="A287" s="28"/>
      <c r="B287" s="33"/>
      <c r="C287" s="11"/>
      <c r="D287" s="389"/>
      <c r="E287" s="390"/>
      <c r="F287" s="67"/>
      <c r="G287" s="16"/>
      <c r="H287" s="17"/>
      <c r="I287" s="17"/>
      <c r="J287" s="17"/>
      <c r="K287" s="17"/>
      <c r="L287" s="17"/>
      <c r="M287" s="11"/>
      <c r="N287" s="18"/>
      <c r="O287" s="19"/>
      <c r="P287" s="11"/>
      <c r="Q287" s="11"/>
      <c r="R287" s="11"/>
      <c r="S287" s="11"/>
      <c r="T287" s="11"/>
      <c r="U287" s="11"/>
      <c r="V287" s="34"/>
      <c r="W287" s="11"/>
      <c r="X287" s="11"/>
      <c r="Y287" s="11"/>
      <c r="Z287" s="11"/>
      <c r="AA287" s="19"/>
      <c r="AB287" s="19"/>
      <c r="AC287" s="57"/>
      <c r="AD287" s="19"/>
      <c r="AE287" s="19"/>
      <c r="AF287" s="20"/>
      <c r="AG287" s="21"/>
      <c r="AH287" s="22"/>
      <c r="AI287" s="23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  <c r="BG287" s="17"/>
      <c r="BH287" s="17"/>
      <c r="BI287" s="17"/>
      <c r="BJ287" s="17"/>
      <c r="BK287" s="17"/>
      <c r="BL287" s="17"/>
      <c r="BM287" s="17"/>
      <c r="BN287" s="17"/>
      <c r="BO287" s="17"/>
      <c r="BP287" s="17"/>
      <c r="BQ287" s="35"/>
      <c r="BR287" s="17"/>
      <c r="BS287" s="17"/>
      <c r="BT287" s="17"/>
      <c r="BU287" s="17"/>
      <c r="BV287" s="24"/>
      <c r="BW287" s="24"/>
      <c r="BX287" s="24"/>
      <c r="BY287" s="24"/>
      <c r="BZ287" s="25"/>
      <c r="CA287" s="25"/>
      <c r="CB287" s="25"/>
      <c r="CC287" s="25"/>
      <c r="CD287" s="18"/>
      <c r="CE287" s="18"/>
      <c r="CF287" s="17"/>
      <c r="CG287" s="17"/>
      <c r="CH287" s="17"/>
      <c r="CI287" s="17"/>
      <c r="CJ287" s="17"/>
      <c r="CK287" s="17"/>
      <c r="CL287" s="17"/>
      <c r="CM287" s="17"/>
      <c r="CN287" s="17"/>
      <c r="CO287" s="18"/>
    </row>
    <row r="288" spans="1:93" ht="19.5">
      <c r="A288" s="28"/>
      <c r="B288" s="33"/>
      <c r="C288" s="11"/>
      <c r="D288" s="405"/>
      <c r="E288" s="158"/>
      <c r="F288" s="81"/>
      <c r="G288" s="16"/>
      <c r="H288" s="17"/>
      <c r="I288" s="17"/>
      <c r="J288" s="17"/>
      <c r="K288" s="17"/>
      <c r="L288" s="17"/>
      <c r="M288" s="11"/>
      <c r="N288" s="18"/>
      <c r="O288" s="19"/>
      <c r="P288" s="11"/>
      <c r="Q288" s="11"/>
      <c r="R288" s="11"/>
      <c r="S288" s="11"/>
      <c r="T288" s="11"/>
      <c r="U288" s="11"/>
      <c r="V288" s="34"/>
      <c r="W288" s="11"/>
      <c r="X288" s="11"/>
      <c r="Y288" s="11"/>
      <c r="Z288" s="11"/>
      <c r="AA288" s="19"/>
      <c r="AB288" s="19"/>
      <c r="AC288" s="57"/>
      <c r="AD288" s="19"/>
      <c r="AE288" s="19"/>
      <c r="AF288" s="20"/>
      <c r="AG288" s="21"/>
      <c r="AH288" s="27"/>
      <c r="AI288" s="28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/>
      <c r="BH288" s="17"/>
      <c r="BI288" s="17"/>
      <c r="BJ288" s="17"/>
      <c r="BK288" s="17"/>
      <c r="BL288" s="17"/>
      <c r="BM288" s="17"/>
      <c r="BN288" s="17"/>
      <c r="BO288" s="17"/>
      <c r="BP288" s="17"/>
      <c r="BQ288" s="35"/>
      <c r="BR288" s="17"/>
      <c r="BS288" s="17"/>
      <c r="BT288" s="17"/>
      <c r="BU288" s="17"/>
      <c r="BV288" s="24"/>
      <c r="BW288" s="24"/>
      <c r="BX288" s="24"/>
      <c r="BY288" s="24"/>
      <c r="BZ288" s="25"/>
      <c r="CA288" s="25"/>
      <c r="CB288" s="25"/>
      <c r="CC288" s="25"/>
      <c r="CD288" s="18"/>
      <c r="CE288" s="18"/>
      <c r="CF288" s="17"/>
      <c r="CG288" s="17"/>
      <c r="CH288" s="17"/>
      <c r="CI288" s="17"/>
      <c r="CJ288" s="17"/>
      <c r="CK288" s="17"/>
      <c r="CL288" s="17"/>
      <c r="CM288" s="17"/>
      <c r="CN288" s="17"/>
      <c r="CO288" s="18"/>
    </row>
    <row r="289" spans="1:93" ht="19.5">
      <c r="A289" s="28"/>
      <c r="B289" s="33"/>
      <c r="C289" s="11"/>
      <c r="D289" s="187"/>
      <c r="E289" s="154"/>
      <c r="F289" s="72"/>
      <c r="G289" s="16"/>
      <c r="H289" s="17"/>
      <c r="I289" s="17"/>
      <c r="J289" s="17"/>
      <c r="K289" s="17"/>
      <c r="L289" s="17"/>
      <c r="M289" s="11"/>
      <c r="N289" s="18"/>
      <c r="O289" s="19"/>
      <c r="P289" s="11"/>
      <c r="Q289" s="11"/>
      <c r="R289" s="11"/>
      <c r="S289" s="11"/>
      <c r="T289" s="11"/>
      <c r="U289" s="11"/>
      <c r="V289" s="34"/>
      <c r="W289" s="11"/>
      <c r="X289" s="11"/>
      <c r="Y289" s="11"/>
      <c r="Z289" s="11"/>
      <c r="AA289" s="19"/>
      <c r="AB289" s="19"/>
      <c r="AC289" s="57"/>
      <c r="AD289" s="19"/>
      <c r="AE289" s="19"/>
      <c r="AF289" s="20"/>
      <c r="AG289" s="21"/>
      <c r="AH289" s="22"/>
      <c r="AI289" s="23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  <c r="BG289" s="17"/>
      <c r="BH289" s="17"/>
      <c r="BI289" s="17"/>
      <c r="BJ289" s="17"/>
      <c r="BK289" s="17"/>
      <c r="BL289" s="17"/>
      <c r="BM289" s="17"/>
      <c r="BN289" s="17"/>
      <c r="BO289" s="17"/>
      <c r="BP289" s="17"/>
      <c r="BQ289" s="35"/>
      <c r="BR289" s="17"/>
      <c r="BS289" s="17"/>
      <c r="BT289" s="17"/>
      <c r="BU289" s="17"/>
      <c r="BV289" s="24"/>
      <c r="BW289" s="24"/>
      <c r="BX289" s="24"/>
      <c r="BY289" s="24"/>
      <c r="BZ289" s="25"/>
      <c r="CA289" s="25"/>
      <c r="CB289" s="25"/>
      <c r="CC289" s="25"/>
      <c r="CD289" s="18"/>
      <c r="CE289" s="18"/>
      <c r="CF289" s="17"/>
      <c r="CG289" s="17"/>
      <c r="CH289" s="17"/>
      <c r="CI289" s="17"/>
      <c r="CJ289" s="17"/>
      <c r="CK289" s="17"/>
      <c r="CL289" s="17"/>
      <c r="CM289" s="17"/>
      <c r="CN289" s="17"/>
      <c r="CO289" s="18"/>
    </row>
    <row r="290" spans="1:93" ht="19.5">
      <c r="A290" s="28"/>
      <c r="B290" s="33"/>
      <c r="C290" s="11"/>
      <c r="D290" s="428"/>
      <c r="E290" s="127"/>
      <c r="F290" s="56"/>
      <c r="G290" s="16"/>
      <c r="H290" s="17"/>
      <c r="I290" s="17"/>
      <c r="J290" s="17"/>
      <c r="K290" s="17"/>
      <c r="L290" s="17"/>
      <c r="M290" s="11"/>
      <c r="N290" s="18"/>
      <c r="O290" s="19"/>
      <c r="P290" s="11"/>
      <c r="Q290" s="11"/>
      <c r="R290" s="11"/>
      <c r="S290" s="11"/>
      <c r="T290" s="11"/>
      <c r="U290" s="11"/>
      <c r="V290" s="34"/>
      <c r="W290" s="11"/>
      <c r="X290" s="11"/>
      <c r="Y290" s="11"/>
      <c r="Z290" s="11"/>
      <c r="AA290" s="19"/>
      <c r="AB290" s="19"/>
      <c r="AC290" s="57"/>
      <c r="AD290" s="19"/>
      <c r="AE290" s="19"/>
      <c r="AF290" s="20"/>
      <c r="AG290" s="21"/>
      <c r="AH290" s="22"/>
      <c r="AI290" s="23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  <c r="BG290" s="17"/>
      <c r="BH290" s="17"/>
      <c r="BI290" s="17"/>
      <c r="BJ290" s="17"/>
      <c r="BK290" s="17"/>
      <c r="BL290" s="17"/>
      <c r="BM290" s="17"/>
      <c r="BN290" s="17"/>
      <c r="BO290" s="17"/>
      <c r="BP290" s="17"/>
      <c r="BQ290" s="35"/>
      <c r="BR290" s="17"/>
      <c r="BS290" s="17"/>
      <c r="BT290" s="17"/>
      <c r="BU290" s="17"/>
      <c r="BV290" s="24"/>
      <c r="BW290" s="24"/>
      <c r="BX290" s="24"/>
      <c r="BY290" s="24"/>
      <c r="BZ290" s="25"/>
      <c r="CA290" s="25"/>
      <c r="CB290" s="25"/>
      <c r="CC290" s="25"/>
      <c r="CD290" s="18"/>
      <c r="CE290" s="18"/>
      <c r="CF290" s="17"/>
      <c r="CG290" s="17"/>
      <c r="CH290" s="17"/>
      <c r="CI290" s="17"/>
      <c r="CJ290" s="17"/>
      <c r="CK290" s="17"/>
      <c r="CL290" s="17"/>
      <c r="CM290" s="17"/>
      <c r="CN290" s="17"/>
      <c r="CO290" s="18"/>
    </row>
    <row r="291" spans="1:93" ht="19.5">
      <c r="A291" s="28"/>
      <c r="B291" s="33"/>
      <c r="C291" s="11"/>
      <c r="D291" s="316"/>
      <c r="E291" s="267"/>
      <c r="F291" s="38"/>
      <c r="G291" s="17"/>
      <c r="H291" s="17"/>
      <c r="I291" s="17"/>
      <c r="J291" s="17"/>
      <c r="K291" s="17"/>
      <c r="L291" s="17"/>
      <c r="M291" s="11"/>
      <c r="N291" s="18"/>
      <c r="O291" s="19"/>
      <c r="P291" s="11"/>
      <c r="Q291" s="11"/>
      <c r="R291" s="11"/>
      <c r="S291" s="11"/>
      <c r="T291" s="11"/>
      <c r="U291" s="11"/>
      <c r="V291" s="34"/>
      <c r="W291" s="11"/>
      <c r="X291" s="11"/>
      <c r="Y291" s="11"/>
      <c r="Z291" s="11"/>
      <c r="AA291" s="19"/>
      <c r="AB291" s="19"/>
      <c r="AC291" s="57"/>
      <c r="AD291" s="19"/>
      <c r="AE291" s="19"/>
      <c r="AF291" s="20"/>
      <c r="AG291" s="21"/>
      <c r="AH291" s="22"/>
      <c r="AI291" s="23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  <c r="BG291" s="17"/>
      <c r="BH291" s="17"/>
      <c r="BI291" s="17"/>
      <c r="BJ291" s="17"/>
      <c r="BK291" s="17"/>
      <c r="BL291" s="17"/>
      <c r="BM291" s="17"/>
      <c r="BN291" s="17"/>
      <c r="BO291" s="17"/>
      <c r="BP291" s="17"/>
      <c r="BQ291" s="35"/>
      <c r="BR291" s="17"/>
      <c r="BS291" s="17"/>
      <c r="BT291" s="17"/>
      <c r="BU291" s="17"/>
      <c r="BV291" s="24"/>
      <c r="BW291" s="24"/>
      <c r="BX291" s="24"/>
      <c r="BY291" s="24"/>
      <c r="BZ291" s="25"/>
      <c r="CA291" s="25"/>
      <c r="CB291" s="25"/>
      <c r="CC291" s="25"/>
      <c r="CD291" s="18"/>
      <c r="CE291" s="18"/>
      <c r="CF291" s="17"/>
      <c r="CG291" s="17"/>
      <c r="CH291" s="17"/>
      <c r="CI291" s="17"/>
      <c r="CJ291" s="17"/>
      <c r="CK291" s="17"/>
      <c r="CL291" s="17"/>
      <c r="CM291" s="17"/>
      <c r="CN291" s="17"/>
      <c r="CO291" s="18"/>
    </row>
    <row r="292" spans="1:93" ht="19.5">
      <c r="A292" s="28"/>
      <c r="B292" s="33"/>
      <c r="C292" s="11"/>
      <c r="D292" s="316"/>
      <c r="E292" s="215"/>
      <c r="F292" s="51"/>
      <c r="G292" s="16"/>
      <c r="H292" s="17"/>
      <c r="I292" s="17"/>
      <c r="J292" s="17"/>
      <c r="K292" s="17"/>
      <c r="L292" s="17"/>
      <c r="M292" s="11"/>
      <c r="N292" s="18"/>
      <c r="O292" s="19"/>
      <c r="P292" s="11"/>
      <c r="Q292" s="11"/>
      <c r="R292" s="11"/>
      <c r="S292" s="11"/>
      <c r="T292" s="11"/>
      <c r="U292" s="11"/>
      <c r="V292" s="34"/>
      <c r="W292" s="11"/>
      <c r="X292" s="11"/>
      <c r="Y292" s="11"/>
      <c r="Z292" s="11"/>
      <c r="AA292" s="19"/>
      <c r="AB292" s="19"/>
      <c r="AC292" s="57"/>
      <c r="AD292" s="19"/>
      <c r="AE292" s="19"/>
      <c r="AF292" s="20"/>
      <c r="AG292" s="21"/>
      <c r="AH292" s="22"/>
      <c r="AI292" s="23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/>
      <c r="BH292" s="17"/>
      <c r="BI292" s="17"/>
      <c r="BJ292" s="17"/>
      <c r="BK292" s="17"/>
      <c r="BL292" s="17"/>
      <c r="BM292" s="17"/>
      <c r="BN292" s="17"/>
      <c r="BO292" s="17"/>
      <c r="BP292" s="17"/>
      <c r="BQ292" s="35"/>
      <c r="BR292" s="17"/>
      <c r="BS292" s="17"/>
      <c r="BT292" s="17"/>
      <c r="BU292" s="17"/>
      <c r="BV292" s="24"/>
      <c r="BW292" s="24"/>
      <c r="BX292" s="24"/>
      <c r="BY292" s="24"/>
      <c r="BZ292" s="25"/>
      <c r="CA292" s="25"/>
      <c r="CB292" s="25"/>
      <c r="CC292" s="25"/>
      <c r="CD292" s="18"/>
      <c r="CE292" s="18"/>
      <c r="CF292" s="17"/>
      <c r="CG292" s="17"/>
      <c r="CH292" s="17"/>
      <c r="CI292" s="17"/>
      <c r="CJ292" s="17"/>
      <c r="CK292" s="17"/>
      <c r="CL292" s="17"/>
      <c r="CM292" s="17"/>
      <c r="CN292" s="17"/>
      <c r="CO292" s="18"/>
    </row>
    <row r="293" spans="1:93" ht="19.5">
      <c r="A293" s="28"/>
      <c r="B293" s="33"/>
      <c r="C293" s="11"/>
      <c r="D293" s="121"/>
      <c r="E293" s="401"/>
      <c r="F293" s="85"/>
      <c r="G293" s="16"/>
      <c r="H293" s="17"/>
      <c r="I293" s="17"/>
      <c r="J293" s="17"/>
      <c r="K293" s="17"/>
      <c r="L293" s="17"/>
      <c r="M293" s="11"/>
      <c r="N293" s="18"/>
      <c r="O293" s="19"/>
      <c r="P293" s="11"/>
      <c r="Q293" s="11"/>
      <c r="R293" s="11"/>
      <c r="S293" s="11"/>
      <c r="T293" s="11"/>
      <c r="U293" s="11"/>
      <c r="V293" s="34"/>
      <c r="W293" s="11"/>
      <c r="X293" s="11"/>
      <c r="Y293" s="11"/>
      <c r="Z293" s="11"/>
      <c r="AA293" s="19"/>
      <c r="AB293" s="19"/>
      <c r="AC293" s="57"/>
      <c r="AD293" s="19"/>
      <c r="AE293" s="19"/>
      <c r="AF293" s="20"/>
      <c r="AG293" s="21"/>
      <c r="AH293" s="22"/>
      <c r="AI293" s="23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  <c r="BG293" s="17"/>
      <c r="BH293" s="17"/>
      <c r="BI293" s="17"/>
      <c r="BJ293" s="17"/>
      <c r="BK293" s="17"/>
      <c r="BL293" s="17"/>
      <c r="BM293" s="17"/>
      <c r="BN293" s="17"/>
      <c r="BO293" s="17"/>
      <c r="BP293" s="17"/>
      <c r="BQ293" s="35"/>
      <c r="BR293" s="17"/>
      <c r="BS293" s="17"/>
      <c r="BT293" s="17"/>
      <c r="BU293" s="17"/>
      <c r="BV293" s="24"/>
      <c r="BW293" s="24"/>
      <c r="BX293" s="24"/>
      <c r="BY293" s="24"/>
      <c r="BZ293" s="25"/>
      <c r="CA293" s="25"/>
      <c r="CB293" s="25"/>
      <c r="CC293" s="25"/>
      <c r="CD293" s="18"/>
      <c r="CE293" s="18"/>
      <c r="CF293" s="17"/>
      <c r="CG293" s="17"/>
      <c r="CH293" s="17"/>
      <c r="CI293" s="17"/>
      <c r="CJ293" s="17"/>
      <c r="CK293" s="17"/>
      <c r="CL293" s="17"/>
      <c r="CM293" s="17"/>
      <c r="CN293" s="17"/>
      <c r="CO293" s="18"/>
    </row>
    <row r="294" spans="1:93" ht="19.5">
      <c r="A294" s="28"/>
      <c r="B294" s="33"/>
      <c r="C294" s="11"/>
      <c r="D294" s="110"/>
      <c r="E294" s="323"/>
      <c r="F294" s="31"/>
      <c r="G294" s="16"/>
      <c r="H294" s="17"/>
      <c r="I294" s="17"/>
      <c r="J294" s="17"/>
      <c r="K294" s="17"/>
      <c r="L294" s="17"/>
      <c r="M294" s="11"/>
      <c r="N294" s="18"/>
      <c r="O294" s="19"/>
      <c r="P294" s="11"/>
      <c r="Q294" s="11"/>
      <c r="R294" s="11"/>
      <c r="S294" s="11"/>
      <c r="T294" s="11"/>
      <c r="U294" s="11"/>
      <c r="V294" s="34"/>
      <c r="W294" s="11"/>
      <c r="X294" s="11"/>
      <c r="Y294" s="11"/>
      <c r="Z294" s="11"/>
      <c r="AA294" s="19"/>
      <c r="AB294" s="19"/>
      <c r="AC294" s="57"/>
      <c r="AD294" s="19"/>
      <c r="AE294" s="19"/>
      <c r="AF294" s="20"/>
      <c r="AG294" s="21"/>
      <c r="AH294" s="22"/>
      <c r="AI294" s="23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  <c r="BH294" s="17"/>
      <c r="BI294" s="17"/>
      <c r="BJ294" s="17"/>
      <c r="BK294" s="17"/>
      <c r="BL294" s="17"/>
      <c r="BM294" s="17"/>
      <c r="BN294" s="17"/>
      <c r="BO294" s="17"/>
      <c r="BP294" s="17"/>
      <c r="BQ294" s="17"/>
      <c r="BR294" s="17"/>
      <c r="BS294" s="17"/>
      <c r="BT294" s="17"/>
      <c r="BU294" s="17"/>
      <c r="BV294" s="24"/>
      <c r="BW294" s="24"/>
      <c r="BX294" s="24"/>
      <c r="BY294" s="24"/>
      <c r="BZ294" s="25"/>
      <c r="CA294" s="25"/>
      <c r="CB294" s="25"/>
      <c r="CC294" s="25"/>
      <c r="CD294" s="18"/>
      <c r="CE294" s="18"/>
      <c r="CF294" s="17"/>
      <c r="CG294" s="17"/>
      <c r="CH294" s="17"/>
      <c r="CI294" s="17"/>
      <c r="CJ294" s="17"/>
      <c r="CK294" s="17"/>
      <c r="CL294" s="17"/>
      <c r="CM294" s="17"/>
      <c r="CN294" s="17"/>
      <c r="CO294" s="18"/>
    </row>
    <row r="295" spans="1:93" ht="19.5">
      <c r="A295" s="28"/>
      <c r="B295" s="33"/>
      <c r="C295" s="11"/>
      <c r="D295" s="313"/>
      <c r="E295" s="314"/>
      <c r="F295" s="44"/>
      <c r="G295" s="16"/>
      <c r="H295" s="17"/>
      <c r="I295" s="17"/>
      <c r="J295" s="17"/>
      <c r="K295" s="17"/>
      <c r="L295" s="17"/>
      <c r="M295" s="11"/>
      <c r="N295" s="18"/>
      <c r="O295" s="19"/>
      <c r="P295" s="11"/>
      <c r="Q295" s="11"/>
      <c r="R295" s="11"/>
      <c r="S295" s="11"/>
      <c r="T295" s="11"/>
      <c r="U295" s="11"/>
      <c r="V295" s="34"/>
      <c r="W295" s="11"/>
      <c r="X295" s="11"/>
      <c r="Y295" s="11"/>
      <c r="Z295" s="11"/>
      <c r="AA295" s="19"/>
      <c r="AB295" s="19"/>
      <c r="AC295" s="57"/>
      <c r="AD295" s="19"/>
      <c r="AE295" s="19"/>
      <c r="AF295" s="20"/>
      <c r="AG295" s="21"/>
      <c r="AH295" s="22"/>
      <c r="AI295" s="23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/>
      <c r="BJ295" s="17"/>
      <c r="BK295" s="17"/>
      <c r="BL295" s="17"/>
      <c r="BM295" s="17"/>
      <c r="BN295" s="17"/>
      <c r="BO295" s="17"/>
      <c r="BP295" s="17"/>
      <c r="BQ295" s="35"/>
      <c r="BR295" s="17"/>
      <c r="BS295" s="17"/>
      <c r="BT295" s="17"/>
      <c r="BU295" s="17"/>
      <c r="BV295" s="24"/>
      <c r="BW295" s="24"/>
      <c r="BX295" s="24"/>
      <c r="BY295" s="24"/>
      <c r="BZ295" s="25"/>
      <c r="CA295" s="25"/>
      <c r="CB295" s="25"/>
      <c r="CC295" s="25"/>
      <c r="CD295" s="18"/>
      <c r="CE295" s="18"/>
      <c r="CF295" s="17"/>
      <c r="CG295" s="17"/>
      <c r="CH295" s="17"/>
      <c r="CI295" s="17"/>
      <c r="CJ295" s="17"/>
      <c r="CK295" s="17"/>
      <c r="CL295" s="17"/>
      <c r="CM295" s="17"/>
      <c r="CN295" s="17"/>
      <c r="CO295" s="18"/>
    </row>
    <row r="296" spans="1:93" ht="19.5">
      <c r="A296" s="28"/>
      <c r="B296" s="33"/>
      <c r="C296" s="11"/>
      <c r="D296" s="378"/>
      <c r="E296" s="299"/>
      <c r="F296" s="47"/>
      <c r="G296" s="16"/>
      <c r="H296" s="17"/>
      <c r="I296" s="17"/>
      <c r="J296" s="17"/>
      <c r="K296" s="17"/>
      <c r="L296" s="17"/>
      <c r="M296" s="11"/>
      <c r="N296" s="18"/>
      <c r="O296" s="19"/>
      <c r="P296" s="11"/>
      <c r="Q296" s="11"/>
      <c r="R296" s="11"/>
      <c r="S296" s="11"/>
      <c r="T296" s="11"/>
      <c r="U296" s="11"/>
      <c r="V296" s="34"/>
      <c r="W296" s="11"/>
      <c r="X296" s="11"/>
      <c r="Y296" s="11"/>
      <c r="Z296" s="11"/>
      <c r="AA296" s="19"/>
      <c r="AB296" s="19"/>
      <c r="AC296" s="57"/>
      <c r="AD296" s="19"/>
      <c r="AE296" s="19"/>
      <c r="AF296" s="20"/>
      <c r="AG296" s="21"/>
      <c r="AH296" s="27"/>
      <c r="AI296" s="28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  <c r="BG296" s="17"/>
      <c r="BH296" s="17"/>
      <c r="BI296" s="17"/>
      <c r="BJ296" s="17"/>
      <c r="BK296" s="17"/>
      <c r="BL296" s="17"/>
      <c r="BM296" s="17"/>
      <c r="BN296" s="17"/>
      <c r="BO296" s="17"/>
      <c r="BP296" s="17"/>
      <c r="BQ296" s="35"/>
      <c r="BR296" s="17"/>
      <c r="BS296" s="17"/>
      <c r="BT296" s="17"/>
      <c r="BU296" s="17"/>
      <c r="BV296" s="24"/>
      <c r="BW296" s="24"/>
      <c r="BX296" s="24"/>
      <c r="BY296" s="24"/>
      <c r="BZ296" s="25"/>
      <c r="CA296" s="25"/>
      <c r="CB296" s="25"/>
      <c r="CC296" s="25"/>
      <c r="CD296" s="18"/>
      <c r="CE296" s="18"/>
      <c r="CF296" s="17"/>
      <c r="CG296" s="17"/>
      <c r="CH296" s="17"/>
      <c r="CI296" s="17"/>
      <c r="CJ296" s="17"/>
      <c r="CK296" s="17"/>
      <c r="CL296" s="17"/>
      <c r="CM296" s="17"/>
      <c r="CN296" s="17"/>
      <c r="CO296" s="18"/>
    </row>
    <row r="297" spans="1:93" ht="19.5">
      <c r="A297" s="28"/>
      <c r="B297" s="33"/>
      <c r="C297" s="11"/>
      <c r="D297" s="344"/>
      <c r="E297" s="208"/>
      <c r="F297" s="88"/>
      <c r="G297" s="16"/>
      <c r="H297" s="17"/>
      <c r="I297" s="17"/>
      <c r="J297" s="17"/>
      <c r="K297" s="17"/>
      <c r="L297" s="17"/>
      <c r="M297" s="11"/>
      <c r="N297" s="18"/>
      <c r="O297" s="19"/>
      <c r="P297" s="11"/>
      <c r="Q297" s="11"/>
      <c r="R297" s="11"/>
      <c r="S297" s="11"/>
      <c r="T297" s="11"/>
      <c r="U297" s="11"/>
      <c r="V297" s="34"/>
      <c r="W297" s="11"/>
      <c r="X297" s="11"/>
      <c r="Y297" s="11"/>
      <c r="Z297" s="11"/>
      <c r="AA297" s="19"/>
      <c r="AB297" s="19"/>
      <c r="AC297" s="57"/>
      <c r="AD297" s="19"/>
      <c r="AE297" s="19"/>
      <c r="AF297" s="20"/>
      <c r="AG297" s="21"/>
      <c r="AH297" s="22"/>
      <c r="AI297" s="23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  <c r="BG297" s="17"/>
      <c r="BH297" s="17"/>
      <c r="BI297" s="17"/>
      <c r="BJ297" s="17"/>
      <c r="BK297" s="17"/>
      <c r="BL297" s="17"/>
      <c r="BM297" s="17"/>
      <c r="BN297" s="17"/>
      <c r="BO297" s="17"/>
      <c r="BP297" s="17"/>
      <c r="BQ297" s="35"/>
      <c r="BR297" s="17"/>
      <c r="BS297" s="17"/>
      <c r="BT297" s="17"/>
      <c r="BU297" s="17"/>
      <c r="BV297" s="24"/>
      <c r="BW297" s="24"/>
      <c r="BX297" s="24"/>
      <c r="BY297" s="24"/>
      <c r="BZ297" s="25"/>
      <c r="CA297" s="25"/>
      <c r="CB297" s="25"/>
      <c r="CC297" s="25"/>
      <c r="CD297" s="18"/>
      <c r="CE297" s="18"/>
      <c r="CF297" s="17"/>
      <c r="CG297" s="17"/>
      <c r="CH297" s="17"/>
      <c r="CI297" s="17"/>
      <c r="CJ297" s="17"/>
      <c r="CK297" s="17"/>
      <c r="CL297" s="17"/>
      <c r="CM297" s="17"/>
      <c r="CN297" s="17"/>
      <c r="CO297" s="18"/>
    </row>
    <row r="298" spans="1:93" ht="19.5">
      <c r="A298" s="28"/>
      <c r="B298" s="33"/>
      <c r="C298" s="11"/>
      <c r="D298" s="189"/>
      <c r="E298" s="305"/>
      <c r="F298" s="75"/>
      <c r="G298" s="16"/>
      <c r="H298" s="17"/>
      <c r="I298" s="17"/>
      <c r="J298" s="17"/>
      <c r="K298" s="17"/>
      <c r="L298" s="17"/>
      <c r="M298" s="11"/>
      <c r="N298" s="18"/>
      <c r="O298" s="19"/>
      <c r="P298" s="11"/>
      <c r="Q298" s="11"/>
      <c r="R298" s="11"/>
      <c r="S298" s="11"/>
      <c r="T298" s="11"/>
      <c r="U298" s="11"/>
      <c r="V298" s="34"/>
      <c r="W298" s="11"/>
      <c r="X298" s="11"/>
      <c r="Y298" s="11"/>
      <c r="Z298" s="11"/>
      <c r="AA298" s="19"/>
      <c r="AB298" s="19"/>
      <c r="AC298" s="57"/>
      <c r="AD298" s="19"/>
      <c r="AE298" s="19"/>
      <c r="AF298" s="20"/>
      <c r="AG298" s="21"/>
      <c r="AH298" s="27"/>
      <c r="AI298" s="28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  <c r="BG298" s="17"/>
      <c r="BH298" s="17"/>
      <c r="BI298" s="17"/>
      <c r="BJ298" s="17"/>
      <c r="BK298" s="17"/>
      <c r="BL298" s="17"/>
      <c r="BM298" s="17"/>
      <c r="BN298" s="17"/>
      <c r="BO298" s="17"/>
      <c r="BP298" s="17"/>
      <c r="BQ298" s="35"/>
      <c r="BR298" s="17"/>
      <c r="BS298" s="17"/>
      <c r="BT298" s="17"/>
      <c r="BU298" s="17"/>
      <c r="BV298" s="24"/>
      <c r="BW298" s="24"/>
      <c r="BX298" s="24"/>
      <c r="BY298" s="24"/>
      <c r="BZ298" s="25"/>
      <c r="CA298" s="25"/>
      <c r="CB298" s="25"/>
      <c r="CC298" s="25"/>
      <c r="CD298" s="18"/>
      <c r="CE298" s="18"/>
      <c r="CF298" s="17"/>
      <c r="CG298" s="17"/>
      <c r="CH298" s="17"/>
      <c r="CI298" s="17"/>
      <c r="CJ298" s="17"/>
      <c r="CK298" s="17"/>
      <c r="CL298" s="17"/>
      <c r="CM298" s="17"/>
      <c r="CN298" s="17"/>
      <c r="CO298" s="18"/>
    </row>
    <row r="299" spans="1:93" ht="19.5">
      <c r="A299" s="28"/>
      <c r="B299" s="33"/>
      <c r="C299" s="11"/>
      <c r="D299" s="355"/>
      <c r="E299" s="212"/>
      <c r="F299" s="83"/>
      <c r="G299" s="16"/>
      <c r="H299" s="17"/>
      <c r="I299" s="17"/>
      <c r="J299" s="17"/>
      <c r="K299" s="17"/>
      <c r="L299" s="17"/>
      <c r="M299" s="11"/>
      <c r="N299" s="18"/>
      <c r="O299" s="19"/>
      <c r="P299" s="11"/>
      <c r="Q299" s="11"/>
      <c r="R299" s="11"/>
      <c r="S299" s="11"/>
      <c r="T299" s="11"/>
      <c r="U299" s="11"/>
      <c r="V299" s="34"/>
      <c r="W299" s="11"/>
      <c r="X299" s="11"/>
      <c r="Y299" s="11"/>
      <c r="Z299" s="11"/>
      <c r="AA299" s="19"/>
      <c r="AB299" s="19"/>
      <c r="AC299" s="57"/>
      <c r="AD299" s="19"/>
      <c r="AE299" s="19"/>
      <c r="AF299" s="20"/>
      <c r="AG299" s="21"/>
      <c r="AH299" s="22"/>
      <c r="AI299" s="23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  <c r="BG299" s="17"/>
      <c r="BH299" s="17"/>
      <c r="BI299" s="17"/>
      <c r="BJ299" s="17"/>
      <c r="BK299" s="17"/>
      <c r="BL299" s="17"/>
      <c r="BM299" s="17"/>
      <c r="BN299" s="17"/>
      <c r="BO299" s="17"/>
      <c r="BP299" s="17"/>
      <c r="BQ299" s="35"/>
      <c r="BR299" s="17"/>
      <c r="BS299" s="17"/>
      <c r="BT299" s="17"/>
      <c r="BU299" s="17"/>
      <c r="BV299" s="24"/>
      <c r="BW299" s="24"/>
      <c r="BX299" s="24"/>
      <c r="BY299" s="24"/>
      <c r="BZ299" s="25"/>
      <c r="CA299" s="25"/>
      <c r="CB299" s="25"/>
      <c r="CC299" s="25"/>
      <c r="CD299" s="18"/>
      <c r="CE299" s="18"/>
      <c r="CF299" s="17"/>
      <c r="CG299" s="17"/>
      <c r="CH299" s="17"/>
      <c r="CI299" s="17"/>
      <c r="CJ299" s="17"/>
      <c r="CK299" s="17"/>
      <c r="CL299" s="17"/>
      <c r="CM299" s="17"/>
      <c r="CN299" s="17"/>
      <c r="CO299" s="18"/>
    </row>
    <row r="300" spans="1:93" ht="19.5">
      <c r="A300" s="28"/>
      <c r="B300" s="33"/>
      <c r="C300" s="11"/>
      <c r="D300" s="113"/>
      <c r="E300" s="382"/>
      <c r="F300" s="51"/>
      <c r="G300" s="16"/>
      <c r="H300" s="17"/>
      <c r="I300" s="17"/>
      <c r="J300" s="17"/>
      <c r="K300" s="17"/>
      <c r="L300" s="17"/>
      <c r="M300" s="11"/>
      <c r="N300" s="18"/>
      <c r="O300" s="19"/>
      <c r="P300" s="11"/>
      <c r="Q300" s="11"/>
      <c r="R300" s="11"/>
      <c r="S300" s="11"/>
      <c r="T300" s="11"/>
      <c r="U300" s="11"/>
      <c r="V300" s="34"/>
      <c r="W300" s="11"/>
      <c r="X300" s="11"/>
      <c r="Y300" s="11"/>
      <c r="Z300" s="11"/>
      <c r="AA300" s="19"/>
      <c r="AB300" s="19"/>
      <c r="AC300" s="57"/>
      <c r="AD300" s="19"/>
      <c r="AE300" s="19"/>
      <c r="AF300" s="20"/>
      <c r="AG300" s="21"/>
      <c r="AH300" s="22"/>
      <c r="AI300" s="23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  <c r="BG300" s="17"/>
      <c r="BH300" s="17"/>
      <c r="BI300" s="17"/>
      <c r="BJ300" s="17"/>
      <c r="BK300" s="17"/>
      <c r="BL300" s="17"/>
      <c r="BM300" s="17"/>
      <c r="BN300" s="17"/>
      <c r="BO300" s="17"/>
      <c r="BP300" s="17"/>
      <c r="BQ300" s="35"/>
      <c r="BR300" s="17"/>
      <c r="BS300" s="17"/>
      <c r="BT300" s="17"/>
      <c r="BU300" s="17"/>
      <c r="BV300" s="24"/>
      <c r="BW300" s="24"/>
      <c r="BX300" s="24"/>
      <c r="BY300" s="24"/>
      <c r="BZ300" s="25"/>
      <c r="CA300" s="25"/>
      <c r="CB300" s="25"/>
      <c r="CC300" s="25"/>
      <c r="CD300" s="18"/>
      <c r="CE300" s="18"/>
      <c r="CF300" s="17"/>
      <c r="CG300" s="17"/>
      <c r="CH300" s="17"/>
      <c r="CI300" s="17"/>
      <c r="CJ300" s="17"/>
      <c r="CK300" s="17"/>
      <c r="CL300" s="17"/>
      <c r="CM300" s="17"/>
      <c r="CN300" s="17"/>
      <c r="CO300" s="18"/>
    </row>
    <row r="301" spans="1:93" ht="19.5">
      <c r="A301" s="28"/>
      <c r="B301" s="33"/>
      <c r="C301" s="11"/>
      <c r="D301" s="391"/>
      <c r="E301" s="105"/>
      <c r="F301" s="52"/>
      <c r="G301" s="16"/>
      <c r="H301" s="17"/>
      <c r="I301" s="17"/>
      <c r="J301" s="17"/>
      <c r="K301" s="17"/>
      <c r="L301" s="17"/>
      <c r="M301" s="11"/>
      <c r="N301" s="18"/>
      <c r="O301" s="19"/>
      <c r="P301" s="11"/>
      <c r="Q301" s="11"/>
      <c r="R301" s="11"/>
      <c r="S301" s="11"/>
      <c r="T301" s="11"/>
      <c r="U301" s="11"/>
      <c r="V301" s="34"/>
      <c r="W301" s="11"/>
      <c r="X301" s="11"/>
      <c r="Y301" s="11"/>
      <c r="Z301" s="11"/>
      <c r="AA301" s="19"/>
      <c r="AB301" s="19"/>
      <c r="AC301" s="57"/>
      <c r="AD301" s="19"/>
      <c r="AE301" s="19"/>
      <c r="AF301" s="20"/>
      <c r="AG301" s="21"/>
      <c r="AH301" s="22"/>
      <c r="AI301" s="23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  <c r="BG301" s="17"/>
      <c r="BH301" s="17"/>
      <c r="BI301" s="17"/>
      <c r="BJ301" s="17"/>
      <c r="BK301" s="17"/>
      <c r="BL301" s="17"/>
      <c r="BM301" s="17"/>
      <c r="BN301" s="17"/>
      <c r="BO301" s="17"/>
      <c r="BP301" s="17"/>
      <c r="BQ301" s="35"/>
      <c r="BR301" s="17"/>
      <c r="BS301" s="17"/>
      <c r="BT301" s="17"/>
      <c r="BU301" s="17"/>
      <c r="BV301" s="24"/>
      <c r="BW301" s="24"/>
      <c r="BX301" s="24"/>
      <c r="BY301" s="24"/>
      <c r="BZ301" s="25"/>
      <c r="CA301" s="25"/>
      <c r="CB301" s="25"/>
      <c r="CC301" s="25"/>
      <c r="CD301" s="18"/>
      <c r="CE301" s="18"/>
      <c r="CF301" s="17"/>
      <c r="CG301" s="17"/>
      <c r="CH301" s="17"/>
      <c r="CI301" s="17"/>
      <c r="CJ301" s="17"/>
      <c r="CK301" s="17"/>
      <c r="CL301" s="17"/>
      <c r="CM301" s="17"/>
      <c r="CN301" s="17"/>
      <c r="CO301" s="18"/>
    </row>
    <row r="302" spans="1:93" ht="19.5">
      <c r="A302" s="28"/>
      <c r="B302" s="33"/>
      <c r="C302" s="11"/>
      <c r="D302" s="107"/>
      <c r="E302" s="275"/>
      <c r="F302" s="52"/>
      <c r="G302" s="17"/>
      <c r="H302" s="17"/>
      <c r="I302" s="17"/>
      <c r="J302" s="17"/>
      <c r="K302" s="17"/>
      <c r="L302" s="17"/>
      <c r="M302" s="11"/>
      <c r="N302" s="18"/>
      <c r="O302" s="19"/>
      <c r="P302" s="11"/>
      <c r="Q302" s="11"/>
      <c r="R302" s="11"/>
      <c r="S302" s="11"/>
      <c r="T302" s="11"/>
      <c r="U302" s="11"/>
      <c r="V302" s="34"/>
      <c r="W302" s="11"/>
      <c r="X302" s="11"/>
      <c r="Y302" s="11"/>
      <c r="Z302" s="11"/>
      <c r="AA302" s="19"/>
      <c r="AB302" s="19"/>
      <c r="AC302" s="57"/>
      <c r="AD302" s="19"/>
      <c r="AE302" s="19"/>
      <c r="AF302" s="20"/>
      <c r="AG302" s="21"/>
      <c r="AH302" s="27"/>
      <c r="AI302" s="28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  <c r="BG302" s="17"/>
      <c r="BH302" s="17"/>
      <c r="BI302" s="17"/>
      <c r="BJ302" s="17"/>
      <c r="BK302" s="17"/>
      <c r="BL302" s="17"/>
      <c r="BM302" s="17"/>
      <c r="BN302" s="17"/>
      <c r="BO302" s="17"/>
      <c r="BP302" s="17"/>
      <c r="BQ302" s="35"/>
      <c r="BR302" s="17"/>
      <c r="BS302" s="17"/>
      <c r="BT302" s="17"/>
      <c r="BU302" s="17"/>
      <c r="BV302" s="24"/>
      <c r="BW302" s="24"/>
      <c r="BX302" s="24"/>
      <c r="BY302" s="24"/>
      <c r="BZ302" s="25"/>
      <c r="CA302" s="25"/>
      <c r="CB302" s="25"/>
      <c r="CC302" s="25"/>
      <c r="CD302" s="18"/>
      <c r="CE302" s="18"/>
      <c r="CF302" s="17"/>
      <c r="CG302" s="17"/>
      <c r="CH302" s="17"/>
      <c r="CI302" s="17"/>
      <c r="CJ302" s="17"/>
      <c r="CK302" s="17"/>
      <c r="CL302" s="17"/>
      <c r="CM302" s="17"/>
      <c r="CN302" s="17"/>
      <c r="CO302" s="18"/>
    </row>
    <row r="303" spans="1:93" ht="19.5">
      <c r="A303" s="28"/>
      <c r="B303" s="33"/>
      <c r="C303" s="11"/>
      <c r="D303" s="295"/>
      <c r="E303" s="161"/>
      <c r="F303" s="31"/>
      <c r="G303" s="16"/>
      <c r="H303" s="17"/>
      <c r="I303" s="17"/>
      <c r="J303" s="17"/>
      <c r="K303" s="17"/>
      <c r="L303" s="17"/>
      <c r="M303" s="11"/>
      <c r="N303" s="18"/>
      <c r="O303" s="19"/>
      <c r="P303" s="11"/>
      <c r="Q303" s="11"/>
      <c r="R303" s="11"/>
      <c r="S303" s="11"/>
      <c r="T303" s="11"/>
      <c r="U303" s="11"/>
      <c r="V303" s="34"/>
      <c r="W303" s="11"/>
      <c r="X303" s="11"/>
      <c r="Y303" s="11"/>
      <c r="Z303" s="11"/>
      <c r="AA303" s="19"/>
      <c r="AB303" s="19"/>
      <c r="AC303" s="57"/>
      <c r="AD303" s="19"/>
      <c r="AE303" s="19"/>
      <c r="AF303" s="20"/>
      <c r="AG303" s="21"/>
      <c r="AH303" s="27"/>
      <c r="AI303" s="28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  <c r="BG303" s="17"/>
      <c r="BH303" s="17"/>
      <c r="BI303" s="17"/>
      <c r="BJ303" s="17"/>
      <c r="BK303" s="17"/>
      <c r="BL303" s="17"/>
      <c r="BM303" s="17"/>
      <c r="BN303" s="17"/>
      <c r="BO303" s="17"/>
      <c r="BP303" s="17"/>
      <c r="BQ303" s="35"/>
      <c r="BR303" s="17"/>
      <c r="BS303" s="17"/>
      <c r="BT303" s="17"/>
      <c r="BU303" s="17"/>
      <c r="BV303" s="24"/>
      <c r="BW303" s="24"/>
      <c r="BX303" s="24"/>
      <c r="BY303" s="24"/>
      <c r="BZ303" s="25"/>
      <c r="CA303" s="25"/>
      <c r="CB303" s="25"/>
      <c r="CC303" s="25"/>
      <c r="CD303" s="18"/>
      <c r="CE303" s="18"/>
      <c r="CF303" s="17"/>
      <c r="CG303" s="17"/>
      <c r="CH303" s="17"/>
      <c r="CI303" s="17"/>
      <c r="CJ303" s="17"/>
      <c r="CK303" s="17"/>
      <c r="CL303" s="17"/>
      <c r="CM303" s="17"/>
      <c r="CN303" s="17"/>
      <c r="CO303" s="18"/>
    </row>
    <row r="304" spans="1:93" ht="19.5">
      <c r="A304" s="28"/>
      <c r="B304" s="33"/>
      <c r="C304" s="11"/>
      <c r="D304" s="269"/>
      <c r="E304" s="138"/>
      <c r="F304" s="270"/>
      <c r="G304" s="16"/>
      <c r="H304" s="17"/>
      <c r="I304" s="17"/>
      <c r="J304" s="17"/>
      <c r="K304" s="17"/>
      <c r="L304" s="17"/>
      <c r="M304" s="11"/>
      <c r="N304" s="18"/>
      <c r="O304" s="19"/>
      <c r="P304" s="11"/>
      <c r="Q304" s="11"/>
      <c r="R304" s="11"/>
      <c r="S304" s="11"/>
      <c r="T304" s="11"/>
      <c r="U304" s="11"/>
      <c r="V304" s="34"/>
      <c r="W304" s="11"/>
      <c r="X304" s="11"/>
      <c r="Y304" s="11"/>
      <c r="Z304" s="11"/>
      <c r="AA304" s="19"/>
      <c r="AB304" s="19"/>
      <c r="AC304" s="57"/>
      <c r="AD304" s="19"/>
      <c r="AE304" s="19"/>
      <c r="AF304" s="20"/>
      <c r="AG304" s="21"/>
      <c r="AH304" s="27"/>
      <c r="AI304" s="23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  <c r="BG304" s="17"/>
      <c r="BH304" s="17"/>
      <c r="BI304" s="17"/>
      <c r="BJ304" s="17"/>
      <c r="BK304" s="17"/>
      <c r="BL304" s="17"/>
      <c r="BM304" s="17"/>
      <c r="BN304" s="17"/>
      <c r="BO304" s="17"/>
      <c r="BP304" s="17"/>
      <c r="BQ304" s="35"/>
      <c r="BR304" s="17"/>
      <c r="BS304" s="17"/>
      <c r="BT304" s="17"/>
      <c r="BU304" s="17"/>
      <c r="BV304" s="24"/>
      <c r="BW304" s="24"/>
      <c r="BX304" s="24"/>
      <c r="BY304" s="24"/>
      <c r="BZ304" s="25"/>
      <c r="CA304" s="25"/>
      <c r="CB304" s="25"/>
      <c r="CC304" s="25"/>
      <c r="CD304" s="18"/>
      <c r="CE304" s="18"/>
      <c r="CF304" s="17"/>
      <c r="CG304" s="17"/>
      <c r="CH304" s="17"/>
      <c r="CI304" s="17"/>
      <c r="CJ304" s="17"/>
      <c r="CK304" s="17"/>
      <c r="CL304" s="17"/>
      <c r="CM304" s="17"/>
      <c r="CN304" s="17"/>
      <c r="CO304" s="18"/>
    </row>
    <row r="305" spans="1:93" ht="19.5">
      <c r="A305" s="28"/>
      <c r="B305" s="33"/>
      <c r="C305" s="11"/>
      <c r="D305" s="170"/>
      <c r="E305" s="68"/>
      <c r="F305" s="56"/>
      <c r="G305" s="16"/>
      <c r="H305" s="17"/>
      <c r="I305" s="17"/>
      <c r="J305" s="17"/>
      <c r="K305" s="17"/>
      <c r="L305" s="17"/>
      <c r="M305" s="11"/>
      <c r="N305" s="18"/>
      <c r="O305" s="19"/>
      <c r="P305" s="11"/>
      <c r="Q305" s="11"/>
      <c r="R305" s="11"/>
      <c r="S305" s="11"/>
      <c r="T305" s="11"/>
      <c r="U305" s="11"/>
      <c r="V305" s="34"/>
      <c r="W305" s="11"/>
      <c r="X305" s="11"/>
      <c r="Y305" s="11"/>
      <c r="Z305" s="11"/>
      <c r="AA305" s="19"/>
      <c r="AB305" s="19"/>
      <c r="AC305" s="57"/>
      <c r="AD305" s="19"/>
      <c r="AE305" s="19"/>
      <c r="AF305" s="20"/>
      <c r="AG305" s="21"/>
      <c r="AH305" s="22"/>
      <c r="AI305" s="23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  <c r="BG305" s="17"/>
      <c r="BH305" s="17"/>
      <c r="BI305" s="17"/>
      <c r="BJ305" s="17"/>
      <c r="BK305" s="17"/>
      <c r="BL305" s="17"/>
      <c r="BM305" s="17"/>
      <c r="BN305" s="17"/>
      <c r="BO305" s="17"/>
      <c r="BP305" s="17"/>
      <c r="BQ305" s="35"/>
      <c r="BR305" s="17"/>
      <c r="BS305" s="17"/>
      <c r="BT305" s="17"/>
      <c r="BU305" s="17"/>
      <c r="BV305" s="24"/>
      <c r="BW305" s="24"/>
      <c r="BX305" s="24"/>
      <c r="BY305" s="24"/>
      <c r="BZ305" s="25"/>
      <c r="CA305" s="25"/>
      <c r="CB305" s="25"/>
      <c r="CC305" s="25"/>
      <c r="CD305" s="18"/>
      <c r="CE305" s="18"/>
      <c r="CF305" s="17"/>
      <c r="CG305" s="17"/>
      <c r="CH305" s="17"/>
      <c r="CI305" s="17"/>
      <c r="CJ305" s="17"/>
      <c r="CK305" s="17"/>
      <c r="CL305" s="17"/>
      <c r="CM305" s="17"/>
      <c r="CN305" s="17"/>
      <c r="CO305" s="18"/>
    </row>
    <row r="306" spans="1:93" ht="19.5">
      <c r="A306" s="28"/>
      <c r="B306" s="33"/>
      <c r="C306" s="11"/>
      <c r="D306" s="113"/>
      <c r="E306" s="208"/>
      <c r="F306" s="81"/>
      <c r="G306" s="16"/>
      <c r="H306" s="17"/>
      <c r="I306" s="17"/>
      <c r="J306" s="17"/>
      <c r="K306" s="17"/>
      <c r="L306" s="17"/>
      <c r="M306" s="11"/>
      <c r="N306" s="18"/>
      <c r="O306" s="19"/>
      <c r="P306" s="11"/>
      <c r="Q306" s="11"/>
      <c r="R306" s="11"/>
      <c r="S306" s="11"/>
      <c r="T306" s="11"/>
      <c r="U306" s="11"/>
      <c r="V306" s="34"/>
      <c r="W306" s="11"/>
      <c r="X306" s="11"/>
      <c r="Y306" s="11"/>
      <c r="Z306" s="11"/>
      <c r="AA306" s="19"/>
      <c r="AB306" s="19"/>
      <c r="AC306" s="57"/>
      <c r="AD306" s="19"/>
      <c r="AE306" s="19"/>
      <c r="AF306" s="20"/>
      <c r="AG306" s="21"/>
      <c r="AH306" s="22"/>
      <c r="AI306" s="23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  <c r="BG306" s="17"/>
      <c r="BH306" s="17"/>
      <c r="BI306" s="17"/>
      <c r="BJ306" s="17"/>
      <c r="BK306" s="17"/>
      <c r="BL306" s="17"/>
      <c r="BM306" s="17"/>
      <c r="BN306" s="17"/>
      <c r="BO306" s="17"/>
      <c r="BP306" s="17"/>
      <c r="BQ306" s="35"/>
      <c r="BR306" s="17"/>
      <c r="BS306" s="17"/>
      <c r="BT306" s="17"/>
      <c r="BU306" s="17"/>
      <c r="BV306" s="24"/>
      <c r="BW306" s="24"/>
      <c r="BX306" s="24"/>
      <c r="BY306" s="24"/>
      <c r="BZ306" s="25"/>
      <c r="CA306" s="25"/>
      <c r="CB306" s="25"/>
      <c r="CC306" s="25"/>
      <c r="CD306" s="18"/>
      <c r="CE306" s="18"/>
      <c r="CF306" s="17"/>
      <c r="CG306" s="17"/>
      <c r="CH306" s="17"/>
      <c r="CI306" s="17"/>
      <c r="CJ306" s="17"/>
      <c r="CK306" s="17"/>
      <c r="CL306" s="17"/>
      <c r="CM306" s="17"/>
      <c r="CN306" s="17"/>
      <c r="CO306" s="18"/>
    </row>
    <row r="307" spans="1:93" ht="19.5">
      <c r="A307" s="28"/>
      <c r="B307" s="33"/>
      <c r="C307" s="11"/>
      <c r="D307" s="123"/>
      <c r="E307" s="290"/>
      <c r="F307" s="53"/>
      <c r="G307" s="16"/>
      <c r="H307" s="17"/>
      <c r="I307" s="17"/>
      <c r="J307" s="17"/>
      <c r="K307" s="17"/>
      <c r="L307" s="17"/>
      <c r="M307" s="11"/>
      <c r="N307" s="18"/>
      <c r="O307" s="19"/>
      <c r="P307" s="11"/>
      <c r="Q307" s="11"/>
      <c r="R307" s="11"/>
      <c r="S307" s="11"/>
      <c r="T307" s="11"/>
      <c r="U307" s="11"/>
      <c r="V307" s="34"/>
      <c r="W307" s="11"/>
      <c r="X307" s="11"/>
      <c r="Y307" s="11"/>
      <c r="Z307" s="11"/>
      <c r="AA307" s="19"/>
      <c r="AB307" s="19"/>
      <c r="AC307" s="57"/>
      <c r="AD307" s="19"/>
      <c r="AE307" s="19"/>
      <c r="AF307" s="20"/>
      <c r="AG307" s="21"/>
      <c r="AH307" s="22"/>
      <c r="AI307" s="23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  <c r="BE307" s="17"/>
      <c r="BF307" s="17"/>
      <c r="BG307" s="17"/>
      <c r="BH307" s="17"/>
      <c r="BI307" s="17"/>
      <c r="BJ307" s="17"/>
      <c r="BK307" s="17"/>
      <c r="BL307" s="17"/>
      <c r="BM307" s="17"/>
      <c r="BN307" s="17"/>
      <c r="BO307" s="17"/>
      <c r="BP307" s="17"/>
      <c r="BQ307" s="35"/>
      <c r="BR307" s="17"/>
      <c r="BS307" s="17"/>
      <c r="BT307" s="17"/>
      <c r="BU307" s="17"/>
      <c r="BV307" s="24"/>
      <c r="BW307" s="24"/>
      <c r="BX307" s="24"/>
      <c r="BY307" s="24"/>
      <c r="BZ307" s="25"/>
      <c r="CA307" s="25"/>
      <c r="CB307" s="25"/>
      <c r="CC307" s="25"/>
      <c r="CD307" s="18"/>
      <c r="CE307" s="18"/>
      <c r="CF307" s="17"/>
      <c r="CG307" s="17"/>
      <c r="CH307" s="17"/>
      <c r="CI307" s="17"/>
      <c r="CJ307" s="17"/>
      <c r="CK307" s="17"/>
      <c r="CL307" s="17"/>
      <c r="CM307" s="17"/>
      <c r="CN307" s="17"/>
      <c r="CO307" s="18"/>
    </row>
    <row r="308" spans="1:93" ht="19.5">
      <c r="A308" s="28"/>
      <c r="B308" s="33"/>
      <c r="C308" s="11"/>
      <c r="D308" s="121"/>
      <c r="E308" s="364"/>
      <c r="F308" s="80"/>
      <c r="G308" s="16"/>
      <c r="H308" s="17"/>
      <c r="I308" s="17"/>
      <c r="J308" s="17"/>
      <c r="K308" s="17"/>
      <c r="L308" s="17"/>
      <c r="M308" s="11"/>
      <c r="N308" s="18"/>
      <c r="O308" s="19"/>
      <c r="P308" s="11"/>
      <c r="Q308" s="11"/>
      <c r="R308" s="11"/>
      <c r="S308" s="11"/>
      <c r="T308" s="11"/>
      <c r="U308" s="11"/>
      <c r="V308" s="34"/>
      <c r="W308" s="11"/>
      <c r="X308" s="11"/>
      <c r="Y308" s="11"/>
      <c r="Z308" s="11"/>
      <c r="AA308" s="19"/>
      <c r="AB308" s="19"/>
      <c r="AC308" s="57"/>
      <c r="AD308" s="19"/>
      <c r="AE308" s="19"/>
      <c r="AF308" s="20"/>
      <c r="AG308" s="21"/>
      <c r="AH308" s="22"/>
      <c r="AI308" s="23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  <c r="BE308" s="17"/>
      <c r="BF308" s="17"/>
      <c r="BG308" s="40"/>
      <c r="BH308" s="17"/>
      <c r="BI308" s="17"/>
      <c r="BJ308" s="17"/>
      <c r="BK308" s="17"/>
      <c r="BL308" s="40"/>
      <c r="BM308" s="40"/>
      <c r="BN308" s="17"/>
      <c r="BO308" s="17"/>
      <c r="BP308" s="17"/>
      <c r="BQ308" s="35"/>
      <c r="BR308" s="17"/>
      <c r="BS308" s="17"/>
      <c r="BT308" s="17"/>
      <c r="BU308" s="17"/>
      <c r="BV308" s="24"/>
      <c r="BW308" s="24"/>
      <c r="BX308" s="24"/>
      <c r="BY308" s="24"/>
      <c r="BZ308" s="25"/>
      <c r="CA308" s="25"/>
      <c r="CB308" s="25"/>
      <c r="CC308" s="25"/>
      <c r="CD308" s="18"/>
      <c r="CE308" s="17"/>
      <c r="CF308" s="17"/>
      <c r="CG308" s="17"/>
      <c r="CH308" s="17"/>
      <c r="CI308" s="17"/>
      <c r="CJ308" s="17"/>
      <c r="CK308" s="17"/>
      <c r="CL308" s="17"/>
      <c r="CM308" s="17"/>
      <c r="CN308" s="17"/>
      <c r="CO308" s="18"/>
    </row>
    <row r="309" spans="1:93" ht="19.5">
      <c r="A309" s="28"/>
      <c r="B309" s="33"/>
      <c r="C309" s="11"/>
      <c r="D309" s="209"/>
      <c r="E309" s="180"/>
      <c r="F309" s="86"/>
      <c r="G309" s="16"/>
      <c r="H309" s="17"/>
      <c r="I309" s="17"/>
      <c r="J309" s="17"/>
      <c r="K309" s="17"/>
      <c r="L309" s="17"/>
      <c r="M309" s="11"/>
      <c r="N309" s="18"/>
      <c r="O309" s="19"/>
      <c r="P309" s="11"/>
      <c r="Q309" s="11"/>
      <c r="R309" s="11"/>
      <c r="S309" s="11"/>
      <c r="T309" s="11"/>
      <c r="U309" s="11"/>
      <c r="V309" s="34"/>
      <c r="W309" s="11"/>
      <c r="X309" s="11"/>
      <c r="Y309" s="11"/>
      <c r="Z309" s="11"/>
      <c r="AA309" s="19"/>
      <c r="AB309" s="19"/>
      <c r="AC309" s="57"/>
      <c r="AD309" s="19"/>
      <c r="AE309" s="19"/>
      <c r="AF309" s="20"/>
      <c r="AG309" s="21"/>
      <c r="AH309" s="22"/>
      <c r="AI309" s="23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  <c r="BE309" s="17"/>
      <c r="BF309" s="17"/>
      <c r="BG309" s="17"/>
      <c r="BH309" s="17"/>
      <c r="BI309" s="17"/>
      <c r="BJ309" s="17"/>
      <c r="BK309" s="17"/>
      <c r="BL309" s="17"/>
      <c r="BM309" s="17"/>
      <c r="BN309" s="17"/>
      <c r="BO309" s="17"/>
      <c r="BP309" s="17"/>
      <c r="BQ309" s="35"/>
      <c r="BR309" s="17"/>
      <c r="BS309" s="17"/>
      <c r="BT309" s="17"/>
      <c r="BU309" s="17"/>
      <c r="BV309" s="24"/>
      <c r="BW309" s="24"/>
      <c r="BX309" s="24"/>
      <c r="BY309" s="24"/>
      <c r="BZ309" s="25"/>
      <c r="CA309" s="25"/>
      <c r="CB309" s="25"/>
      <c r="CC309" s="25"/>
      <c r="CD309" s="18"/>
      <c r="CE309" s="18"/>
      <c r="CF309" s="17"/>
      <c r="CG309" s="17"/>
      <c r="CH309" s="17"/>
      <c r="CI309" s="17"/>
      <c r="CJ309" s="17"/>
      <c r="CK309" s="17"/>
      <c r="CL309" s="17"/>
      <c r="CM309" s="17"/>
      <c r="CN309" s="17"/>
      <c r="CO309" s="18"/>
    </row>
    <row r="310" spans="1:93" ht="19.5">
      <c r="A310" s="28"/>
      <c r="B310" s="33"/>
      <c r="C310" s="11"/>
      <c r="D310" s="185"/>
      <c r="E310" s="127"/>
      <c r="F310" s="44"/>
      <c r="G310" s="16"/>
      <c r="H310" s="17"/>
      <c r="I310" s="17"/>
      <c r="J310" s="17"/>
      <c r="K310" s="17"/>
      <c r="L310" s="17"/>
      <c r="M310" s="11"/>
      <c r="N310" s="18"/>
      <c r="O310" s="19"/>
      <c r="P310" s="11"/>
      <c r="Q310" s="11"/>
      <c r="R310" s="11"/>
      <c r="S310" s="11"/>
      <c r="T310" s="11"/>
      <c r="U310" s="11"/>
      <c r="V310" s="34"/>
      <c r="W310" s="11"/>
      <c r="X310" s="11"/>
      <c r="Y310" s="11"/>
      <c r="Z310" s="11"/>
      <c r="AA310" s="19"/>
      <c r="AB310" s="19"/>
      <c r="AC310" s="57"/>
      <c r="AD310" s="19"/>
      <c r="AE310" s="19"/>
      <c r="AF310" s="20"/>
      <c r="AG310" s="21"/>
      <c r="AH310" s="22"/>
      <c r="AI310" s="23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  <c r="BE310" s="17"/>
      <c r="BF310" s="17"/>
      <c r="BG310" s="17"/>
      <c r="BH310" s="17"/>
      <c r="BI310" s="17"/>
      <c r="BJ310" s="17"/>
      <c r="BK310" s="17"/>
      <c r="BL310" s="17"/>
      <c r="BM310" s="17"/>
      <c r="BN310" s="17"/>
      <c r="BO310" s="17"/>
      <c r="BP310" s="17"/>
      <c r="BQ310" s="35"/>
      <c r="BR310" s="17"/>
      <c r="BS310" s="17"/>
      <c r="BT310" s="17"/>
      <c r="BU310" s="17"/>
      <c r="BV310" s="24"/>
      <c r="BW310" s="24"/>
      <c r="BX310" s="24"/>
      <c r="BY310" s="24"/>
      <c r="BZ310" s="25"/>
      <c r="CA310" s="25"/>
      <c r="CB310" s="25"/>
      <c r="CC310" s="25"/>
      <c r="CD310" s="18"/>
      <c r="CE310" s="18"/>
      <c r="CF310" s="17"/>
      <c r="CG310" s="17"/>
      <c r="CH310" s="17"/>
      <c r="CI310" s="17"/>
      <c r="CJ310" s="17"/>
      <c r="CK310" s="17"/>
      <c r="CL310" s="17"/>
      <c r="CM310" s="17"/>
      <c r="CN310" s="17"/>
      <c r="CO310" s="18"/>
    </row>
    <row r="311" spans="1:93" ht="19.5">
      <c r="A311" s="28"/>
      <c r="B311" s="33"/>
      <c r="C311" s="11"/>
      <c r="D311" s="217"/>
      <c r="E311" s="353"/>
      <c r="F311" s="47"/>
      <c r="G311" s="16"/>
      <c r="H311" s="17"/>
      <c r="I311" s="17"/>
      <c r="J311" s="17"/>
      <c r="K311" s="17"/>
      <c r="L311" s="17"/>
      <c r="M311" s="11"/>
      <c r="N311" s="18"/>
      <c r="O311" s="19"/>
      <c r="P311" s="11"/>
      <c r="Q311" s="11"/>
      <c r="R311" s="11"/>
      <c r="S311" s="11"/>
      <c r="T311" s="11"/>
      <c r="U311" s="11"/>
      <c r="V311" s="34"/>
      <c r="W311" s="11"/>
      <c r="X311" s="11"/>
      <c r="Y311" s="11"/>
      <c r="Z311" s="11"/>
      <c r="AA311" s="19"/>
      <c r="AB311" s="19"/>
      <c r="AC311" s="57"/>
      <c r="AD311" s="19"/>
      <c r="AE311" s="19"/>
      <c r="AF311" s="20"/>
      <c r="AG311" s="21"/>
      <c r="AH311" s="22"/>
      <c r="AI311" s="23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  <c r="BG311" s="17"/>
      <c r="BH311" s="17"/>
      <c r="BI311" s="17"/>
      <c r="BJ311" s="17"/>
      <c r="BK311" s="17"/>
      <c r="BL311" s="17"/>
      <c r="BM311" s="17"/>
      <c r="BN311" s="17"/>
      <c r="BO311" s="17"/>
      <c r="BP311" s="17"/>
      <c r="BQ311" s="35"/>
      <c r="BR311" s="17"/>
      <c r="BS311" s="17"/>
      <c r="BT311" s="17"/>
      <c r="BU311" s="17"/>
      <c r="BV311" s="24"/>
      <c r="BW311" s="24"/>
      <c r="BX311" s="24"/>
      <c r="BY311" s="24"/>
      <c r="BZ311" s="25"/>
      <c r="CA311" s="25"/>
      <c r="CB311" s="25"/>
      <c r="CC311" s="25"/>
      <c r="CD311" s="18"/>
      <c r="CE311" s="18"/>
      <c r="CF311" s="17"/>
      <c r="CG311" s="17"/>
      <c r="CH311" s="17"/>
      <c r="CI311" s="17"/>
      <c r="CJ311" s="17"/>
      <c r="CK311" s="17"/>
      <c r="CL311" s="17"/>
      <c r="CM311" s="17"/>
      <c r="CN311" s="17"/>
      <c r="CO311" s="18"/>
    </row>
    <row r="312" spans="1:93" ht="19.5">
      <c r="A312" s="28"/>
      <c r="B312" s="33"/>
      <c r="C312" s="11"/>
      <c r="D312" s="185"/>
      <c r="E312" s="310"/>
      <c r="F312" s="80"/>
      <c r="G312" s="16"/>
      <c r="H312" s="17"/>
      <c r="I312" s="17"/>
      <c r="J312" s="17"/>
      <c r="K312" s="17"/>
      <c r="L312" s="17"/>
      <c r="M312" s="11"/>
      <c r="N312" s="18"/>
      <c r="O312" s="19"/>
      <c r="P312" s="11"/>
      <c r="Q312" s="11"/>
      <c r="R312" s="11"/>
      <c r="S312" s="11"/>
      <c r="T312" s="11"/>
      <c r="U312" s="11"/>
      <c r="V312" s="34"/>
      <c r="W312" s="11"/>
      <c r="X312" s="11"/>
      <c r="Y312" s="11"/>
      <c r="Z312" s="11"/>
      <c r="AA312" s="19"/>
      <c r="AB312" s="19"/>
      <c r="AC312" s="57"/>
      <c r="AD312" s="19"/>
      <c r="AE312" s="19"/>
      <c r="AF312" s="20"/>
      <c r="AG312" s="21"/>
      <c r="AH312" s="22"/>
      <c r="AI312" s="23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  <c r="BG312" s="17"/>
      <c r="BH312" s="17"/>
      <c r="BI312" s="17"/>
      <c r="BJ312" s="17"/>
      <c r="BK312" s="17"/>
      <c r="BL312" s="17"/>
      <c r="BM312" s="17"/>
      <c r="BN312" s="17"/>
      <c r="BO312" s="17"/>
      <c r="BP312" s="17"/>
      <c r="BQ312" s="35"/>
      <c r="BR312" s="17"/>
      <c r="BS312" s="17"/>
      <c r="BT312" s="17"/>
      <c r="BU312" s="17"/>
      <c r="BV312" s="24"/>
      <c r="BW312" s="24"/>
      <c r="BX312" s="24"/>
      <c r="BY312" s="24"/>
      <c r="BZ312" s="25"/>
      <c r="CA312" s="25"/>
      <c r="CB312" s="25"/>
      <c r="CC312" s="25"/>
      <c r="CD312" s="18"/>
      <c r="CE312" s="18"/>
      <c r="CF312" s="17"/>
      <c r="CG312" s="17"/>
      <c r="CH312" s="17"/>
      <c r="CI312" s="17"/>
      <c r="CJ312" s="17"/>
      <c r="CK312" s="17"/>
      <c r="CL312" s="17"/>
      <c r="CM312" s="17"/>
      <c r="CN312" s="17"/>
      <c r="CO312" s="18"/>
    </row>
    <row r="313" spans="1:93" ht="19.5">
      <c r="A313" s="28"/>
      <c r="B313" s="33"/>
      <c r="C313" s="11"/>
      <c r="D313" s="107"/>
      <c r="E313" s="30"/>
      <c r="F313" s="69"/>
      <c r="G313" s="16"/>
      <c r="H313" s="17"/>
      <c r="I313" s="17"/>
      <c r="J313" s="17"/>
      <c r="K313" s="17"/>
      <c r="L313" s="17"/>
      <c r="M313" s="11"/>
      <c r="N313" s="18"/>
      <c r="O313" s="19"/>
      <c r="P313" s="11"/>
      <c r="Q313" s="11"/>
      <c r="R313" s="11"/>
      <c r="S313" s="11"/>
      <c r="T313" s="11"/>
      <c r="U313" s="11"/>
      <c r="V313" s="34"/>
      <c r="W313" s="11"/>
      <c r="X313" s="11"/>
      <c r="Y313" s="11"/>
      <c r="Z313" s="11"/>
      <c r="AA313" s="19"/>
      <c r="AB313" s="19"/>
      <c r="AC313" s="57"/>
      <c r="AD313" s="19"/>
      <c r="AE313" s="19"/>
      <c r="AF313" s="20"/>
      <c r="AG313" s="21"/>
      <c r="AH313" s="27"/>
      <c r="AI313" s="28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  <c r="BG313" s="17"/>
      <c r="BH313" s="17"/>
      <c r="BI313" s="17"/>
      <c r="BJ313" s="17"/>
      <c r="BK313" s="17"/>
      <c r="BL313" s="17"/>
      <c r="BM313" s="17"/>
      <c r="BN313" s="17"/>
      <c r="BO313" s="17"/>
      <c r="BP313" s="17"/>
      <c r="BQ313" s="35"/>
      <c r="BR313" s="17"/>
      <c r="BS313" s="17"/>
      <c r="BT313" s="17"/>
      <c r="BU313" s="17"/>
      <c r="BV313" s="24"/>
      <c r="BW313" s="24"/>
      <c r="BX313" s="24"/>
      <c r="BY313" s="24"/>
      <c r="BZ313" s="25"/>
      <c r="CA313" s="25"/>
      <c r="CB313" s="25"/>
      <c r="CC313" s="25"/>
      <c r="CD313" s="18"/>
      <c r="CE313" s="18"/>
      <c r="CF313" s="17"/>
      <c r="CG313" s="17"/>
      <c r="CH313" s="17"/>
      <c r="CI313" s="17"/>
      <c r="CJ313" s="17"/>
      <c r="CK313" s="17"/>
      <c r="CL313" s="17"/>
      <c r="CM313" s="17"/>
      <c r="CN313" s="17"/>
      <c r="CO313" s="18"/>
    </row>
    <row r="314" spans="1:93" ht="19.5">
      <c r="A314" s="28"/>
      <c r="B314" s="33"/>
      <c r="C314" s="11"/>
      <c r="D314" s="134"/>
      <c r="E314" s="155"/>
      <c r="F314" s="52"/>
      <c r="G314" s="16"/>
      <c r="H314" s="17"/>
      <c r="I314" s="17"/>
      <c r="J314" s="17"/>
      <c r="K314" s="17"/>
      <c r="L314" s="17"/>
      <c r="M314" s="11"/>
      <c r="N314" s="18"/>
      <c r="O314" s="19"/>
      <c r="P314" s="11"/>
      <c r="Q314" s="11"/>
      <c r="R314" s="11"/>
      <c r="S314" s="11"/>
      <c r="T314" s="11"/>
      <c r="U314" s="11"/>
      <c r="V314" s="34"/>
      <c r="W314" s="11"/>
      <c r="X314" s="11"/>
      <c r="Y314" s="11"/>
      <c r="Z314" s="11"/>
      <c r="AA314" s="19"/>
      <c r="AB314" s="19"/>
      <c r="AC314" s="57"/>
      <c r="AD314" s="19"/>
      <c r="AE314" s="19"/>
      <c r="AF314" s="20"/>
      <c r="AG314" s="21"/>
      <c r="AH314" s="22"/>
      <c r="AI314" s="23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  <c r="BA314" s="17"/>
      <c r="BB314" s="17"/>
      <c r="BC314" s="17"/>
      <c r="BD314" s="17"/>
      <c r="BE314" s="17"/>
      <c r="BF314" s="17"/>
      <c r="BG314" s="17"/>
      <c r="BH314" s="17"/>
      <c r="BI314" s="17"/>
      <c r="BJ314" s="17"/>
      <c r="BK314" s="17"/>
      <c r="BL314" s="17"/>
      <c r="BM314" s="17"/>
      <c r="BN314" s="17"/>
      <c r="BO314" s="17"/>
      <c r="BP314" s="17"/>
      <c r="BQ314" s="35"/>
      <c r="BR314" s="17"/>
      <c r="BS314" s="17"/>
      <c r="BT314" s="17"/>
      <c r="BU314" s="17"/>
      <c r="BV314" s="24"/>
      <c r="BW314" s="24"/>
      <c r="BX314" s="24"/>
      <c r="BY314" s="24"/>
      <c r="BZ314" s="25"/>
      <c r="CA314" s="25"/>
      <c r="CB314" s="25"/>
      <c r="CC314" s="25"/>
      <c r="CD314" s="18"/>
      <c r="CE314" s="18"/>
      <c r="CF314" s="17"/>
      <c r="CG314" s="17"/>
      <c r="CH314" s="17"/>
      <c r="CI314" s="17"/>
      <c r="CJ314" s="17"/>
      <c r="CK314" s="17"/>
      <c r="CL314" s="17"/>
      <c r="CM314" s="17"/>
      <c r="CN314" s="17"/>
      <c r="CO314" s="18"/>
    </row>
    <row r="315" spans="1:93" ht="19.5">
      <c r="A315" s="28"/>
      <c r="B315" s="33"/>
      <c r="C315" s="11"/>
      <c r="D315" s="206"/>
      <c r="E315" s="26"/>
      <c r="F315" s="47"/>
      <c r="G315" s="16"/>
      <c r="H315" s="17"/>
      <c r="I315" s="17"/>
      <c r="J315" s="17"/>
      <c r="K315" s="17"/>
      <c r="L315" s="17"/>
      <c r="M315" s="11"/>
      <c r="N315" s="18"/>
      <c r="O315" s="19"/>
      <c r="P315" s="11"/>
      <c r="Q315" s="11"/>
      <c r="R315" s="11"/>
      <c r="S315" s="11"/>
      <c r="T315" s="11"/>
      <c r="U315" s="11"/>
      <c r="V315" s="34"/>
      <c r="W315" s="11"/>
      <c r="X315" s="11"/>
      <c r="Y315" s="11"/>
      <c r="Z315" s="11"/>
      <c r="AA315" s="19"/>
      <c r="AB315" s="19"/>
      <c r="AC315" s="57"/>
      <c r="AD315" s="19"/>
      <c r="AE315" s="19"/>
      <c r="AF315" s="20"/>
      <c r="AG315" s="21"/>
      <c r="AH315" s="22"/>
      <c r="AI315" s="23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  <c r="BG315" s="17"/>
      <c r="BH315" s="17"/>
      <c r="BI315" s="17"/>
      <c r="BJ315" s="17"/>
      <c r="BK315" s="17"/>
      <c r="BL315" s="17"/>
      <c r="BM315" s="17"/>
      <c r="BN315" s="17"/>
      <c r="BO315" s="17"/>
      <c r="BP315" s="17"/>
      <c r="BQ315" s="35"/>
      <c r="BR315" s="17"/>
      <c r="BS315" s="17"/>
      <c r="BT315" s="17"/>
      <c r="BU315" s="17"/>
      <c r="BV315" s="24"/>
      <c r="BW315" s="24"/>
      <c r="BX315" s="24"/>
      <c r="BY315" s="24"/>
      <c r="BZ315" s="25"/>
      <c r="CA315" s="25"/>
      <c r="CB315" s="25"/>
      <c r="CC315" s="25"/>
      <c r="CD315" s="18"/>
      <c r="CE315" s="18"/>
      <c r="CF315" s="17"/>
      <c r="CG315" s="17"/>
      <c r="CH315" s="17"/>
      <c r="CI315" s="17"/>
      <c r="CJ315" s="17"/>
      <c r="CK315" s="17"/>
      <c r="CL315" s="17"/>
      <c r="CM315" s="17"/>
      <c r="CN315" s="17"/>
      <c r="CO315" s="18"/>
    </row>
    <row r="316" spans="1:93" ht="19.5">
      <c r="A316" s="28"/>
      <c r="B316" s="33"/>
      <c r="C316" s="11"/>
      <c r="D316" s="355"/>
      <c r="E316" s="221"/>
      <c r="F316" s="71"/>
      <c r="G316" s="16"/>
      <c r="H316" s="17"/>
      <c r="I316" s="17"/>
      <c r="J316" s="17"/>
      <c r="K316" s="17"/>
      <c r="L316" s="17"/>
      <c r="M316" s="11"/>
      <c r="N316" s="18"/>
      <c r="O316" s="19"/>
      <c r="P316" s="11"/>
      <c r="Q316" s="11"/>
      <c r="R316" s="11"/>
      <c r="S316" s="11"/>
      <c r="T316" s="11"/>
      <c r="U316" s="11"/>
      <c r="V316" s="34"/>
      <c r="W316" s="11"/>
      <c r="X316" s="11"/>
      <c r="Y316" s="11"/>
      <c r="Z316" s="11"/>
      <c r="AA316" s="19"/>
      <c r="AB316" s="19"/>
      <c r="AC316" s="57"/>
      <c r="AD316" s="19"/>
      <c r="AE316" s="19"/>
      <c r="AF316" s="20"/>
      <c r="AG316" s="21"/>
      <c r="AH316" s="22"/>
      <c r="AI316" s="23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  <c r="BG316" s="17"/>
      <c r="BH316" s="17"/>
      <c r="BI316" s="17"/>
      <c r="BJ316" s="17"/>
      <c r="BK316" s="17"/>
      <c r="BL316" s="17"/>
      <c r="BM316" s="17"/>
      <c r="BN316" s="17"/>
      <c r="BO316" s="17"/>
      <c r="BP316" s="17"/>
      <c r="BQ316" s="35"/>
      <c r="BR316" s="17"/>
      <c r="BS316" s="17"/>
      <c r="BT316" s="17"/>
      <c r="BU316" s="17"/>
      <c r="BV316" s="24"/>
      <c r="BW316" s="24"/>
      <c r="BX316" s="24"/>
      <c r="BY316" s="24"/>
      <c r="BZ316" s="25"/>
      <c r="CA316" s="25"/>
      <c r="CB316" s="25"/>
      <c r="CC316" s="25"/>
      <c r="CD316" s="18"/>
      <c r="CE316" s="18"/>
      <c r="CF316" s="17"/>
      <c r="CG316" s="17"/>
      <c r="CH316" s="17"/>
      <c r="CI316" s="17"/>
      <c r="CJ316" s="17"/>
      <c r="CK316" s="17"/>
      <c r="CL316" s="17"/>
      <c r="CM316" s="17"/>
      <c r="CN316" s="17"/>
      <c r="CO316" s="18"/>
    </row>
    <row r="317" spans="1:93" ht="19.5">
      <c r="A317" s="28"/>
      <c r="B317" s="33"/>
      <c r="C317" s="11"/>
      <c r="D317" s="252"/>
      <c r="E317" s="149"/>
      <c r="F317" s="173"/>
      <c r="G317" s="16"/>
      <c r="H317" s="17"/>
      <c r="I317" s="17"/>
      <c r="J317" s="17"/>
      <c r="K317" s="17"/>
      <c r="L317" s="17"/>
      <c r="M317" s="11"/>
      <c r="N317" s="18"/>
      <c r="O317" s="19"/>
      <c r="P317" s="11"/>
      <c r="Q317" s="11"/>
      <c r="R317" s="11"/>
      <c r="S317" s="11"/>
      <c r="T317" s="11"/>
      <c r="U317" s="11"/>
      <c r="V317" s="34"/>
      <c r="W317" s="11"/>
      <c r="X317" s="11"/>
      <c r="Y317" s="11"/>
      <c r="Z317" s="11"/>
      <c r="AA317" s="19"/>
      <c r="AB317" s="19"/>
      <c r="AC317" s="57"/>
      <c r="AD317" s="19"/>
      <c r="AE317" s="19"/>
      <c r="AF317" s="20"/>
      <c r="AG317" s="21"/>
      <c r="AH317" s="27"/>
      <c r="AI317" s="28"/>
      <c r="AJ317" s="17"/>
      <c r="AK317" s="17"/>
      <c r="AL317" s="17"/>
      <c r="AM317" s="17"/>
      <c r="AN317" s="17"/>
      <c r="AO317" s="17"/>
      <c r="AP317" s="17"/>
      <c r="AQ317" s="17"/>
      <c r="AR317" s="40"/>
      <c r="AS317" s="40"/>
      <c r="AT317" s="17"/>
      <c r="AU317" s="40"/>
      <c r="AV317" s="40"/>
      <c r="AW317" s="40"/>
      <c r="AX317" s="40"/>
      <c r="AY317" s="40"/>
      <c r="AZ317" s="40"/>
      <c r="BA317" s="40"/>
      <c r="BB317" s="17"/>
      <c r="BC317" s="40"/>
      <c r="BD317" s="40"/>
      <c r="BE317" s="40"/>
      <c r="BF317" s="40"/>
      <c r="BG317" s="40"/>
      <c r="BH317" s="17"/>
      <c r="BI317" s="17"/>
      <c r="BJ317" s="40"/>
      <c r="BK317" s="40"/>
      <c r="BL317" s="40"/>
      <c r="BM317" s="40"/>
      <c r="BN317" s="17"/>
      <c r="BO317" s="17"/>
      <c r="BP317" s="17"/>
      <c r="BQ317" s="35"/>
      <c r="BR317" s="17"/>
      <c r="BS317" s="17"/>
      <c r="BT317" s="17"/>
      <c r="BU317" s="17"/>
      <c r="BV317" s="24"/>
      <c r="BW317" s="24"/>
      <c r="BX317" s="24"/>
      <c r="BY317" s="24"/>
      <c r="BZ317" s="25"/>
      <c r="CA317" s="25"/>
      <c r="CB317" s="25"/>
      <c r="CC317" s="25"/>
      <c r="CD317" s="18"/>
      <c r="CE317" s="18"/>
      <c r="CF317" s="17"/>
      <c r="CG317" s="17"/>
      <c r="CH317" s="17"/>
      <c r="CI317" s="17"/>
      <c r="CJ317" s="17"/>
      <c r="CK317" s="17"/>
      <c r="CL317" s="17"/>
      <c r="CM317" s="17"/>
      <c r="CN317" s="17"/>
      <c r="CO317" s="18"/>
    </row>
    <row r="318" spans="1:93" ht="19.5">
      <c r="A318" s="28"/>
      <c r="B318" s="33"/>
      <c r="C318" s="11"/>
      <c r="D318" s="316"/>
      <c r="E318" s="337"/>
      <c r="F318" s="80"/>
      <c r="G318" s="16"/>
      <c r="H318" s="17"/>
      <c r="I318" s="17"/>
      <c r="J318" s="17"/>
      <c r="K318" s="17"/>
      <c r="L318" s="17"/>
      <c r="M318" s="11"/>
      <c r="N318" s="18"/>
      <c r="O318" s="19"/>
      <c r="P318" s="11"/>
      <c r="Q318" s="11"/>
      <c r="R318" s="11"/>
      <c r="S318" s="11"/>
      <c r="T318" s="11"/>
      <c r="U318" s="11"/>
      <c r="V318" s="34"/>
      <c r="W318" s="11"/>
      <c r="X318" s="11"/>
      <c r="Y318" s="11"/>
      <c r="Z318" s="11"/>
      <c r="AA318" s="19"/>
      <c r="AB318" s="19"/>
      <c r="AC318" s="57"/>
      <c r="AD318" s="19"/>
      <c r="AE318" s="19"/>
      <c r="AF318" s="20"/>
      <c r="AG318" s="21"/>
      <c r="AH318" s="22"/>
      <c r="AI318" s="23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  <c r="BE318" s="17"/>
      <c r="BF318" s="17"/>
      <c r="BG318" s="17"/>
      <c r="BH318" s="17"/>
      <c r="BI318" s="17"/>
      <c r="BJ318" s="17"/>
      <c r="BK318" s="17"/>
      <c r="BL318" s="17"/>
      <c r="BM318" s="17"/>
      <c r="BN318" s="17"/>
      <c r="BO318" s="17"/>
      <c r="BP318" s="17"/>
      <c r="BQ318" s="35"/>
      <c r="BR318" s="17"/>
      <c r="BS318" s="17"/>
      <c r="BT318" s="17"/>
      <c r="BU318" s="17"/>
      <c r="BV318" s="24"/>
      <c r="BW318" s="24"/>
      <c r="BX318" s="24"/>
      <c r="BY318" s="24"/>
      <c r="BZ318" s="25"/>
      <c r="CA318" s="25"/>
      <c r="CB318" s="25"/>
      <c r="CC318" s="25"/>
      <c r="CD318" s="18"/>
      <c r="CE318" s="18"/>
      <c r="CF318" s="17"/>
      <c r="CG318" s="17"/>
      <c r="CH318" s="17"/>
      <c r="CI318" s="17"/>
      <c r="CJ318" s="17"/>
      <c r="CK318" s="17"/>
      <c r="CL318" s="17"/>
      <c r="CM318" s="17"/>
      <c r="CN318" s="17"/>
      <c r="CO318" s="18"/>
    </row>
    <row r="319" spans="1:93" ht="19.5">
      <c r="A319" s="28"/>
      <c r="B319" s="33"/>
      <c r="C319" s="11"/>
      <c r="D319" s="92"/>
      <c r="E319" s="338"/>
      <c r="F319" s="80"/>
      <c r="G319" s="16"/>
      <c r="H319" s="17"/>
      <c r="I319" s="17"/>
      <c r="J319" s="17"/>
      <c r="K319" s="17"/>
      <c r="L319" s="17"/>
      <c r="M319" s="11"/>
      <c r="N319" s="18"/>
      <c r="O319" s="19"/>
      <c r="P319" s="11"/>
      <c r="Q319" s="11"/>
      <c r="R319" s="11"/>
      <c r="S319" s="11"/>
      <c r="T319" s="11"/>
      <c r="U319" s="11"/>
      <c r="V319" s="34"/>
      <c r="W319" s="11"/>
      <c r="X319" s="11"/>
      <c r="Y319" s="11"/>
      <c r="Z319" s="11"/>
      <c r="AA319" s="19"/>
      <c r="AB319" s="19"/>
      <c r="AC319" s="57"/>
      <c r="AD319" s="19"/>
      <c r="AE319" s="19"/>
      <c r="AF319" s="20"/>
      <c r="AG319" s="21"/>
      <c r="AH319" s="22"/>
      <c r="AI319" s="23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  <c r="BA319" s="17"/>
      <c r="BB319" s="17"/>
      <c r="BC319" s="17"/>
      <c r="BD319" s="17"/>
      <c r="BE319" s="17"/>
      <c r="BF319" s="17"/>
      <c r="BG319" s="17"/>
      <c r="BH319" s="17"/>
      <c r="BI319" s="17"/>
      <c r="BJ319" s="17"/>
      <c r="BK319" s="17"/>
      <c r="BL319" s="17"/>
      <c r="BM319" s="17"/>
      <c r="BN319" s="17"/>
      <c r="BO319" s="17"/>
      <c r="BP319" s="17"/>
      <c r="BQ319" s="35"/>
      <c r="BR319" s="17"/>
      <c r="BS319" s="17"/>
      <c r="BT319" s="17"/>
      <c r="BU319" s="17"/>
      <c r="BV319" s="24"/>
      <c r="BW319" s="24"/>
      <c r="BX319" s="24"/>
      <c r="BY319" s="24"/>
      <c r="BZ319" s="25"/>
      <c r="CA319" s="25"/>
      <c r="CB319" s="25"/>
      <c r="CC319" s="25"/>
      <c r="CD319" s="18"/>
      <c r="CE319" s="18"/>
      <c r="CF319" s="17"/>
      <c r="CG319" s="17"/>
      <c r="CH319" s="17"/>
      <c r="CI319" s="17"/>
      <c r="CJ319" s="17"/>
      <c r="CK319" s="17"/>
      <c r="CL319" s="17"/>
      <c r="CM319" s="17"/>
      <c r="CN319" s="17"/>
      <c r="CO319" s="18"/>
    </row>
    <row r="320" spans="1:93" ht="19.5">
      <c r="A320" s="28"/>
      <c r="B320" s="33"/>
      <c r="C320" s="11"/>
      <c r="D320" s="159"/>
      <c r="E320" s="98"/>
      <c r="F320" s="74"/>
      <c r="G320" s="16"/>
      <c r="H320" s="17"/>
      <c r="I320" s="17"/>
      <c r="J320" s="17"/>
      <c r="K320" s="17"/>
      <c r="L320" s="17"/>
      <c r="M320" s="11"/>
      <c r="N320" s="18"/>
      <c r="O320" s="19"/>
      <c r="P320" s="11"/>
      <c r="Q320" s="11"/>
      <c r="R320" s="11"/>
      <c r="S320" s="11"/>
      <c r="T320" s="11"/>
      <c r="U320" s="11"/>
      <c r="V320" s="34"/>
      <c r="W320" s="11"/>
      <c r="X320" s="11"/>
      <c r="Y320" s="11"/>
      <c r="Z320" s="11"/>
      <c r="AA320" s="19"/>
      <c r="AB320" s="19"/>
      <c r="AC320" s="57"/>
      <c r="AD320" s="19"/>
      <c r="AE320" s="19"/>
      <c r="AF320" s="20"/>
      <c r="AG320" s="21"/>
      <c r="AH320" s="22"/>
      <c r="AI320" s="23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  <c r="BE320" s="17"/>
      <c r="BF320" s="17"/>
      <c r="BG320" s="17"/>
      <c r="BH320" s="17"/>
      <c r="BI320" s="17"/>
      <c r="BJ320" s="17"/>
      <c r="BK320" s="17"/>
      <c r="BL320" s="17"/>
      <c r="BM320" s="17"/>
      <c r="BN320" s="17"/>
      <c r="BO320" s="17"/>
      <c r="BP320" s="17"/>
      <c r="BQ320" s="35"/>
      <c r="BR320" s="17"/>
      <c r="BS320" s="17"/>
      <c r="BT320" s="17"/>
      <c r="BU320" s="17"/>
      <c r="BV320" s="24"/>
      <c r="BW320" s="24"/>
      <c r="BX320" s="24"/>
      <c r="BY320" s="24"/>
      <c r="BZ320" s="25"/>
      <c r="CA320" s="25"/>
      <c r="CB320" s="25"/>
      <c r="CC320" s="25"/>
      <c r="CD320" s="18"/>
      <c r="CE320" s="18"/>
      <c r="CF320" s="17"/>
      <c r="CG320" s="17"/>
      <c r="CH320" s="17"/>
      <c r="CI320" s="17"/>
      <c r="CJ320" s="17"/>
      <c r="CK320" s="17"/>
      <c r="CL320" s="17"/>
      <c r="CM320" s="17"/>
      <c r="CN320" s="17"/>
      <c r="CO320" s="18"/>
    </row>
    <row r="321" spans="1:93" ht="19.5">
      <c r="A321" s="28"/>
      <c r="B321" s="33"/>
      <c r="C321" s="11"/>
      <c r="D321" s="354"/>
      <c r="E321" s="267"/>
      <c r="F321" s="84"/>
      <c r="G321" s="16"/>
      <c r="H321" s="17"/>
      <c r="I321" s="17"/>
      <c r="J321" s="17"/>
      <c r="K321" s="17"/>
      <c r="L321" s="17"/>
      <c r="M321" s="11"/>
      <c r="N321" s="18"/>
      <c r="O321" s="19"/>
      <c r="P321" s="11"/>
      <c r="Q321" s="11"/>
      <c r="R321" s="11"/>
      <c r="S321" s="11"/>
      <c r="T321" s="11"/>
      <c r="U321" s="11"/>
      <c r="V321" s="34"/>
      <c r="W321" s="11"/>
      <c r="X321" s="11"/>
      <c r="Y321" s="11"/>
      <c r="Z321" s="11"/>
      <c r="AA321" s="19"/>
      <c r="AB321" s="19"/>
      <c r="AC321" s="57"/>
      <c r="AD321" s="19"/>
      <c r="AE321" s="19"/>
      <c r="AF321" s="20"/>
      <c r="AG321" s="21"/>
      <c r="AH321" s="27"/>
      <c r="AI321" s="28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  <c r="BE321" s="17"/>
      <c r="BF321" s="17"/>
      <c r="BG321" s="17"/>
      <c r="BH321" s="17"/>
      <c r="BI321" s="17"/>
      <c r="BJ321" s="17"/>
      <c r="BK321" s="17"/>
      <c r="BL321" s="17"/>
      <c r="BM321" s="17"/>
      <c r="BN321" s="17"/>
      <c r="BO321" s="17"/>
      <c r="BP321" s="17"/>
      <c r="BQ321" s="35"/>
      <c r="BR321" s="17"/>
      <c r="BS321" s="17"/>
      <c r="BT321" s="17"/>
      <c r="BU321" s="17"/>
      <c r="BV321" s="24"/>
      <c r="BW321" s="24"/>
      <c r="BX321" s="24"/>
      <c r="BY321" s="24"/>
      <c r="BZ321" s="25"/>
      <c r="CA321" s="25"/>
      <c r="CB321" s="25"/>
      <c r="CC321" s="25"/>
      <c r="CD321" s="18"/>
      <c r="CE321" s="18"/>
      <c r="CF321" s="17"/>
      <c r="CG321" s="17"/>
      <c r="CH321" s="17"/>
      <c r="CI321" s="17"/>
      <c r="CJ321" s="17"/>
      <c r="CK321" s="17"/>
      <c r="CL321" s="17"/>
      <c r="CM321" s="17"/>
      <c r="CN321" s="17"/>
      <c r="CO321" s="18"/>
    </row>
    <row r="322" spans="1:93" ht="19.5">
      <c r="A322" s="28"/>
      <c r="B322" s="33"/>
      <c r="C322" s="11"/>
      <c r="D322" s="257"/>
      <c r="E322" s="30"/>
      <c r="F322" s="181"/>
      <c r="G322" s="17"/>
      <c r="H322" s="17"/>
      <c r="I322" s="17"/>
      <c r="J322" s="17"/>
      <c r="K322" s="17"/>
      <c r="L322" s="17"/>
      <c r="M322" s="11"/>
      <c r="N322" s="18"/>
      <c r="O322" s="19"/>
      <c r="P322" s="11"/>
      <c r="Q322" s="11"/>
      <c r="R322" s="11"/>
      <c r="S322" s="11"/>
      <c r="T322" s="11"/>
      <c r="U322" s="11"/>
      <c r="V322" s="34"/>
      <c r="W322" s="11"/>
      <c r="X322" s="11"/>
      <c r="Y322" s="11"/>
      <c r="Z322" s="11"/>
      <c r="AA322" s="19"/>
      <c r="AB322" s="19"/>
      <c r="AC322" s="57"/>
      <c r="AD322" s="19"/>
      <c r="AE322" s="19"/>
      <c r="AF322" s="20"/>
      <c r="AG322" s="21"/>
      <c r="AH322" s="27"/>
      <c r="AI322" s="28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  <c r="BA322" s="17"/>
      <c r="BB322" s="17"/>
      <c r="BC322" s="17"/>
      <c r="BD322" s="17"/>
      <c r="BE322" s="17"/>
      <c r="BF322" s="17"/>
      <c r="BG322" s="17"/>
      <c r="BH322" s="17"/>
      <c r="BI322" s="17"/>
      <c r="BJ322" s="17"/>
      <c r="BK322" s="17"/>
      <c r="BL322" s="17"/>
      <c r="BM322" s="17"/>
      <c r="BN322" s="17"/>
      <c r="BO322" s="17"/>
      <c r="BP322" s="17"/>
      <c r="BQ322" s="35"/>
      <c r="BR322" s="17"/>
      <c r="BS322" s="17"/>
      <c r="BT322" s="17"/>
      <c r="BU322" s="17"/>
      <c r="BV322" s="24"/>
      <c r="BW322" s="24"/>
      <c r="BX322" s="24"/>
      <c r="BY322" s="24"/>
      <c r="BZ322" s="25"/>
      <c r="CA322" s="25"/>
      <c r="CB322" s="25"/>
      <c r="CC322" s="25"/>
      <c r="CD322" s="18"/>
      <c r="CE322" s="18"/>
      <c r="CF322" s="17"/>
      <c r="CG322" s="17"/>
      <c r="CH322" s="17"/>
      <c r="CI322" s="17"/>
      <c r="CJ322" s="17"/>
      <c r="CK322" s="17"/>
      <c r="CL322" s="17"/>
      <c r="CM322" s="17"/>
      <c r="CN322" s="17"/>
      <c r="CO322" s="18"/>
    </row>
    <row r="323" spans="1:93" ht="19.5">
      <c r="A323" s="28"/>
      <c r="B323" s="33"/>
      <c r="C323" s="11"/>
      <c r="D323" s="256"/>
      <c r="E323" s="30"/>
      <c r="F323" s="193"/>
      <c r="G323" s="17"/>
      <c r="H323" s="17"/>
      <c r="I323" s="17"/>
      <c r="J323" s="17"/>
      <c r="K323" s="17"/>
      <c r="L323" s="17"/>
      <c r="M323" s="11"/>
      <c r="N323" s="18"/>
      <c r="O323" s="19"/>
      <c r="P323" s="11"/>
      <c r="Q323" s="11"/>
      <c r="R323" s="11"/>
      <c r="S323" s="11"/>
      <c r="T323" s="11"/>
      <c r="U323" s="11"/>
      <c r="V323" s="34"/>
      <c r="W323" s="11"/>
      <c r="X323" s="11"/>
      <c r="Y323" s="11"/>
      <c r="Z323" s="11"/>
      <c r="AA323" s="19"/>
      <c r="AB323" s="19"/>
      <c r="AC323" s="57"/>
      <c r="AD323" s="19"/>
      <c r="AE323" s="19"/>
      <c r="AF323" s="20"/>
      <c r="AG323" s="21"/>
      <c r="AH323" s="27"/>
      <c r="AI323" s="28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7"/>
      <c r="AU323" s="17"/>
      <c r="AV323" s="17"/>
      <c r="AW323" s="17"/>
      <c r="AX323" s="17"/>
      <c r="AY323" s="17"/>
      <c r="AZ323" s="17"/>
      <c r="BA323" s="17"/>
      <c r="BB323" s="17"/>
      <c r="BC323" s="17"/>
      <c r="BD323" s="17"/>
      <c r="BE323" s="17"/>
      <c r="BF323" s="17"/>
      <c r="BG323" s="17"/>
      <c r="BH323" s="17"/>
      <c r="BI323" s="17"/>
      <c r="BJ323" s="17"/>
      <c r="BK323" s="17"/>
      <c r="BL323" s="17"/>
      <c r="BM323" s="17"/>
      <c r="BN323" s="17"/>
      <c r="BO323" s="17"/>
      <c r="BP323" s="17"/>
      <c r="BQ323" s="35"/>
      <c r="BR323" s="17"/>
      <c r="BS323" s="17"/>
      <c r="BT323" s="17"/>
      <c r="BU323" s="17"/>
      <c r="BV323" s="24"/>
      <c r="BW323" s="24"/>
      <c r="BX323" s="24"/>
      <c r="BY323" s="24"/>
      <c r="BZ323" s="25"/>
      <c r="CA323" s="25"/>
      <c r="CB323" s="25"/>
      <c r="CC323" s="25"/>
      <c r="CD323" s="18"/>
      <c r="CE323" s="18"/>
      <c r="CF323" s="17"/>
      <c r="CG323" s="17"/>
      <c r="CH323" s="17"/>
      <c r="CI323" s="17"/>
      <c r="CJ323" s="17"/>
      <c r="CK323" s="17"/>
      <c r="CL323" s="17"/>
      <c r="CM323" s="17"/>
      <c r="CN323" s="17"/>
      <c r="CO323" s="18"/>
    </row>
    <row r="324" spans="1:93" ht="19.5">
      <c r="A324" s="28"/>
      <c r="B324" s="33"/>
      <c r="C324" s="11"/>
      <c r="D324" s="421"/>
      <c r="E324" s="422"/>
      <c r="F324" s="37"/>
      <c r="G324" s="16"/>
      <c r="H324" s="17"/>
      <c r="I324" s="17"/>
      <c r="J324" s="17"/>
      <c r="K324" s="17"/>
      <c r="L324" s="17"/>
      <c r="M324" s="11"/>
      <c r="N324" s="18"/>
      <c r="O324" s="19"/>
      <c r="P324" s="11"/>
      <c r="Q324" s="11"/>
      <c r="R324" s="11"/>
      <c r="S324" s="11"/>
      <c r="T324" s="11"/>
      <c r="U324" s="11"/>
      <c r="V324" s="34"/>
      <c r="W324" s="11"/>
      <c r="X324" s="11"/>
      <c r="Y324" s="11"/>
      <c r="Z324" s="11"/>
      <c r="AA324" s="19"/>
      <c r="AB324" s="19"/>
      <c r="AC324" s="57"/>
      <c r="AD324" s="19"/>
      <c r="AE324" s="19"/>
      <c r="AF324" s="20"/>
      <c r="AG324" s="21"/>
      <c r="AH324" s="22"/>
      <c r="AI324" s="23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  <c r="BE324" s="17"/>
      <c r="BF324" s="17"/>
      <c r="BG324" s="17"/>
      <c r="BH324" s="17"/>
      <c r="BI324" s="17"/>
      <c r="BJ324" s="17"/>
      <c r="BK324" s="17"/>
      <c r="BL324" s="17"/>
      <c r="BM324" s="17"/>
      <c r="BN324" s="17"/>
      <c r="BO324" s="17"/>
      <c r="BP324" s="17"/>
      <c r="BQ324" s="35"/>
      <c r="BR324" s="17"/>
      <c r="BS324" s="17"/>
      <c r="BT324" s="17"/>
      <c r="BU324" s="17"/>
      <c r="BV324" s="24"/>
      <c r="BW324" s="24"/>
      <c r="BX324" s="24"/>
      <c r="BY324" s="24"/>
      <c r="BZ324" s="25"/>
      <c r="CA324" s="25"/>
      <c r="CB324" s="25"/>
      <c r="CC324" s="25"/>
      <c r="CD324" s="18"/>
      <c r="CE324" s="18"/>
      <c r="CF324" s="17"/>
      <c r="CG324" s="17"/>
      <c r="CH324" s="17"/>
      <c r="CI324" s="17"/>
      <c r="CJ324" s="17"/>
      <c r="CK324" s="17"/>
      <c r="CL324" s="17"/>
      <c r="CM324" s="17"/>
      <c r="CN324" s="17"/>
      <c r="CO324" s="18"/>
    </row>
    <row r="325" spans="1:93" ht="19.5">
      <c r="A325" s="28"/>
      <c r="B325" s="33"/>
      <c r="C325" s="11"/>
      <c r="D325" s="163"/>
      <c r="E325" s="195"/>
      <c r="F325" s="74"/>
      <c r="G325" s="16"/>
      <c r="H325" s="17"/>
      <c r="I325" s="17"/>
      <c r="J325" s="17"/>
      <c r="K325" s="17"/>
      <c r="L325" s="17"/>
      <c r="M325" s="11"/>
      <c r="N325" s="18"/>
      <c r="O325" s="19"/>
      <c r="P325" s="11"/>
      <c r="Q325" s="11"/>
      <c r="R325" s="11"/>
      <c r="S325" s="11"/>
      <c r="T325" s="11"/>
      <c r="U325" s="11"/>
      <c r="V325" s="34"/>
      <c r="W325" s="11"/>
      <c r="X325" s="11"/>
      <c r="Y325" s="11"/>
      <c r="Z325" s="11"/>
      <c r="AA325" s="19"/>
      <c r="AB325" s="19"/>
      <c r="AC325" s="57"/>
      <c r="AD325" s="19"/>
      <c r="AE325" s="19"/>
      <c r="AF325" s="20"/>
      <c r="AG325" s="21"/>
      <c r="AH325" s="27"/>
      <c r="AI325" s="28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  <c r="BE325" s="17"/>
      <c r="BF325" s="17"/>
      <c r="BG325" s="17"/>
      <c r="BH325" s="17"/>
      <c r="BI325" s="17"/>
      <c r="BJ325" s="17"/>
      <c r="BK325" s="17"/>
      <c r="BL325" s="17"/>
      <c r="BM325" s="17"/>
      <c r="BN325" s="17"/>
      <c r="BO325" s="17"/>
      <c r="BP325" s="17"/>
      <c r="BQ325" s="35"/>
      <c r="BR325" s="17"/>
      <c r="BS325" s="17"/>
      <c r="BT325" s="17"/>
      <c r="BU325" s="17"/>
      <c r="BV325" s="24"/>
      <c r="BW325" s="24"/>
      <c r="BX325" s="24"/>
      <c r="BY325" s="24"/>
      <c r="BZ325" s="25"/>
      <c r="CA325" s="25"/>
      <c r="CB325" s="25"/>
      <c r="CC325" s="25"/>
      <c r="CD325" s="18"/>
      <c r="CE325" s="18"/>
      <c r="CF325" s="17"/>
      <c r="CG325" s="17"/>
      <c r="CH325" s="17"/>
      <c r="CI325" s="17"/>
      <c r="CJ325" s="17"/>
      <c r="CK325" s="17"/>
      <c r="CL325" s="17"/>
      <c r="CM325" s="17"/>
      <c r="CN325" s="17"/>
      <c r="CO325" s="18"/>
    </row>
    <row r="326" spans="1:93" ht="19.5">
      <c r="A326" s="28"/>
      <c r="B326" s="33"/>
      <c r="C326" s="11"/>
      <c r="D326" s="146"/>
      <c r="E326" s="368"/>
      <c r="F326" s="81"/>
      <c r="G326" s="16"/>
      <c r="H326" s="17"/>
      <c r="I326" s="17"/>
      <c r="J326" s="17"/>
      <c r="K326" s="17"/>
      <c r="L326" s="17"/>
      <c r="M326" s="11"/>
      <c r="N326" s="18"/>
      <c r="O326" s="19"/>
      <c r="P326" s="11"/>
      <c r="Q326" s="11"/>
      <c r="R326" s="11"/>
      <c r="S326" s="11"/>
      <c r="T326" s="11"/>
      <c r="U326" s="11"/>
      <c r="V326" s="34"/>
      <c r="W326" s="11"/>
      <c r="X326" s="11"/>
      <c r="Y326" s="11"/>
      <c r="Z326" s="11"/>
      <c r="AA326" s="19"/>
      <c r="AB326" s="19"/>
      <c r="AC326" s="57"/>
      <c r="AD326" s="19"/>
      <c r="AE326" s="19"/>
      <c r="AF326" s="20"/>
      <c r="AG326" s="21"/>
      <c r="AH326" s="22"/>
      <c r="AI326" s="23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  <c r="BG326" s="17"/>
      <c r="BH326" s="17"/>
      <c r="BI326" s="17"/>
      <c r="BJ326" s="17"/>
      <c r="BK326" s="17"/>
      <c r="BL326" s="17"/>
      <c r="BM326" s="17"/>
      <c r="BN326" s="17"/>
      <c r="BO326" s="17"/>
      <c r="BP326" s="17"/>
      <c r="BQ326" s="35"/>
      <c r="BR326" s="17"/>
      <c r="BS326" s="17"/>
      <c r="BT326" s="17"/>
      <c r="BU326" s="17"/>
      <c r="BV326" s="24"/>
      <c r="BW326" s="24"/>
      <c r="BX326" s="24"/>
      <c r="BY326" s="24"/>
      <c r="BZ326" s="25"/>
      <c r="CA326" s="25"/>
      <c r="CB326" s="25"/>
      <c r="CC326" s="25"/>
      <c r="CD326" s="18"/>
      <c r="CE326" s="18"/>
      <c r="CF326" s="17"/>
      <c r="CG326" s="17"/>
      <c r="CH326" s="17"/>
      <c r="CI326" s="17"/>
      <c r="CJ326" s="17"/>
      <c r="CK326" s="17"/>
      <c r="CL326" s="17"/>
      <c r="CM326" s="17"/>
      <c r="CN326" s="17"/>
      <c r="CO326" s="18"/>
    </row>
    <row r="327" spans="1:93" ht="19.5">
      <c r="A327" s="28"/>
      <c r="B327" s="33"/>
      <c r="C327" s="11"/>
      <c r="D327" s="261"/>
      <c r="E327" s="30"/>
      <c r="F327" s="199"/>
      <c r="G327" s="16"/>
      <c r="H327" s="17"/>
      <c r="I327" s="17"/>
      <c r="J327" s="17"/>
      <c r="K327" s="17"/>
      <c r="L327" s="17"/>
      <c r="M327" s="11"/>
      <c r="N327" s="18"/>
      <c r="O327" s="19"/>
      <c r="P327" s="11"/>
      <c r="Q327" s="11"/>
      <c r="R327" s="11"/>
      <c r="S327" s="11"/>
      <c r="T327" s="11"/>
      <c r="U327" s="11"/>
      <c r="V327" s="34"/>
      <c r="W327" s="11"/>
      <c r="X327" s="11"/>
      <c r="Y327" s="11"/>
      <c r="Z327" s="11"/>
      <c r="AA327" s="19"/>
      <c r="AB327" s="19"/>
      <c r="AC327" s="57"/>
      <c r="AD327" s="19"/>
      <c r="AE327" s="19"/>
      <c r="AF327" s="20"/>
      <c r="AG327" s="21"/>
      <c r="AH327" s="27"/>
      <c r="AI327" s="28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  <c r="BC327" s="17"/>
      <c r="BD327" s="17"/>
      <c r="BE327" s="17"/>
      <c r="BF327" s="17"/>
      <c r="BG327" s="17"/>
      <c r="BH327" s="17"/>
      <c r="BI327" s="17"/>
      <c r="BJ327" s="17"/>
      <c r="BK327" s="17"/>
      <c r="BL327" s="17"/>
      <c r="BM327" s="17"/>
      <c r="BN327" s="17"/>
      <c r="BO327" s="17"/>
      <c r="BP327" s="17"/>
      <c r="BQ327" s="35"/>
      <c r="BR327" s="17"/>
      <c r="BS327" s="17"/>
      <c r="BT327" s="17"/>
      <c r="BU327" s="17"/>
      <c r="BV327" s="24"/>
      <c r="BW327" s="24"/>
      <c r="BX327" s="24"/>
      <c r="BY327" s="24"/>
      <c r="BZ327" s="25"/>
      <c r="CA327" s="25"/>
      <c r="CB327" s="25"/>
      <c r="CC327" s="25"/>
      <c r="CD327" s="18"/>
      <c r="CE327" s="18"/>
      <c r="CF327" s="17"/>
      <c r="CG327" s="17"/>
      <c r="CH327" s="17"/>
      <c r="CI327" s="17"/>
      <c r="CJ327" s="17"/>
      <c r="CK327" s="17"/>
      <c r="CL327" s="17"/>
      <c r="CM327" s="17"/>
      <c r="CN327" s="17"/>
      <c r="CO327" s="18"/>
    </row>
    <row r="328" spans="1:93" ht="19.5">
      <c r="A328" s="28"/>
      <c r="B328" s="33"/>
      <c r="C328" s="11"/>
      <c r="D328" s="308"/>
      <c r="E328" s="208"/>
      <c r="F328" s="71"/>
      <c r="G328" s="16"/>
      <c r="H328" s="17"/>
      <c r="I328" s="17"/>
      <c r="J328" s="17"/>
      <c r="K328" s="17"/>
      <c r="L328" s="17"/>
      <c r="M328" s="11"/>
      <c r="N328" s="18"/>
      <c r="O328" s="19"/>
      <c r="P328" s="11"/>
      <c r="Q328" s="11"/>
      <c r="R328" s="11"/>
      <c r="S328" s="11"/>
      <c r="T328" s="11"/>
      <c r="U328" s="11"/>
      <c r="V328" s="34"/>
      <c r="W328" s="11"/>
      <c r="X328" s="11"/>
      <c r="Y328" s="11"/>
      <c r="Z328" s="11"/>
      <c r="AA328" s="19"/>
      <c r="AB328" s="19"/>
      <c r="AC328" s="57"/>
      <c r="AD328" s="19"/>
      <c r="AE328" s="19"/>
      <c r="AF328" s="20"/>
      <c r="AG328" s="21"/>
      <c r="AH328" s="27"/>
      <c r="AI328" s="28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  <c r="BE328" s="17"/>
      <c r="BF328" s="17"/>
      <c r="BG328" s="17"/>
      <c r="BH328" s="17"/>
      <c r="BI328" s="17"/>
      <c r="BJ328" s="17"/>
      <c r="BK328" s="17"/>
      <c r="BL328" s="17"/>
      <c r="BM328" s="17"/>
      <c r="BN328" s="17"/>
      <c r="BO328" s="17"/>
      <c r="BP328" s="17"/>
      <c r="BQ328" s="35"/>
      <c r="BR328" s="17"/>
      <c r="BS328" s="17"/>
      <c r="BT328" s="17"/>
      <c r="BU328" s="17"/>
      <c r="BV328" s="24"/>
      <c r="BW328" s="24"/>
      <c r="BX328" s="24"/>
      <c r="BY328" s="24"/>
      <c r="BZ328" s="25"/>
      <c r="CA328" s="25"/>
      <c r="CB328" s="25"/>
      <c r="CC328" s="25"/>
      <c r="CD328" s="18"/>
      <c r="CE328" s="18"/>
      <c r="CF328" s="17"/>
      <c r="CG328" s="17"/>
      <c r="CH328" s="17"/>
      <c r="CI328" s="17"/>
      <c r="CJ328" s="17"/>
      <c r="CK328" s="17"/>
      <c r="CL328" s="17"/>
      <c r="CM328" s="17"/>
      <c r="CN328" s="17"/>
      <c r="CO328" s="18"/>
    </row>
    <row r="329" spans="1:93" ht="19.5">
      <c r="A329" s="28"/>
      <c r="B329" s="33"/>
      <c r="C329" s="11"/>
      <c r="D329" s="391"/>
      <c r="E329" s="323"/>
      <c r="F329" s="49"/>
      <c r="G329" s="16"/>
      <c r="H329" s="17"/>
      <c r="I329" s="17"/>
      <c r="J329" s="17"/>
      <c r="K329" s="17"/>
      <c r="L329" s="17"/>
      <c r="M329" s="11"/>
      <c r="N329" s="18"/>
      <c r="O329" s="19"/>
      <c r="P329" s="11"/>
      <c r="Q329" s="11"/>
      <c r="R329" s="11"/>
      <c r="S329" s="11"/>
      <c r="T329" s="11"/>
      <c r="U329" s="11"/>
      <c r="V329" s="34"/>
      <c r="W329" s="11"/>
      <c r="X329" s="11"/>
      <c r="Y329" s="11"/>
      <c r="Z329" s="11"/>
      <c r="AA329" s="19"/>
      <c r="AB329" s="19"/>
      <c r="AC329" s="57"/>
      <c r="AD329" s="19"/>
      <c r="AE329" s="19"/>
      <c r="AF329" s="20"/>
      <c r="AG329" s="21"/>
      <c r="AH329" s="27"/>
      <c r="AI329" s="28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  <c r="AV329" s="17"/>
      <c r="AW329" s="17"/>
      <c r="AX329" s="17"/>
      <c r="AY329" s="17"/>
      <c r="AZ329" s="17"/>
      <c r="BA329" s="17"/>
      <c r="BB329" s="17"/>
      <c r="BC329" s="17"/>
      <c r="BD329" s="17"/>
      <c r="BE329" s="17"/>
      <c r="BF329" s="17"/>
      <c r="BG329" s="17"/>
      <c r="BH329" s="17"/>
      <c r="BI329" s="17"/>
      <c r="BJ329" s="17"/>
      <c r="BK329" s="17"/>
      <c r="BL329" s="17"/>
      <c r="BM329" s="17"/>
      <c r="BN329" s="17"/>
      <c r="BO329" s="17"/>
      <c r="BP329" s="17"/>
      <c r="BQ329" s="17"/>
      <c r="BR329" s="17"/>
      <c r="BS329" s="17"/>
      <c r="BT329" s="17"/>
      <c r="BU329" s="17"/>
      <c r="BV329" s="24"/>
      <c r="BW329" s="24"/>
      <c r="BX329" s="24"/>
      <c r="BY329" s="24"/>
      <c r="BZ329" s="25"/>
      <c r="CA329" s="25"/>
      <c r="CB329" s="25"/>
      <c r="CC329" s="25"/>
      <c r="CD329" s="18"/>
      <c r="CE329" s="18"/>
      <c r="CF329" s="17"/>
      <c r="CG329" s="17"/>
      <c r="CH329" s="17"/>
      <c r="CI329" s="17"/>
      <c r="CJ329" s="17"/>
      <c r="CK329" s="17"/>
      <c r="CL329" s="17"/>
      <c r="CM329" s="17"/>
      <c r="CN329" s="17"/>
      <c r="CO329" s="18"/>
    </row>
    <row r="330" spans="1:93" ht="19.5">
      <c r="A330" s="28"/>
      <c r="B330" s="33"/>
      <c r="C330" s="11"/>
      <c r="D330" s="378"/>
      <c r="E330" s="145"/>
      <c r="F330" s="66"/>
      <c r="G330" s="16"/>
      <c r="H330" s="17"/>
      <c r="I330" s="17"/>
      <c r="J330" s="17"/>
      <c r="K330" s="17"/>
      <c r="L330" s="17"/>
      <c r="M330" s="11"/>
      <c r="N330" s="18"/>
      <c r="O330" s="19"/>
      <c r="P330" s="11"/>
      <c r="Q330" s="11"/>
      <c r="R330" s="11"/>
      <c r="S330" s="11"/>
      <c r="T330" s="11"/>
      <c r="U330" s="11"/>
      <c r="V330" s="34"/>
      <c r="W330" s="11"/>
      <c r="X330" s="11"/>
      <c r="Y330" s="11"/>
      <c r="Z330" s="11"/>
      <c r="AA330" s="19"/>
      <c r="AB330" s="19"/>
      <c r="AC330" s="57"/>
      <c r="AD330" s="19"/>
      <c r="AE330" s="19"/>
      <c r="AF330" s="20"/>
      <c r="AG330" s="21"/>
      <c r="AH330" s="22"/>
      <c r="AI330" s="23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/>
      <c r="BF330" s="17"/>
      <c r="BG330" s="17"/>
      <c r="BH330" s="17"/>
      <c r="BI330" s="17"/>
      <c r="BJ330" s="17"/>
      <c r="BK330" s="17"/>
      <c r="BL330" s="17"/>
      <c r="BM330" s="17"/>
      <c r="BN330" s="17"/>
      <c r="BO330" s="17"/>
      <c r="BP330" s="17"/>
      <c r="BQ330" s="35"/>
      <c r="BR330" s="17"/>
      <c r="BS330" s="17"/>
      <c r="BT330" s="17"/>
      <c r="BU330" s="17"/>
      <c r="BV330" s="24"/>
      <c r="BW330" s="24"/>
      <c r="BX330" s="24"/>
      <c r="BY330" s="24"/>
      <c r="BZ330" s="25"/>
      <c r="CA330" s="25"/>
      <c r="CB330" s="25"/>
      <c r="CC330" s="25"/>
      <c r="CD330" s="18"/>
      <c r="CE330" s="18"/>
      <c r="CF330" s="17"/>
      <c r="CG330" s="17"/>
      <c r="CH330" s="17"/>
      <c r="CI330" s="17"/>
      <c r="CJ330" s="17"/>
      <c r="CK330" s="17"/>
      <c r="CL330" s="17"/>
      <c r="CM330" s="17"/>
      <c r="CN330" s="17"/>
      <c r="CO330" s="18"/>
    </row>
    <row r="331" spans="1:93" ht="19.5">
      <c r="A331" s="28"/>
      <c r="B331" s="33"/>
      <c r="C331" s="11"/>
      <c r="D331" s="329"/>
      <c r="E331" s="319"/>
      <c r="F331" s="85"/>
      <c r="G331" s="16"/>
      <c r="H331" s="17"/>
      <c r="I331" s="17"/>
      <c r="J331" s="17"/>
      <c r="K331" s="17"/>
      <c r="L331" s="17"/>
      <c r="M331" s="11"/>
      <c r="N331" s="18"/>
      <c r="O331" s="19"/>
      <c r="P331" s="11"/>
      <c r="Q331" s="11"/>
      <c r="R331" s="11"/>
      <c r="S331" s="11"/>
      <c r="T331" s="11"/>
      <c r="U331" s="11"/>
      <c r="V331" s="34"/>
      <c r="W331" s="11"/>
      <c r="X331" s="11"/>
      <c r="Y331" s="11"/>
      <c r="Z331" s="11"/>
      <c r="AA331" s="19"/>
      <c r="AB331" s="19"/>
      <c r="AC331" s="57"/>
      <c r="AD331" s="19"/>
      <c r="AE331" s="19"/>
      <c r="AF331" s="20"/>
      <c r="AG331" s="21"/>
      <c r="AH331" s="22"/>
      <c r="AI331" s="23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  <c r="AV331" s="17"/>
      <c r="AW331" s="17"/>
      <c r="AX331" s="17"/>
      <c r="AY331" s="17"/>
      <c r="AZ331" s="17"/>
      <c r="BA331" s="17"/>
      <c r="BB331" s="17"/>
      <c r="BC331" s="17"/>
      <c r="BD331" s="17"/>
      <c r="BE331" s="17"/>
      <c r="BF331" s="17"/>
      <c r="BG331" s="17"/>
      <c r="BH331" s="17"/>
      <c r="BI331" s="17"/>
      <c r="BJ331" s="17"/>
      <c r="BK331" s="17"/>
      <c r="BL331" s="17"/>
      <c r="BM331" s="17"/>
      <c r="BN331" s="17"/>
      <c r="BO331" s="17"/>
      <c r="BP331" s="17"/>
      <c r="BQ331" s="35"/>
      <c r="BR331" s="17"/>
      <c r="BS331" s="17"/>
      <c r="BT331" s="17"/>
      <c r="BU331" s="17"/>
      <c r="BV331" s="24"/>
      <c r="BW331" s="24"/>
      <c r="BX331" s="24"/>
      <c r="BY331" s="24"/>
      <c r="BZ331" s="25"/>
      <c r="CA331" s="25"/>
      <c r="CB331" s="25"/>
      <c r="CC331" s="25"/>
      <c r="CD331" s="18"/>
      <c r="CE331" s="18"/>
      <c r="CF331" s="17"/>
      <c r="CG331" s="17"/>
      <c r="CH331" s="17"/>
      <c r="CI331" s="17"/>
      <c r="CJ331" s="17"/>
      <c r="CK331" s="17"/>
      <c r="CL331" s="17"/>
      <c r="CM331" s="17"/>
      <c r="CN331" s="17"/>
      <c r="CO331" s="18"/>
    </row>
    <row r="332" spans="1:93" ht="19.5">
      <c r="A332" s="28"/>
      <c r="B332" s="33"/>
      <c r="C332" s="11"/>
      <c r="D332" s="110"/>
      <c r="E332" s="234"/>
      <c r="F332" s="80"/>
      <c r="G332" s="16"/>
      <c r="H332" s="17"/>
      <c r="I332" s="17"/>
      <c r="J332" s="17"/>
      <c r="K332" s="17"/>
      <c r="L332" s="17"/>
      <c r="M332" s="11"/>
      <c r="N332" s="18"/>
      <c r="O332" s="19"/>
      <c r="P332" s="11"/>
      <c r="Q332" s="11"/>
      <c r="R332" s="11"/>
      <c r="S332" s="11"/>
      <c r="T332" s="11"/>
      <c r="U332" s="11"/>
      <c r="V332" s="34"/>
      <c r="W332" s="11"/>
      <c r="X332" s="11"/>
      <c r="Y332" s="11"/>
      <c r="Z332" s="11"/>
      <c r="AA332" s="19"/>
      <c r="AB332" s="19"/>
      <c r="AC332" s="57"/>
      <c r="AD332" s="19"/>
      <c r="AE332" s="19"/>
      <c r="AF332" s="20"/>
      <c r="AG332" s="21"/>
      <c r="AH332" s="22"/>
      <c r="AI332" s="23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  <c r="BE332" s="17"/>
      <c r="BF332" s="17"/>
      <c r="BG332" s="17"/>
      <c r="BH332" s="17"/>
      <c r="BI332" s="17"/>
      <c r="BJ332" s="17"/>
      <c r="BK332" s="17"/>
      <c r="BL332" s="17"/>
      <c r="BM332" s="17"/>
      <c r="BN332" s="17"/>
      <c r="BO332" s="17"/>
      <c r="BP332" s="17"/>
      <c r="BQ332" s="35"/>
      <c r="BR332" s="17"/>
      <c r="BS332" s="17"/>
      <c r="BT332" s="17"/>
      <c r="BU332" s="17"/>
      <c r="BV332" s="24"/>
      <c r="BW332" s="24"/>
      <c r="BX332" s="24"/>
      <c r="BY332" s="24"/>
      <c r="BZ332" s="25"/>
      <c r="CA332" s="25"/>
      <c r="CB332" s="25"/>
      <c r="CC332" s="25"/>
      <c r="CD332" s="18"/>
      <c r="CE332" s="18"/>
      <c r="CF332" s="17"/>
      <c r="CG332" s="17"/>
      <c r="CH332" s="17"/>
      <c r="CI332" s="17"/>
      <c r="CJ332" s="17"/>
      <c r="CK332" s="17"/>
      <c r="CL332" s="17"/>
      <c r="CM332" s="17"/>
      <c r="CN332" s="17"/>
      <c r="CO332" s="18"/>
    </row>
    <row r="333" spans="1:93" ht="19.5">
      <c r="A333" s="28"/>
      <c r="B333" s="33"/>
      <c r="C333" s="11"/>
      <c r="D333" s="187"/>
      <c r="E333" s="325"/>
      <c r="F333" s="49"/>
      <c r="G333" s="16"/>
      <c r="H333" s="17"/>
      <c r="I333" s="17"/>
      <c r="J333" s="17"/>
      <c r="K333" s="17"/>
      <c r="L333" s="17"/>
      <c r="M333" s="11"/>
      <c r="N333" s="18"/>
      <c r="O333" s="19"/>
      <c r="P333" s="11"/>
      <c r="Q333" s="11"/>
      <c r="R333" s="11"/>
      <c r="S333" s="11"/>
      <c r="T333" s="11"/>
      <c r="U333" s="11"/>
      <c r="V333" s="34"/>
      <c r="W333" s="11"/>
      <c r="X333" s="11"/>
      <c r="Y333" s="11"/>
      <c r="Z333" s="11"/>
      <c r="AA333" s="19"/>
      <c r="AB333" s="19"/>
      <c r="AC333" s="57"/>
      <c r="AD333" s="19"/>
      <c r="AE333" s="19"/>
      <c r="AF333" s="20"/>
      <c r="AG333" s="21"/>
      <c r="AH333" s="22"/>
      <c r="AI333" s="23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  <c r="AV333" s="17"/>
      <c r="AW333" s="17"/>
      <c r="AX333" s="17"/>
      <c r="AY333" s="17"/>
      <c r="AZ333" s="17"/>
      <c r="BA333" s="17"/>
      <c r="BB333" s="17"/>
      <c r="BC333" s="17"/>
      <c r="BD333" s="17"/>
      <c r="BE333" s="17"/>
      <c r="BF333" s="17"/>
      <c r="BG333" s="17"/>
      <c r="BH333" s="17"/>
      <c r="BI333" s="17"/>
      <c r="BJ333" s="17"/>
      <c r="BK333" s="17"/>
      <c r="BL333" s="17"/>
      <c r="BM333" s="17"/>
      <c r="BN333" s="17"/>
      <c r="BO333" s="17"/>
      <c r="BP333" s="17"/>
      <c r="BQ333" s="35"/>
      <c r="BR333" s="17"/>
      <c r="BS333" s="17"/>
      <c r="BT333" s="17"/>
      <c r="BU333" s="17"/>
      <c r="BV333" s="24"/>
      <c r="BW333" s="24"/>
      <c r="BX333" s="24"/>
      <c r="BY333" s="24"/>
      <c r="BZ333" s="25"/>
      <c r="CA333" s="25"/>
      <c r="CB333" s="25"/>
      <c r="CC333" s="25"/>
      <c r="CD333" s="18"/>
      <c r="CE333" s="18"/>
      <c r="CF333" s="17"/>
      <c r="CG333" s="17"/>
      <c r="CH333" s="17"/>
      <c r="CI333" s="17"/>
      <c r="CJ333" s="17"/>
      <c r="CK333" s="17"/>
      <c r="CL333" s="17"/>
      <c r="CM333" s="17"/>
      <c r="CN333" s="17"/>
      <c r="CO333" s="18"/>
    </row>
    <row r="334" spans="1:93" ht="19.5">
      <c r="A334" s="28"/>
      <c r="B334" s="33"/>
      <c r="C334" s="11"/>
      <c r="D334" s="147"/>
      <c r="E334" s="220"/>
      <c r="F334" s="58"/>
      <c r="G334" s="16"/>
      <c r="H334" s="17"/>
      <c r="I334" s="17"/>
      <c r="J334" s="17"/>
      <c r="K334" s="17"/>
      <c r="L334" s="17"/>
      <c r="M334" s="11"/>
      <c r="N334" s="18"/>
      <c r="O334" s="19"/>
      <c r="P334" s="11"/>
      <c r="Q334" s="11"/>
      <c r="R334" s="11"/>
      <c r="S334" s="11"/>
      <c r="T334" s="11"/>
      <c r="U334" s="11"/>
      <c r="V334" s="34"/>
      <c r="W334" s="11"/>
      <c r="X334" s="11"/>
      <c r="Y334" s="11"/>
      <c r="Z334" s="11"/>
      <c r="AA334" s="19"/>
      <c r="AB334" s="19"/>
      <c r="AC334" s="57"/>
      <c r="AD334" s="19"/>
      <c r="AE334" s="19"/>
      <c r="AF334" s="20"/>
      <c r="AG334" s="21"/>
      <c r="AH334" s="22"/>
      <c r="AI334" s="23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/>
      <c r="BB334" s="17"/>
      <c r="BC334" s="17"/>
      <c r="BD334" s="17"/>
      <c r="BE334" s="17"/>
      <c r="BF334" s="17"/>
      <c r="BG334" s="17"/>
      <c r="BH334" s="17"/>
      <c r="BI334" s="17"/>
      <c r="BJ334" s="17"/>
      <c r="BK334" s="17"/>
      <c r="BL334" s="17"/>
      <c r="BM334" s="17"/>
      <c r="BN334" s="17"/>
      <c r="BO334" s="17"/>
      <c r="BP334" s="17"/>
      <c r="BQ334" s="35"/>
      <c r="BR334" s="17"/>
      <c r="BS334" s="17"/>
      <c r="BT334" s="17"/>
      <c r="BU334" s="17"/>
      <c r="BV334" s="24"/>
      <c r="BW334" s="24"/>
      <c r="BX334" s="24"/>
      <c r="BY334" s="24"/>
      <c r="BZ334" s="25"/>
      <c r="CA334" s="25"/>
      <c r="CB334" s="25"/>
      <c r="CC334" s="25"/>
      <c r="CD334" s="18"/>
      <c r="CE334" s="18"/>
      <c r="CF334" s="17"/>
      <c r="CG334" s="17"/>
      <c r="CH334" s="17"/>
      <c r="CI334" s="17"/>
      <c r="CJ334" s="17"/>
      <c r="CK334" s="17"/>
      <c r="CL334" s="17"/>
      <c r="CM334" s="17"/>
      <c r="CN334" s="17"/>
      <c r="CO334" s="18"/>
    </row>
    <row r="335" spans="1:93" ht="19.5">
      <c r="A335" s="28"/>
      <c r="B335" s="33"/>
      <c r="C335" s="11"/>
      <c r="D335" s="425"/>
      <c r="E335" s="426"/>
      <c r="F335" s="47"/>
      <c r="G335" s="16"/>
      <c r="H335" s="17"/>
      <c r="I335" s="17"/>
      <c r="J335" s="17"/>
      <c r="K335" s="17"/>
      <c r="L335" s="17"/>
      <c r="M335" s="11"/>
      <c r="N335" s="18"/>
      <c r="O335" s="19"/>
      <c r="P335" s="11"/>
      <c r="Q335" s="11"/>
      <c r="R335" s="11"/>
      <c r="S335" s="11"/>
      <c r="T335" s="11"/>
      <c r="U335" s="11"/>
      <c r="V335" s="34"/>
      <c r="W335" s="11"/>
      <c r="X335" s="11"/>
      <c r="Y335" s="11"/>
      <c r="Z335" s="11"/>
      <c r="AA335" s="19"/>
      <c r="AB335" s="19"/>
      <c r="AC335" s="57"/>
      <c r="AD335" s="19"/>
      <c r="AE335" s="19"/>
      <c r="AF335" s="20"/>
      <c r="AG335" s="21"/>
      <c r="AH335" s="22"/>
      <c r="AI335" s="23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  <c r="BE335" s="17"/>
      <c r="BF335" s="17"/>
      <c r="BG335" s="17"/>
      <c r="BH335" s="17"/>
      <c r="BI335" s="17"/>
      <c r="BJ335" s="17"/>
      <c r="BK335" s="17"/>
      <c r="BL335" s="17"/>
      <c r="BM335" s="17"/>
      <c r="BN335" s="17"/>
      <c r="BO335" s="17"/>
      <c r="BP335" s="17"/>
      <c r="BQ335" s="35"/>
      <c r="BR335" s="17"/>
      <c r="BS335" s="17"/>
      <c r="BT335" s="17"/>
      <c r="BU335" s="17"/>
      <c r="BV335" s="24"/>
      <c r="BW335" s="24"/>
      <c r="BX335" s="24"/>
      <c r="BY335" s="24"/>
      <c r="BZ335" s="25"/>
      <c r="CA335" s="25"/>
      <c r="CB335" s="25"/>
      <c r="CC335" s="25"/>
      <c r="CD335" s="18"/>
      <c r="CE335" s="18"/>
      <c r="CF335" s="17"/>
      <c r="CG335" s="17"/>
      <c r="CH335" s="17"/>
      <c r="CI335" s="17"/>
      <c r="CJ335" s="17"/>
      <c r="CK335" s="17"/>
      <c r="CL335" s="17"/>
      <c r="CM335" s="17"/>
      <c r="CN335" s="17"/>
      <c r="CO335" s="18"/>
    </row>
    <row r="336" spans="1:93" ht="19.5">
      <c r="A336" s="28"/>
      <c r="B336" s="33"/>
      <c r="C336" s="11"/>
      <c r="D336" s="147"/>
      <c r="E336" s="275"/>
      <c r="F336" s="53"/>
      <c r="G336" s="16"/>
      <c r="H336" s="17"/>
      <c r="I336" s="17"/>
      <c r="J336" s="17"/>
      <c r="K336" s="17"/>
      <c r="L336" s="17"/>
      <c r="M336" s="11"/>
      <c r="N336" s="18"/>
      <c r="O336" s="19"/>
      <c r="P336" s="11"/>
      <c r="Q336" s="11"/>
      <c r="R336" s="11"/>
      <c r="S336" s="11"/>
      <c r="T336" s="11"/>
      <c r="U336" s="11"/>
      <c r="V336" s="34"/>
      <c r="W336" s="11"/>
      <c r="X336" s="11"/>
      <c r="Y336" s="11"/>
      <c r="Z336" s="11"/>
      <c r="AA336" s="19"/>
      <c r="AB336" s="19"/>
      <c r="AC336" s="57"/>
      <c r="AD336" s="19"/>
      <c r="AE336" s="19"/>
      <c r="AF336" s="20"/>
      <c r="AG336" s="21"/>
      <c r="AH336" s="22"/>
      <c r="AI336" s="23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  <c r="BE336" s="17"/>
      <c r="BF336" s="17"/>
      <c r="BG336" s="17"/>
      <c r="BH336" s="17"/>
      <c r="BI336" s="17"/>
      <c r="BJ336" s="17"/>
      <c r="BK336" s="17"/>
      <c r="BL336" s="17"/>
      <c r="BM336" s="17"/>
      <c r="BN336" s="17"/>
      <c r="BO336" s="17"/>
      <c r="BP336" s="17"/>
      <c r="BQ336" s="35"/>
      <c r="BR336" s="17"/>
      <c r="BS336" s="17"/>
      <c r="BT336" s="17"/>
      <c r="BU336" s="17"/>
      <c r="BV336" s="24"/>
      <c r="BW336" s="24"/>
      <c r="BX336" s="24"/>
      <c r="BY336" s="24"/>
      <c r="BZ336" s="25"/>
      <c r="CA336" s="25"/>
      <c r="CB336" s="25"/>
      <c r="CC336" s="25"/>
      <c r="CD336" s="18"/>
      <c r="CE336" s="18"/>
      <c r="CF336" s="17"/>
      <c r="CG336" s="17"/>
      <c r="CH336" s="17"/>
      <c r="CI336" s="17"/>
      <c r="CJ336" s="17"/>
      <c r="CK336" s="17"/>
      <c r="CL336" s="17"/>
      <c r="CM336" s="17"/>
      <c r="CN336" s="17"/>
      <c r="CO336" s="18"/>
    </row>
    <row r="337" spans="1:93" ht="19.5">
      <c r="A337" s="28"/>
      <c r="B337" s="33"/>
      <c r="C337" s="11"/>
      <c r="D337" s="113"/>
      <c r="E337" s="396"/>
      <c r="F337" s="53"/>
      <c r="G337" s="16"/>
      <c r="H337" s="17"/>
      <c r="I337" s="17"/>
      <c r="J337" s="17"/>
      <c r="K337" s="17"/>
      <c r="L337" s="17"/>
      <c r="M337" s="11"/>
      <c r="N337" s="18"/>
      <c r="O337" s="19"/>
      <c r="P337" s="11"/>
      <c r="Q337" s="11"/>
      <c r="R337" s="11"/>
      <c r="S337" s="11"/>
      <c r="T337" s="11"/>
      <c r="U337" s="11"/>
      <c r="V337" s="34"/>
      <c r="W337" s="11"/>
      <c r="X337" s="11"/>
      <c r="Y337" s="11"/>
      <c r="Z337" s="11"/>
      <c r="AA337" s="19"/>
      <c r="AB337" s="19"/>
      <c r="AC337" s="57"/>
      <c r="AD337" s="19"/>
      <c r="AE337" s="19"/>
      <c r="AF337" s="20"/>
      <c r="AG337" s="21"/>
      <c r="AH337" s="22"/>
      <c r="AI337" s="28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  <c r="AU337" s="17"/>
      <c r="AV337" s="17"/>
      <c r="AW337" s="17"/>
      <c r="AX337" s="17"/>
      <c r="AY337" s="17"/>
      <c r="AZ337" s="17"/>
      <c r="BA337" s="17"/>
      <c r="BB337" s="17"/>
      <c r="BC337" s="17"/>
      <c r="BD337" s="17"/>
      <c r="BE337" s="17"/>
      <c r="BF337" s="17"/>
      <c r="BG337" s="17"/>
      <c r="BH337" s="17"/>
      <c r="BI337" s="17"/>
      <c r="BJ337" s="17"/>
      <c r="BK337" s="17"/>
      <c r="BL337" s="17"/>
      <c r="BM337" s="17"/>
      <c r="BN337" s="17"/>
      <c r="BO337" s="17"/>
      <c r="BP337" s="17"/>
      <c r="BQ337" s="35"/>
      <c r="BR337" s="17"/>
      <c r="BS337" s="17"/>
      <c r="BT337" s="17"/>
      <c r="BU337" s="17"/>
      <c r="BV337" s="24"/>
      <c r="BW337" s="24"/>
      <c r="BX337" s="24"/>
      <c r="BY337" s="24"/>
      <c r="BZ337" s="25"/>
      <c r="CA337" s="25"/>
      <c r="CB337" s="25"/>
      <c r="CC337" s="25"/>
      <c r="CD337" s="18"/>
      <c r="CE337" s="18"/>
      <c r="CF337" s="17"/>
      <c r="CG337" s="17"/>
      <c r="CH337" s="17"/>
      <c r="CI337" s="17"/>
      <c r="CJ337" s="17"/>
      <c r="CK337" s="17"/>
      <c r="CL337" s="17"/>
      <c r="CM337" s="17"/>
      <c r="CN337" s="17"/>
      <c r="CO337" s="18"/>
    </row>
    <row r="338" spans="1:93" ht="19.5">
      <c r="A338" s="28"/>
      <c r="B338" s="33"/>
      <c r="C338" s="11"/>
      <c r="D338" s="166"/>
      <c r="E338" s="396"/>
      <c r="F338" s="31"/>
      <c r="G338" s="16"/>
      <c r="H338" s="17"/>
      <c r="I338" s="17"/>
      <c r="J338" s="17"/>
      <c r="K338" s="17"/>
      <c r="L338" s="17"/>
      <c r="M338" s="11"/>
      <c r="N338" s="18"/>
      <c r="O338" s="19"/>
      <c r="P338" s="11"/>
      <c r="Q338" s="11"/>
      <c r="R338" s="11"/>
      <c r="S338" s="11"/>
      <c r="T338" s="11"/>
      <c r="U338" s="11"/>
      <c r="V338" s="34"/>
      <c r="W338" s="11"/>
      <c r="X338" s="11"/>
      <c r="Y338" s="11"/>
      <c r="Z338" s="11"/>
      <c r="AA338" s="19"/>
      <c r="AB338" s="19"/>
      <c r="AC338" s="57"/>
      <c r="AD338" s="19"/>
      <c r="AE338" s="19"/>
      <c r="AF338" s="20"/>
      <c r="AG338" s="21"/>
      <c r="AH338" s="22"/>
      <c r="AI338" s="23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  <c r="BE338" s="17"/>
      <c r="BF338" s="17"/>
      <c r="BG338" s="17"/>
      <c r="BH338" s="17"/>
      <c r="BI338" s="17"/>
      <c r="BJ338" s="17"/>
      <c r="BK338" s="17"/>
      <c r="BL338" s="17"/>
      <c r="BM338" s="17"/>
      <c r="BN338" s="17"/>
      <c r="BO338" s="17"/>
      <c r="BP338" s="17"/>
      <c r="BQ338" s="35"/>
      <c r="BR338" s="17"/>
      <c r="BS338" s="17"/>
      <c r="BT338" s="17"/>
      <c r="BU338" s="17"/>
      <c r="BV338" s="24"/>
      <c r="BW338" s="24"/>
      <c r="BX338" s="24"/>
      <c r="BY338" s="24"/>
      <c r="BZ338" s="25"/>
      <c r="CA338" s="25"/>
      <c r="CB338" s="25"/>
      <c r="CC338" s="25"/>
      <c r="CD338" s="18"/>
      <c r="CE338" s="18"/>
      <c r="CF338" s="17"/>
      <c r="CG338" s="17"/>
      <c r="CH338" s="17"/>
      <c r="CI338" s="17"/>
      <c r="CJ338" s="17"/>
      <c r="CK338" s="17"/>
      <c r="CL338" s="17"/>
      <c r="CM338" s="17"/>
      <c r="CN338" s="17"/>
      <c r="CO338" s="18"/>
    </row>
    <row r="339" spans="1:93" ht="19.5">
      <c r="A339" s="28"/>
      <c r="B339" s="33"/>
      <c r="C339" s="11"/>
      <c r="D339" s="166"/>
      <c r="E339" s="293"/>
      <c r="F339" s="36"/>
      <c r="G339" s="16"/>
      <c r="H339" s="17"/>
      <c r="I339" s="17"/>
      <c r="J339" s="17"/>
      <c r="K339" s="17"/>
      <c r="L339" s="17"/>
      <c r="M339" s="11"/>
      <c r="N339" s="18"/>
      <c r="O339" s="19"/>
      <c r="P339" s="11"/>
      <c r="Q339" s="11"/>
      <c r="R339" s="11"/>
      <c r="S339" s="11"/>
      <c r="T339" s="11"/>
      <c r="U339" s="11"/>
      <c r="V339" s="34"/>
      <c r="W339" s="11"/>
      <c r="X339" s="11"/>
      <c r="Y339" s="11"/>
      <c r="Z339" s="11"/>
      <c r="AA339" s="19"/>
      <c r="AB339" s="19"/>
      <c r="AC339" s="57"/>
      <c r="AD339" s="19"/>
      <c r="AE339" s="19"/>
      <c r="AF339" s="20"/>
      <c r="AG339" s="21"/>
      <c r="AH339" s="22"/>
      <c r="AI339" s="23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  <c r="BE339" s="17"/>
      <c r="BF339" s="17"/>
      <c r="BG339" s="17"/>
      <c r="BH339" s="17"/>
      <c r="BI339" s="17"/>
      <c r="BJ339" s="17"/>
      <c r="BK339" s="17"/>
      <c r="BL339" s="17"/>
      <c r="BM339" s="17"/>
      <c r="BN339" s="17"/>
      <c r="BO339" s="17"/>
      <c r="BP339" s="17"/>
      <c r="BQ339" s="35"/>
      <c r="BR339" s="17"/>
      <c r="BS339" s="17"/>
      <c r="BT339" s="17"/>
      <c r="BU339" s="17"/>
      <c r="BV339" s="24"/>
      <c r="BW339" s="24"/>
      <c r="BX339" s="24"/>
      <c r="BY339" s="24"/>
      <c r="BZ339" s="25"/>
      <c r="CA339" s="25"/>
      <c r="CB339" s="25"/>
      <c r="CC339" s="25"/>
      <c r="CD339" s="18"/>
      <c r="CE339" s="18"/>
      <c r="CF339" s="17"/>
      <c r="CG339" s="17"/>
      <c r="CH339" s="17"/>
      <c r="CI339" s="17"/>
      <c r="CJ339" s="17"/>
      <c r="CK339" s="17"/>
      <c r="CL339" s="17"/>
      <c r="CM339" s="17"/>
      <c r="CN339" s="17"/>
      <c r="CO339" s="18"/>
    </row>
    <row r="340" spans="1:93" ht="19.5">
      <c r="A340" s="28"/>
      <c r="B340" s="33"/>
      <c r="C340" s="11"/>
      <c r="D340" s="92"/>
      <c r="E340" s="221"/>
      <c r="F340" s="84"/>
      <c r="G340" s="16"/>
      <c r="H340" s="17"/>
      <c r="I340" s="17"/>
      <c r="J340" s="17"/>
      <c r="K340" s="17"/>
      <c r="L340" s="17"/>
      <c r="M340" s="11"/>
      <c r="N340" s="18"/>
      <c r="O340" s="19"/>
      <c r="P340" s="11"/>
      <c r="Q340" s="11"/>
      <c r="R340" s="11"/>
      <c r="S340" s="11"/>
      <c r="T340" s="11"/>
      <c r="U340" s="11"/>
      <c r="V340" s="34"/>
      <c r="W340" s="11"/>
      <c r="X340" s="11"/>
      <c r="Y340" s="11"/>
      <c r="Z340" s="11"/>
      <c r="AA340" s="19"/>
      <c r="AB340" s="19"/>
      <c r="AC340" s="57"/>
      <c r="AD340" s="19"/>
      <c r="AE340" s="19"/>
      <c r="AF340" s="20"/>
      <c r="AG340" s="21"/>
      <c r="AH340" s="27"/>
      <c r="AI340" s="28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  <c r="BK340" s="17"/>
      <c r="BL340" s="17"/>
      <c r="BM340" s="17"/>
      <c r="BN340" s="17"/>
      <c r="BO340" s="17"/>
      <c r="BP340" s="17"/>
      <c r="BQ340" s="35"/>
      <c r="BR340" s="17"/>
      <c r="BS340" s="17"/>
      <c r="BT340" s="17"/>
      <c r="BU340" s="17"/>
      <c r="BV340" s="24"/>
      <c r="BW340" s="24"/>
      <c r="BX340" s="24"/>
      <c r="BY340" s="24"/>
      <c r="BZ340" s="25"/>
      <c r="CA340" s="25"/>
      <c r="CB340" s="25"/>
      <c r="CC340" s="25"/>
      <c r="CD340" s="18"/>
      <c r="CE340" s="18"/>
      <c r="CF340" s="17"/>
      <c r="CG340" s="17"/>
      <c r="CH340" s="17"/>
      <c r="CI340" s="17"/>
      <c r="CJ340" s="17"/>
      <c r="CK340" s="17"/>
      <c r="CL340" s="17"/>
      <c r="CM340" s="17"/>
      <c r="CN340" s="17"/>
      <c r="CO340" s="18"/>
    </row>
    <row r="341" spans="1:93" ht="19.5">
      <c r="A341" s="28"/>
      <c r="B341" s="33"/>
      <c r="C341" s="11"/>
      <c r="D341" s="143"/>
      <c r="E341" s="124"/>
      <c r="F341" s="79"/>
      <c r="G341" s="17"/>
      <c r="H341" s="17"/>
      <c r="I341" s="17"/>
      <c r="J341" s="17"/>
      <c r="K341" s="17"/>
      <c r="L341" s="17"/>
      <c r="M341" s="11"/>
      <c r="N341" s="18"/>
      <c r="O341" s="19"/>
      <c r="P341" s="11"/>
      <c r="Q341" s="11"/>
      <c r="R341" s="11"/>
      <c r="S341" s="11"/>
      <c r="T341" s="11"/>
      <c r="U341" s="11"/>
      <c r="V341" s="34"/>
      <c r="W341" s="11"/>
      <c r="X341" s="11"/>
      <c r="Y341" s="11"/>
      <c r="Z341" s="11"/>
      <c r="AA341" s="19"/>
      <c r="AB341" s="19"/>
      <c r="AC341" s="57"/>
      <c r="AD341" s="19"/>
      <c r="AE341" s="19"/>
      <c r="AF341" s="20"/>
      <c r="AG341" s="21"/>
      <c r="AH341" s="27"/>
      <c r="AI341" s="28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  <c r="BG341" s="17"/>
      <c r="BH341" s="17"/>
      <c r="BI341" s="17"/>
      <c r="BJ341" s="17"/>
      <c r="BK341" s="17"/>
      <c r="BL341" s="17"/>
      <c r="BM341" s="17"/>
      <c r="BN341" s="17"/>
      <c r="BO341" s="17"/>
      <c r="BP341" s="17"/>
      <c r="BQ341" s="35"/>
      <c r="BR341" s="17"/>
      <c r="BS341" s="17"/>
      <c r="BT341" s="17"/>
      <c r="BU341" s="17"/>
      <c r="BV341" s="24"/>
      <c r="BW341" s="24"/>
      <c r="BX341" s="24"/>
      <c r="BY341" s="24"/>
      <c r="BZ341" s="25"/>
      <c r="CA341" s="25"/>
      <c r="CB341" s="25"/>
      <c r="CC341" s="25"/>
      <c r="CD341" s="18"/>
      <c r="CE341" s="18"/>
      <c r="CF341" s="17"/>
      <c r="CG341" s="17"/>
      <c r="CH341" s="17"/>
      <c r="CI341" s="17"/>
      <c r="CJ341" s="17"/>
      <c r="CK341" s="17"/>
      <c r="CL341" s="17"/>
      <c r="CM341" s="17"/>
      <c r="CN341" s="17"/>
      <c r="CO341" s="18"/>
    </row>
    <row r="342" spans="1:93" ht="19.5">
      <c r="A342" s="28"/>
      <c r="B342" s="33"/>
      <c r="C342" s="11"/>
      <c r="D342" s="384"/>
      <c r="E342" s="385"/>
      <c r="F342" s="52"/>
      <c r="G342" s="16"/>
      <c r="H342" s="17"/>
      <c r="I342" s="17"/>
      <c r="J342" s="17"/>
      <c r="K342" s="17"/>
      <c r="L342" s="17"/>
      <c r="M342" s="11"/>
      <c r="N342" s="18"/>
      <c r="O342" s="19"/>
      <c r="P342" s="11"/>
      <c r="Q342" s="11"/>
      <c r="R342" s="11"/>
      <c r="S342" s="11"/>
      <c r="T342" s="11"/>
      <c r="U342" s="11"/>
      <c r="V342" s="34"/>
      <c r="W342" s="11"/>
      <c r="X342" s="11"/>
      <c r="Y342" s="11"/>
      <c r="Z342" s="11"/>
      <c r="AA342" s="19"/>
      <c r="AB342" s="19"/>
      <c r="AC342" s="57"/>
      <c r="AD342" s="19"/>
      <c r="AE342" s="19"/>
      <c r="AF342" s="20"/>
      <c r="AG342" s="21"/>
      <c r="AH342" s="22"/>
      <c r="AI342" s="23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  <c r="BE342" s="17"/>
      <c r="BF342" s="17"/>
      <c r="BG342" s="17"/>
      <c r="BH342" s="17"/>
      <c r="BI342" s="17"/>
      <c r="BJ342" s="17"/>
      <c r="BK342" s="17"/>
      <c r="BL342" s="17"/>
      <c r="BM342" s="17"/>
      <c r="BN342" s="17"/>
      <c r="BO342" s="17"/>
      <c r="BP342" s="17"/>
      <c r="BQ342" s="35"/>
      <c r="BR342" s="17"/>
      <c r="BS342" s="17"/>
      <c r="BT342" s="17"/>
      <c r="BU342" s="17"/>
      <c r="BV342" s="24"/>
      <c r="BW342" s="24"/>
      <c r="BX342" s="24"/>
      <c r="BY342" s="24"/>
      <c r="BZ342" s="25"/>
      <c r="CA342" s="25"/>
      <c r="CB342" s="25"/>
      <c r="CC342" s="25"/>
      <c r="CD342" s="18"/>
      <c r="CE342" s="18"/>
      <c r="CF342" s="17"/>
      <c r="CG342" s="17"/>
      <c r="CH342" s="17"/>
      <c r="CI342" s="17"/>
      <c r="CJ342" s="17"/>
      <c r="CK342" s="17"/>
      <c r="CL342" s="17"/>
      <c r="CM342" s="17"/>
      <c r="CN342" s="17"/>
      <c r="CO342" s="18"/>
    </row>
    <row r="343" spans="1:93" ht="19.5">
      <c r="A343" s="28"/>
      <c r="B343" s="33"/>
      <c r="C343" s="11"/>
      <c r="D343" s="222"/>
      <c r="E343" s="328"/>
      <c r="F343" s="69"/>
      <c r="G343" s="16"/>
      <c r="H343" s="17"/>
      <c r="I343" s="17"/>
      <c r="J343" s="17"/>
      <c r="K343" s="17"/>
      <c r="L343" s="17"/>
      <c r="M343" s="11"/>
      <c r="N343" s="18"/>
      <c r="O343" s="19"/>
      <c r="P343" s="11"/>
      <c r="Q343" s="11"/>
      <c r="R343" s="11"/>
      <c r="S343" s="11"/>
      <c r="T343" s="11"/>
      <c r="U343" s="11"/>
      <c r="V343" s="34"/>
      <c r="W343" s="11"/>
      <c r="X343" s="11"/>
      <c r="Y343" s="11"/>
      <c r="Z343" s="11"/>
      <c r="AA343" s="19"/>
      <c r="AB343" s="19"/>
      <c r="AC343" s="57"/>
      <c r="AD343" s="19"/>
      <c r="AE343" s="19"/>
      <c r="AF343" s="20"/>
      <c r="AG343" s="21"/>
      <c r="AH343" s="22"/>
      <c r="AI343" s="23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  <c r="BA343" s="17"/>
      <c r="BB343" s="17"/>
      <c r="BC343" s="17"/>
      <c r="BD343" s="17"/>
      <c r="BE343" s="17"/>
      <c r="BF343" s="17"/>
      <c r="BG343" s="17"/>
      <c r="BH343" s="17"/>
      <c r="BI343" s="17"/>
      <c r="BJ343" s="17"/>
      <c r="BK343" s="17"/>
      <c r="BL343" s="17"/>
      <c r="BM343" s="17"/>
      <c r="BN343" s="17"/>
      <c r="BO343" s="17"/>
      <c r="BP343" s="17"/>
      <c r="BQ343" s="35"/>
      <c r="BR343" s="17"/>
      <c r="BS343" s="17"/>
      <c r="BT343" s="17"/>
      <c r="BU343" s="17"/>
      <c r="BV343" s="24"/>
      <c r="BW343" s="24"/>
      <c r="BX343" s="24"/>
      <c r="BY343" s="24"/>
      <c r="BZ343" s="25"/>
      <c r="CA343" s="25"/>
      <c r="CB343" s="25"/>
      <c r="CC343" s="25"/>
      <c r="CD343" s="18"/>
      <c r="CE343" s="18"/>
      <c r="CF343" s="17"/>
      <c r="CG343" s="17"/>
      <c r="CH343" s="17"/>
      <c r="CI343" s="17"/>
      <c r="CJ343" s="17"/>
      <c r="CK343" s="17"/>
      <c r="CL343" s="17"/>
      <c r="CM343" s="17"/>
      <c r="CN343" s="17"/>
      <c r="CO343" s="18"/>
    </row>
    <row r="344" spans="1:93" ht="19.5">
      <c r="A344" s="28"/>
      <c r="B344" s="33"/>
      <c r="C344" s="11"/>
      <c r="D344" s="246"/>
      <c r="E344" s="30"/>
      <c r="F344" s="71"/>
      <c r="G344" s="16"/>
      <c r="H344" s="17"/>
      <c r="I344" s="17"/>
      <c r="J344" s="17"/>
      <c r="K344" s="17"/>
      <c r="L344" s="17"/>
      <c r="M344" s="11"/>
      <c r="N344" s="18"/>
      <c r="O344" s="19"/>
      <c r="P344" s="11"/>
      <c r="Q344" s="11"/>
      <c r="R344" s="11"/>
      <c r="S344" s="11"/>
      <c r="T344" s="11"/>
      <c r="U344" s="11"/>
      <c r="V344" s="34"/>
      <c r="W344" s="11"/>
      <c r="X344" s="11"/>
      <c r="Y344" s="11"/>
      <c r="Z344" s="11"/>
      <c r="AA344" s="19"/>
      <c r="AB344" s="19"/>
      <c r="AC344" s="57"/>
      <c r="AD344" s="19"/>
      <c r="AE344" s="19"/>
      <c r="AF344" s="20"/>
      <c r="AG344" s="21"/>
      <c r="AH344" s="27"/>
      <c r="AI344" s="28"/>
      <c r="AJ344" s="17"/>
      <c r="AK344" s="17"/>
      <c r="AL344" s="17"/>
      <c r="AM344" s="17"/>
      <c r="AN344" s="17"/>
      <c r="AO344" s="17"/>
      <c r="AP344" s="17"/>
      <c r="AQ344" s="17"/>
      <c r="AR344" s="40"/>
      <c r="AS344" s="17"/>
      <c r="AT344" s="17"/>
      <c r="AU344" s="17"/>
      <c r="AV344" s="17"/>
      <c r="AW344" s="17"/>
      <c r="AX344" s="17"/>
      <c r="AY344" s="17"/>
      <c r="AZ344" s="40"/>
      <c r="BA344" s="17"/>
      <c r="BB344" s="17"/>
      <c r="BC344" s="17"/>
      <c r="BD344" s="17"/>
      <c r="BE344" s="17"/>
      <c r="BF344" s="17"/>
      <c r="BG344" s="17"/>
      <c r="BH344" s="17"/>
      <c r="BI344" s="17"/>
      <c r="BJ344" s="17"/>
      <c r="BK344" s="17"/>
      <c r="BL344" s="17"/>
      <c r="BM344" s="17"/>
      <c r="BN344" s="17"/>
      <c r="BO344" s="17"/>
      <c r="BP344" s="17"/>
      <c r="BQ344" s="35"/>
      <c r="BR344" s="17"/>
      <c r="BS344" s="17"/>
      <c r="BT344" s="17"/>
      <c r="BU344" s="17"/>
      <c r="BV344" s="24"/>
      <c r="BW344" s="24"/>
      <c r="BX344" s="24"/>
      <c r="BY344" s="24"/>
      <c r="BZ344" s="25"/>
      <c r="CA344" s="25"/>
      <c r="CB344" s="25"/>
      <c r="CC344" s="25"/>
      <c r="CD344" s="18"/>
      <c r="CE344" s="18"/>
      <c r="CF344" s="17"/>
      <c r="CG344" s="17"/>
      <c r="CH344" s="17"/>
      <c r="CI344" s="17"/>
      <c r="CJ344" s="17"/>
      <c r="CK344" s="17"/>
      <c r="CL344" s="17"/>
      <c r="CM344" s="17"/>
      <c r="CN344" s="17"/>
      <c r="CO344" s="18"/>
    </row>
    <row r="345" spans="1:93" ht="19.5">
      <c r="A345" s="28"/>
      <c r="B345" s="33"/>
      <c r="C345" s="11"/>
      <c r="D345" s="125"/>
      <c r="E345" s="363"/>
      <c r="F345" s="80"/>
      <c r="G345" s="16"/>
      <c r="H345" s="17"/>
      <c r="I345" s="17"/>
      <c r="J345" s="17"/>
      <c r="K345" s="17"/>
      <c r="L345" s="17"/>
      <c r="M345" s="11"/>
      <c r="N345" s="18"/>
      <c r="O345" s="19"/>
      <c r="P345" s="11"/>
      <c r="Q345" s="11"/>
      <c r="R345" s="11"/>
      <c r="S345" s="11"/>
      <c r="T345" s="11"/>
      <c r="U345" s="11"/>
      <c r="V345" s="34"/>
      <c r="W345" s="11"/>
      <c r="X345" s="11"/>
      <c r="Y345" s="11"/>
      <c r="Z345" s="11"/>
      <c r="AA345" s="19"/>
      <c r="AB345" s="19"/>
      <c r="AC345" s="57"/>
      <c r="AD345" s="19"/>
      <c r="AE345" s="19"/>
      <c r="AF345" s="20"/>
      <c r="AG345" s="21"/>
      <c r="AH345" s="22"/>
      <c r="AI345" s="23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  <c r="BE345" s="17"/>
      <c r="BF345" s="17"/>
      <c r="BG345" s="17"/>
      <c r="BH345" s="17"/>
      <c r="BI345" s="17"/>
      <c r="BJ345" s="17"/>
      <c r="BK345" s="17"/>
      <c r="BL345" s="17"/>
      <c r="BM345" s="17"/>
      <c r="BN345" s="17"/>
      <c r="BO345" s="17"/>
      <c r="BP345" s="17"/>
      <c r="BQ345" s="35"/>
      <c r="BR345" s="17"/>
      <c r="BS345" s="17"/>
      <c r="BT345" s="17"/>
      <c r="BU345" s="17"/>
      <c r="BV345" s="24"/>
      <c r="BW345" s="24"/>
      <c r="BX345" s="24"/>
      <c r="BY345" s="24"/>
      <c r="BZ345" s="25"/>
      <c r="CA345" s="25"/>
      <c r="CB345" s="25"/>
      <c r="CC345" s="25"/>
      <c r="CD345" s="18"/>
      <c r="CE345" s="18"/>
      <c r="CF345" s="17"/>
      <c r="CG345" s="17"/>
      <c r="CH345" s="17"/>
      <c r="CI345" s="17"/>
      <c r="CJ345" s="17"/>
      <c r="CK345" s="17"/>
      <c r="CL345" s="17"/>
      <c r="CM345" s="17"/>
      <c r="CN345" s="17"/>
      <c r="CO345" s="18"/>
    </row>
    <row r="346" spans="1:93" ht="19.5">
      <c r="A346" s="28"/>
      <c r="B346" s="33"/>
      <c r="C346" s="11"/>
      <c r="D346" s="125"/>
      <c r="E346" s="357"/>
      <c r="F346" s="56"/>
      <c r="G346" s="16"/>
      <c r="H346" s="17"/>
      <c r="I346" s="17"/>
      <c r="J346" s="17"/>
      <c r="K346" s="17"/>
      <c r="L346" s="17"/>
      <c r="M346" s="11"/>
      <c r="N346" s="18"/>
      <c r="O346" s="19"/>
      <c r="P346" s="11"/>
      <c r="Q346" s="11"/>
      <c r="R346" s="11"/>
      <c r="S346" s="11"/>
      <c r="T346" s="11"/>
      <c r="U346" s="11"/>
      <c r="V346" s="34"/>
      <c r="W346" s="11"/>
      <c r="X346" s="11"/>
      <c r="Y346" s="11"/>
      <c r="Z346" s="11"/>
      <c r="AA346" s="19"/>
      <c r="AB346" s="19"/>
      <c r="AC346" s="57"/>
      <c r="AD346" s="19"/>
      <c r="AE346" s="19"/>
      <c r="AF346" s="20"/>
      <c r="AG346" s="21"/>
      <c r="AH346" s="22"/>
      <c r="AI346" s="23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  <c r="BE346" s="17"/>
      <c r="BF346" s="17"/>
      <c r="BG346" s="17"/>
      <c r="BH346" s="17"/>
      <c r="BI346" s="17"/>
      <c r="BJ346" s="17"/>
      <c r="BK346" s="17"/>
      <c r="BL346" s="17"/>
      <c r="BM346" s="17"/>
      <c r="BN346" s="17"/>
      <c r="BO346" s="17"/>
      <c r="BP346" s="17"/>
      <c r="BQ346" s="35"/>
      <c r="BR346" s="17"/>
      <c r="BS346" s="17"/>
      <c r="BT346" s="17"/>
      <c r="BU346" s="17"/>
      <c r="BV346" s="24"/>
      <c r="BW346" s="24"/>
      <c r="BX346" s="24"/>
      <c r="BY346" s="24"/>
      <c r="BZ346" s="25"/>
      <c r="CA346" s="25"/>
      <c r="CB346" s="25"/>
      <c r="CC346" s="25"/>
      <c r="CD346" s="18"/>
      <c r="CE346" s="18"/>
      <c r="CF346" s="17"/>
      <c r="CG346" s="17"/>
      <c r="CH346" s="17"/>
      <c r="CI346" s="17"/>
      <c r="CJ346" s="17"/>
      <c r="CK346" s="17"/>
      <c r="CL346" s="17"/>
      <c r="CM346" s="17"/>
      <c r="CN346" s="17"/>
      <c r="CO346" s="18"/>
    </row>
    <row r="347" spans="1:93" ht="19.5">
      <c r="A347" s="28"/>
      <c r="B347" s="33"/>
      <c r="C347" s="11"/>
      <c r="D347" s="129"/>
      <c r="E347" s="290"/>
      <c r="F347" s="71"/>
      <c r="G347" s="16"/>
      <c r="H347" s="17"/>
      <c r="I347" s="17"/>
      <c r="J347" s="17"/>
      <c r="K347" s="17"/>
      <c r="L347" s="17"/>
      <c r="M347" s="11"/>
      <c r="N347" s="18"/>
      <c r="O347" s="19"/>
      <c r="P347" s="11"/>
      <c r="Q347" s="11"/>
      <c r="R347" s="11"/>
      <c r="S347" s="11"/>
      <c r="T347" s="11"/>
      <c r="U347" s="11"/>
      <c r="V347" s="34"/>
      <c r="W347" s="11"/>
      <c r="X347" s="11"/>
      <c r="Y347" s="11"/>
      <c r="Z347" s="11"/>
      <c r="AA347" s="19"/>
      <c r="AB347" s="19"/>
      <c r="AC347" s="57"/>
      <c r="AD347" s="19"/>
      <c r="AE347" s="19"/>
      <c r="AF347" s="20"/>
      <c r="AG347" s="21"/>
      <c r="AH347" s="27"/>
      <c r="AI347" s="28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  <c r="BE347" s="17"/>
      <c r="BF347" s="17"/>
      <c r="BG347" s="17"/>
      <c r="BH347" s="17"/>
      <c r="BI347" s="17"/>
      <c r="BJ347" s="17"/>
      <c r="BK347" s="17"/>
      <c r="BL347" s="17"/>
      <c r="BM347" s="17"/>
      <c r="BN347" s="17"/>
      <c r="BO347" s="17"/>
      <c r="BP347" s="17"/>
      <c r="BQ347" s="35"/>
      <c r="BR347" s="17"/>
      <c r="BS347" s="17"/>
      <c r="BT347" s="17"/>
      <c r="BU347" s="17"/>
      <c r="BV347" s="24"/>
      <c r="BW347" s="24"/>
      <c r="BX347" s="24"/>
      <c r="BY347" s="24"/>
      <c r="BZ347" s="25"/>
      <c r="CA347" s="25"/>
      <c r="CB347" s="25"/>
      <c r="CC347" s="25"/>
      <c r="CD347" s="18"/>
      <c r="CE347" s="18"/>
      <c r="CF347" s="17"/>
      <c r="CG347" s="17"/>
      <c r="CH347" s="17"/>
      <c r="CI347" s="17"/>
      <c r="CJ347" s="17"/>
      <c r="CK347" s="17"/>
      <c r="CL347" s="17"/>
      <c r="CM347" s="17"/>
      <c r="CN347" s="17"/>
      <c r="CO347" s="18"/>
    </row>
    <row r="348" spans="1:93" ht="19.5">
      <c r="A348" s="28"/>
      <c r="B348" s="33"/>
      <c r="C348" s="11"/>
      <c r="D348" s="375"/>
      <c r="E348" s="323"/>
      <c r="F348" s="54"/>
      <c r="G348" s="16"/>
      <c r="H348" s="17"/>
      <c r="I348" s="17"/>
      <c r="J348" s="17"/>
      <c r="K348" s="17"/>
      <c r="L348" s="17"/>
      <c r="M348" s="11"/>
      <c r="N348" s="18"/>
      <c r="O348" s="19"/>
      <c r="P348" s="11"/>
      <c r="Q348" s="11"/>
      <c r="R348" s="11"/>
      <c r="S348" s="11"/>
      <c r="T348" s="11"/>
      <c r="U348" s="11"/>
      <c r="V348" s="34"/>
      <c r="W348" s="11"/>
      <c r="X348" s="11"/>
      <c r="Y348" s="11"/>
      <c r="Z348" s="11"/>
      <c r="AA348" s="19"/>
      <c r="AB348" s="19"/>
      <c r="AC348" s="57"/>
      <c r="AD348" s="19"/>
      <c r="AE348" s="19"/>
      <c r="AF348" s="20"/>
      <c r="AG348" s="21"/>
      <c r="AH348" s="22"/>
      <c r="AI348" s="23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  <c r="BE348" s="17"/>
      <c r="BF348" s="17"/>
      <c r="BG348" s="17"/>
      <c r="BH348" s="17"/>
      <c r="BI348" s="17"/>
      <c r="BJ348" s="17"/>
      <c r="BK348" s="17"/>
      <c r="BL348" s="17"/>
      <c r="BM348" s="17"/>
      <c r="BN348" s="17"/>
      <c r="BO348" s="17"/>
      <c r="BP348" s="17"/>
      <c r="BQ348" s="35"/>
      <c r="BR348" s="17"/>
      <c r="BS348" s="17"/>
      <c r="BT348" s="17"/>
      <c r="BU348" s="17"/>
      <c r="BV348" s="24"/>
      <c r="BW348" s="24"/>
      <c r="BX348" s="24"/>
      <c r="BY348" s="24"/>
      <c r="BZ348" s="25"/>
      <c r="CA348" s="25"/>
      <c r="CB348" s="25"/>
      <c r="CC348" s="25"/>
      <c r="CD348" s="18"/>
      <c r="CE348" s="18"/>
      <c r="CF348" s="17"/>
      <c r="CG348" s="17"/>
      <c r="CH348" s="17"/>
      <c r="CI348" s="17"/>
      <c r="CJ348" s="17"/>
      <c r="CK348" s="17"/>
      <c r="CL348" s="17"/>
      <c r="CM348" s="17"/>
      <c r="CN348" s="17"/>
      <c r="CO348" s="18"/>
    </row>
    <row r="349" spans="1:93" ht="19.5">
      <c r="A349" s="28"/>
      <c r="B349" s="33"/>
      <c r="C349" s="11"/>
      <c r="D349" s="404"/>
      <c r="E349" s="236"/>
      <c r="F349" s="51"/>
      <c r="G349" s="16"/>
      <c r="H349" s="17"/>
      <c r="I349" s="17"/>
      <c r="J349" s="17"/>
      <c r="K349" s="17"/>
      <c r="L349" s="17"/>
      <c r="M349" s="11"/>
      <c r="N349" s="18"/>
      <c r="O349" s="19"/>
      <c r="P349" s="11"/>
      <c r="Q349" s="11"/>
      <c r="R349" s="11"/>
      <c r="S349" s="11"/>
      <c r="T349" s="11"/>
      <c r="U349" s="11"/>
      <c r="V349" s="34"/>
      <c r="W349" s="11"/>
      <c r="X349" s="11"/>
      <c r="Y349" s="11"/>
      <c r="Z349" s="11"/>
      <c r="AA349" s="19"/>
      <c r="AB349" s="19"/>
      <c r="AC349" s="57"/>
      <c r="AD349" s="19"/>
      <c r="AE349" s="19"/>
      <c r="AF349" s="20"/>
      <c r="AG349" s="21"/>
      <c r="AH349" s="22"/>
      <c r="AI349" s="23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  <c r="BA349" s="17"/>
      <c r="BB349" s="17"/>
      <c r="BC349" s="17"/>
      <c r="BD349" s="17"/>
      <c r="BE349" s="17"/>
      <c r="BF349" s="17"/>
      <c r="BG349" s="17"/>
      <c r="BH349" s="17"/>
      <c r="BI349" s="17"/>
      <c r="BJ349" s="17"/>
      <c r="BK349" s="17"/>
      <c r="BL349" s="17"/>
      <c r="BM349" s="17"/>
      <c r="BN349" s="17"/>
      <c r="BO349" s="17"/>
      <c r="BP349" s="17"/>
      <c r="BQ349" s="35"/>
      <c r="BR349" s="17"/>
      <c r="BS349" s="17"/>
      <c r="BT349" s="17"/>
      <c r="BU349" s="17"/>
      <c r="BV349" s="24"/>
      <c r="BW349" s="24"/>
      <c r="BX349" s="24"/>
      <c r="BY349" s="24"/>
      <c r="BZ349" s="25"/>
      <c r="CA349" s="25"/>
      <c r="CB349" s="25"/>
      <c r="CC349" s="25"/>
      <c r="CD349" s="18"/>
      <c r="CE349" s="18"/>
      <c r="CF349" s="17"/>
      <c r="CG349" s="17"/>
      <c r="CH349" s="17"/>
      <c r="CI349" s="17"/>
      <c r="CJ349" s="17"/>
      <c r="CK349" s="17"/>
      <c r="CL349" s="17"/>
      <c r="CM349" s="17"/>
      <c r="CN349" s="17"/>
      <c r="CO349" s="18"/>
    </row>
    <row r="350" spans="1:93" ht="19.5">
      <c r="A350" s="28"/>
      <c r="B350" s="33"/>
      <c r="C350" s="11"/>
      <c r="D350" s="308"/>
      <c r="E350" s="352"/>
      <c r="F350" s="47"/>
      <c r="G350" s="16"/>
      <c r="H350" s="17"/>
      <c r="I350" s="17"/>
      <c r="J350" s="17"/>
      <c r="K350" s="17"/>
      <c r="L350" s="17"/>
      <c r="M350" s="11"/>
      <c r="N350" s="18"/>
      <c r="O350" s="19"/>
      <c r="P350" s="11"/>
      <c r="Q350" s="11"/>
      <c r="R350" s="11"/>
      <c r="S350" s="11"/>
      <c r="T350" s="11"/>
      <c r="U350" s="11"/>
      <c r="V350" s="34"/>
      <c r="W350" s="11"/>
      <c r="X350" s="11"/>
      <c r="Y350" s="11"/>
      <c r="Z350" s="11"/>
      <c r="AA350" s="19"/>
      <c r="AB350" s="19"/>
      <c r="AC350" s="57"/>
      <c r="AD350" s="19"/>
      <c r="AE350" s="19"/>
      <c r="AF350" s="20"/>
      <c r="AG350" s="21"/>
      <c r="AH350" s="22"/>
      <c r="AI350" s="23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  <c r="BA350" s="17"/>
      <c r="BB350" s="17"/>
      <c r="BC350" s="17"/>
      <c r="BD350" s="17"/>
      <c r="BE350" s="17"/>
      <c r="BF350" s="17"/>
      <c r="BG350" s="17"/>
      <c r="BH350" s="17"/>
      <c r="BI350" s="17"/>
      <c r="BJ350" s="17"/>
      <c r="BK350" s="17"/>
      <c r="BL350" s="17"/>
      <c r="BM350" s="17"/>
      <c r="BN350" s="17"/>
      <c r="BO350" s="17"/>
      <c r="BP350" s="17"/>
      <c r="BQ350" s="35"/>
      <c r="BR350" s="17"/>
      <c r="BS350" s="17"/>
      <c r="BT350" s="17"/>
      <c r="BU350" s="17"/>
      <c r="BV350" s="24"/>
      <c r="BW350" s="24"/>
      <c r="BX350" s="24"/>
      <c r="BY350" s="24"/>
      <c r="BZ350" s="25"/>
      <c r="CA350" s="25"/>
      <c r="CB350" s="25"/>
      <c r="CC350" s="25"/>
      <c r="CD350" s="18"/>
      <c r="CE350" s="18"/>
      <c r="CF350" s="17"/>
      <c r="CG350" s="17"/>
      <c r="CH350" s="17"/>
      <c r="CI350" s="17"/>
      <c r="CJ350" s="17"/>
      <c r="CK350" s="17"/>
      <c r="CL350" s="17"/>
      <c r="CM350" s="17"/>
      <c r="CN350" s="17"/>
      <c r="CO350" s="18"/>
    </row>
    <row r="351" spans="1:93" ht="19.5">
      <c r="A351" s="28"/>
      <c r="B351" s="33"/>
      <c r="C351" s="11"/>
      <c r="D351" s="169"/>
      <c r="E351" s="180"/>
      <c r="F351" s="31"/>
      <c r="G351" s="17"/>
      <c r="H351" s="17"/>
      <c r="I351" s="17"/>
      <c r="J351" s="17"/>
      <c r="K351" s="17"/>
      <c r="L351" s="17"/>
      <c r="M351" s="11"/>
      <c r="N351" s="18"/>
      <c r="O351" s="19"/>
      <c r="P351" s="11"/>
      <c r="Q351" s="11"/>
      <c r="R351" s="11"/>
      <c r="S351" s="11"/>
      <c r="T351" s="11"/>
      <c r="U351" s="11"/>
      <c r="V351" s="34"/>
      <c r="W351" s="11"/>
      <c r="X351" s="11"/>
      <c r="Y351" s="11"/>
      <c r="Z351" s="11"/>
      <c r="AA351" s="19"/>
      <c r="AB351" s="19"/>
      <c r="AC351" s="57"/>
      <c r="AD351" s="19"/>
      <c r="AE351" s="19"/>
      <c r="AF351" s="20"/>
      <c r="AG351" s="21"/>
      <c r="AH351" s="27"/>
      <c r="AI351" s="28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  <c r="BE351" s="17"/>
      <c r="BF351" s="17"/>
      <c r="BG351" s="17"/>
      <c r="BH351" s="17"/>
      <c r="BI351" s="17"/>
      <c r="BJ351" s="17"/>
      <c r="BK351" s="17"/>
      <c r="BL351" s="17"/>
      <c r="BM351" s="17"/>
      <c r="BN351" s="17"/>
      <c r="BO351" s="17"/>
      <c r="BP351" s="17"/>
      <c r="BQ351" s="35"/>
      <c r="BR351" s="17"/>
      <c r="BS351" s="17"/>
      <c r="BT351" s="17"/>
      <c r="BU351" s="17"/>
      <c r="BV351" s="24"/>
      <c r="BW351" s="24"/>
      <c r="BX351" s="24"/>
      <c r="BY351" s="24"/>
      <c r="BZ351" s="25"/>
      <c r="CA351" s="25"/>
      <c r="CB351" s="25"/>
      <c r="CC351" s="25"/>
      <c r="CD351" s="18"/>
      <c r="CE351" s="18"/>
      <c r="CF351" s="17"/>
      <c r="CG351" s="17"/>
      <c r="CH351" s="17"/>
      <c r="CI351" s="17"/>
      <c r="CJ351" s="17"/>
      <c r="CK351" s="17"/>
      <c r="CL351" s="17"/>
      <c r="CM351" s="17"/>
      <c r="CN351" s="17"/>
      <c r="CO351" s="18"/>
    </row>
    <row r="352" spans="1:93" ht="19.5">
      <c r="A352" s="28"/>
      <c r="B352" s="33"/>
      <c r="C352" s="11"/>
      <c r="D352" s="410"/>
      <c r="E352" s="411"/>
      <c r="F352" s="76"/>
      <c r="G352" s="16"/>
      <c r="H352" s="17"/>
      <c r="I352" s="17"/>
      <c r="J352" s="17"/>
      <c r="K352" s="17"/>
      <c r="L352" s="17"/>
      <c r="M352" s="11"/>
      <c r="N352" s="18"/>
      <c r="O352" s="19"/>
      <c r="P352" s="11"/>
      <c r="Q352" s="11"/>
      <c r="R352" s="11"/>
      <c r="S352" s="11"/>
      <c r="T352" s="11"/>
      <c r="U352" s="11"/>
      <c r="V352" s="34"/>
      <c r="W352" s="11"/>
      <c r="X352" s="11"/>
      <c r="Y352" s="11"/>
      <c r="Z352" s="11"/>
      <c r="AA352" s="19"/>
      <c r="AB352" s="19"/>
      <c r="AC352" s="57"/>
      <c r="AD352" s="19"/>
      <c r="AE352" s="19"/>
      <c r="AF352" s="20"/>
      <c r="AG352" s="21"/>
      <c r="AH352" s="22"/>
      <c r="AI352" s="23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  <c r="AV352" s="17"/>
      <c r="AW352" s="17"/>
      <c r="AX352" s="17"/>
      <c r="AY352" s="17"/>
      <c r="AZ352" s="17"/>
      <c r="BA352" s="17"/>
      <c r="BB352" s="17"/>
      <c r="BC352" s="17"/>
      <c r="BD352" s="17"/>
      <c r="BE352" s="17"/>
      <c r="BF352" s="17"/>
      <c r="BG352" s="17"/>
      <c r="BH352" s="17"/>
      <c r="BI352" s="17"/>
      <c r="BJ352" s="17"/>
      <c r="BK352" s="17"/>
      <c r="BL352" s="17"/>
      <c r="BM352" s="17"/>
      <c r="BN352" s="17"/>
      <c r="BO352" s="17"/>
      <c r="BP352" s="17"/>
      <c r="BQ352" s="35"/>
      <c r="BR352" s="17"/>
      <c r="BS352" s="17"/>
      <c r="BT352" s="17"/>
      <c r="BU352" s="17"/>
      <c r="BV352" s="24"/>
      <c r="BW352" s="24"/>
      <c r="BX352" s="24"/>
      <c r="BY352" s="24"/>
      <c r="BZ352" s="25"/>
      <c r="CA352" s="25"/>
      <c r="CB352" s="25"/>
      <c r="CC352" s="25"/>
      <c r="CD352" s="18"/>
      <c r="CE352" s="18"/>
      <c r="CF352" s="17"/>
      <c r="CG352" s="17"/>
      <c r="CH352" s="17"/>
      <c r="CI352" s="17"/>
      <c r="CJ352" s="17"/>
      <c r="CK352" s="17"/>
      <c r="CL352" s="17"/>
      <c r="CM352" s="17"/>
      <c r="CN352" s="17"/>
      <c r="CO352" s="18"/>
    </row>
    <row r="353" spans="1:93" ht="19.5">
      <c r="A353" s="28"/>
      <c r="B353" s="33"/>
      <c r="C353" s="11"/>
      <c r="D353" s="316"/>
      <c r="E353" s="317"/>
      <c r="F353" s="36"/>
      <c r="G353" s="16"/>
      <c r="H353" s="17"/>
      <c r="I353" s="17"/>
      <c r="J353" s="17"/>
      <c r="K353" s="17"/>
      <c r="L353" s="17"/>
      <c r="M353" s="11"/>
      <c r="N353" s="18"/>
      <c r="O353" s="19"/>
      <c r="P353" s="11"/>
      <c r="Q353" s="11"/>
      <c r="R353" s="11"/>
      <c r="S353" s="11"/>
      <c r="T353" s="11"/>
      <c r="U353" s="11"/>
      <c r="V353" s="34"/>
      <c r="W353" s="11"/>
      <c r="X353" s="11"/>
      <c r="Y353" s="11"/>
      <c r="Z353" s="11"/>
      <c r="AA353" s="19"/>
      <c r="AB353" s="19"/>
      <c r="AC353" s="57"/>
      <c r="AD353" s="19"/>
      <c r="AE353" s="19"/>
      <c r="AF353" s="20"/>
      <c r="AG353" s="21"/>
      <c r="AH353" s="22"/>
      <c r="AI353" s="23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  <c r="AV353" s="17"/>
      <c r="AW353" s="17"/>
      <c r="AX353" s="17"/>
      <c r="AY353" s="17"/>
      <c r="AZ353" s="17"/>
      <c r="BA353" s="17"/>
      <c r="BB353" s="17"/>
      <c r="BC353" s="17"/>
      <c r="BD353" s="17"/>
      <c r="BE353" s="17"/>
      <c r="BF353" s="17"/>
      <c r="BG353" s="17"/>
      <c r="BH353" s="17"/>
      <c r="BI353" s="17"/>
      <c r="BJ353" s="17"/>
      <c r="BK353" s="17"/>
      <c r="BL353" s="17"/>
      <c r="BM353" s="17"/>
      <c r="BN353" s="17"/>
      <c r="BO353" s="17"/>
      <c r="BP353" s="17"/>
      <c r="BQ353" s="35"/>
      <c r="BR353" s="17"/>
      <c r="BS353" s="17"/>
      <c r="BT353" s="17"/>
      <c r="BU353" s="17"/>
      <c r="BV353" s="24"/>
      <c r="BW353" s="24"/>
      <c r="BX353" s="24"/>
      <c r="BY353" s="24"/>
      <c r="BZ353" s="25"/>
      <c r="CA353" s="25"/>
      <c r="CB353" s="25"/>
      <c r="CC353" s="25"/>
      <c r="CD353" s="18"/>
      <c r="CE353" s="18"/>
      <c r="CF353" s="17"/>
      <c r="CG353" s="17"/>
      <c r="CH353" s="17"/>
      <c r="CI353" s="17"/>
      <c r="CJ353" s="17"/>
      <c r="CK353" s="17"/>
      <c r="CL353" s="17"/>
      <c r="CM353" s="17"/>
      <c r="CN353" s="17"/>
      <c r="CO353" s="18"/>
    </row>
    <row r="354" spans="1:93" ht="19.5">
      <c r="A354" s="28"/>
      <c r="B354" s="33"/>
      <c r="C354" s="11"/>
      <c r="D354" s="388"/>
      <c r="E354" s="323"/>
      <c r="F354" s="37"/>
      <c r="G354" s="17"/>
      <c r="H354" s="17"/>
      <c r="I354" s="17"/>
      <c r="J354" s="17"/>
      <c r="K354" s="17"/>
      <c r="L354" s="17"/>
      <c r="M354" s="11"/>
      <c r="N354" s="18"/>
      <c r="O354" s="19"/>
      <c r="P354" s="11"/>
      <c r="Q354" s="11"/>
      <c r="R354" s="11"/>
      <c r="S354" s="11"/>
      <c r="T354" s="11"/>
      <c r="U354" s="11"/>
      <c r="V354" s="34"/>
      <c r="W354" s="11"/>
      <c r="X354" s="11"/>
      <c r="Y354" s="11"/>
      <c r="Z354" s="11"/>
      <c r="AA354" s="19"/>
      <c r="AB354" s="19"/>
      <c r="AC354" s="57"/>
      <c r="AD354" s="19"/>
      <c r="AE354" s="19"/>
      <c r="AF354" s="20"/>
      <c r="AG354" s="21"/>
      <c r="AH354" s="27"/>
      <c r="AI354" s="28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  <c r="AV354" s="17"/>
      <c r="AW354" s="17"/>
      <c r="AX354" s="17"/>
      <c r="AY354" s="17"/>
      <c r="AZ354" s="17"/>
      <c r="BA354" s="17"/>
      <c r="BB354" s="17"/>
      <c r="BC354" s="17"/>
      <c r="BD354" s="17"/>
      <c r="BE354" s="17"/>
      <c r="BF354" s="17"/>
      <c r="BG354" s="17"/>
      <c r="BH354" s="17"/>
      <c r="BI354" s="17"/>
      <c r="BJ354" s="17"/>
      <c r="BK354" s="17"/>
      <c r="BL354" s="17"/>
      <c r="BM354" s="17"/>
      <c r="BN354" s="17"/>
      <c r="BO354" s="17"/>
      <c r="BP354" s="17"/>
      <c r="BQ354" s="35"/>
      <c r="BR354" s="17"/>
      <c r="BS354" s="17"/>
      <c r="BT354" s="17"/>
      <c r="BU354" s="17"/>
      <c r="BV354" s="24"/>
      <c r="BW354" s="24"/>
      <c r="BX354" s="24"/>
      <c r="BY354" s="24"/>
      <c r="BZ354" s="25"/>
      <c r="CA354" s="25"/>
      <c r="CB354" s="25"/>
      <c r="CC354" s="25"/>
      <c r="CD354" s="18"/>
      <c r="CE354" s="18"/>
      <c r="CF354" s="17"/>
      <c r="CG354" s="17"/>
      <c r="CH354" s="17"/>
      <c r="CI354" s="17"/>
      <c r="CJ354" s="17"/>
      <c r="CK354" s="17"/>
      <c r="CL354" s="17"/>
      <c r="CM354" s="17"/>
      <c r="CN354" s="17"/>
      <c r="CO354" s="18"/>
    </row>
    <row r="355" spans="1:93" ht="19.5">
      <c r="A355" s="28"/>
      <c r="B355" s="33"/>
      <c r="C355" s="11"/>
      <c r="D355" s="229"/>
      <c r="E355" s="234"/>
      <c r="F355" s="80"/>
      <c r="G355" s="16"/>
      <c r="H355" s="17"/>
      <c r="I355" s="17"/>
      <c r="J355" s="17"/>
      <c r="K355" s="17"/>
      <c r="L355" s="17"/>
      <c r="M355" s="11"/>
      <c r="N355" s="18"/>
      <c r="O355" s="19"/>
      <c r="P355" s="11"/>
      <c r="Q355" s="11"/>
      <c r="R355" s="11"/>
      <c r="S355" s="11"/>
      <c r="T355" s="11"/>
      <c r="U355" s="11"/>
      <c r="V355" s="34"/>
      <c r="W355" s="11"/>
      <c r="X355" s="11"/>
      <c r="Y355" s="11"/>
      <c r="Z355" s="11"/>
      <c r="AA355" s="19"/>
      <c r="AB355" s="19"/>
      <c r="AC355" s="57"/>
      <c r="AD355" s="19"/>
      <c r="AE355" s="19"/>
      <c r="AF355" s="20"/>
      <c r="AG355" s="21"/>
      <c r="AH355" s="22"/>
      <c r="AI355" s="23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  <c r="BA355" s="17"/>
      <c r="BB355" s="17"/>
      <c r="BC355" s="17"/>
      <c r="BD355" s="17"/>
      <c r="BE355" s="17"/>
      <c r="BF355" s="17"/>
      <c r="BG355" s="17"/>
      <c r="BH355" s="17"/>
      <c r="BI355" s="17"/>
      <c r="BJ355" s="17"/>
      <c r="BK355" s="17"/>
      <c r="BL355" s="17"/>
      <c r="BM355" s="17"/>
      <c r="BN355" s="17"/>
      <c r="BO355" s="17"/>
      <c r="BP355" s="17"/>
      <c r="BQ355" s="35"/>
      <c r="BR355" s="17"/>
      <c r="BS355" s="17"/>
      <c r="BT355" s="17"/>
      <c r="BU355" s="17"/>
      <c r="BV355" s="24"/>
      <c r="BW355" s="24"/>
      <c r="BX355" s="24"/>
      <c r="BY355" s="24"/>
      <c r="BZ355" s="25"/>
      <c r="CA355" s="25"/>
      <c r="CB355" s="25"/>
      <c r="CC355" s="25"/>
      <c r="CD355" s="18"/>
      <c r="CE355" s="18"/>
      <c r="CF355" s="17"/>
      <c r="CG355" s="17"/>
      <c r="CH355" s="17"/>
      <c r="CI355" s="17"/>
      <c r="CJ355" s="17"/>
      <c r="CK355" s="17"/>
      <c r="CL355" s="17"/>
      <c r="CM355" s="17"/>
      <c r="CN355" s="17"/>
      <c r="CO355" s="18"/>
    </row>
    <row r="356" spans="1:93" ht="19.5">
      <c r="A356" s="28"/>
      <c r="B356" s="33"/>
      <c r="C356" s="11"/>
      <c r="D356" s="407"/>
      <c r="E356" s="408"/>
      <c r="F356" s="49"/>
      <c r="G356" s="16"/>
      <c r="H356" s="17"/>
      <c r="I356" s="17"/>
      <c r="J356" s="17"/>
      <c r="K356" s="17"/>
      <c r="L356" s="17"/>
      <c r="M356" s="11"/>
      <c r="N356" s="18"/>
      <c r="O356" s="19"/>
      <c r="P356" s="11"/>
      <c r="Q356" s="11"/>
      <c r="R356" s="11"/>
      <c r="S356" s="11"/>
      <c r="T356" s="11"/>
      <c r="U356" s="11"/>
      <c r="V356" s="34"/>
      <c r="W356" s="11"/>
      <c r="X356" s="11"/>
      <c r="Y356" s="11"/>
      <c r="Z356" s="11"/>
      <c r="AA356" s="19"/>
      <c r="AB356" s="19"/>
      <c r="AC356" s="57"/>
      <c r="AD356" s="19"/>
      <c r="AE356" s="19"/>
      <c r="AF356" s="20"/>
      <c r="AG356" s="21"/>
      <c r="AH356" s="22"/>
      <c r="AI356" s="23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  <c r="BE356" s="17"/>
      <c r="BF356" s="17"/>
      <c r="BG356" s="17"/>
      <c r="BH356" s="17"/>
      <c r="BI356" s="17"/>
      <c r="BJ356" s="17"/>
      <c r="BK356" s="17"/>
      <c r="BL356" s="17"/>
      <c r="BM356" s="17"/>
      <c r="BN356" s="17"/>
      <c r="BO356" s="17"/>
      <c r="BP356" s="17"/>
      <c r="BQ356" s="35"/>
      <c r="BR356" s="17"/>
      <c r="BS356" s="17"/>
      <c r="BT356" s="17"/>
      <c r="BU356" s="17"/>
      <c r="BV356" s="24"/>
      <c r="BW356" s="24"/>
      <c r="BX356" s="24"/>
      <c r="BY356" s="24"/>
      <c r="BZ356" s="25"/>
      <c r="CA356" s="25"/>
      <c r="CB356" s="25"/>
      <c r="CC356" s="25"/>
      <c r="CD356" s="18"/>
      <c r="CE356" s="18"/>
      <c r="CF356" s="17"/>
      <c r="CG356" s="17"/>
      <c r="CH356" s="17"/>
      <c r="CI356" s="17"/>
      <c r="CJ356" s="17"/>
      <c r="CK356" s="17"/>
      <c r="CL356" s="17"/>
      <c r="CM356" s="17"/>
      <c r="CN356" s="17"/>
      <c r="CO356" s="18"/>
    </row>
    <row r="357" spans="1:93" ht="19.5">
      <c r="A357" s="28"/>
      <c r="B357" s="33"/>
      <c r="C357" s="11"/>
      <c r="D357" s="394"/>
      <c r="E357" s="207"/>
      <c r="F357" s="88"/>
      <c r="G357" s="16"/>
      <c r="H357" s="17"/>
      <c r="I357" s="17"/>
      <c r="J357" s="17"/>
      <c r="K357" s="17"/>
      <c r="L357" s="17"/>
      <c r="M357" s="11"/>
      <c r="N357" s="18"/>
      <c r="O357" s="19"/>
      <c r="P357" s="11"/>
      <c r="Q357" s="11"/>
      <c r="R357" s="11"/>
      <c r="S357" s="11"/>
      <c r="T357" s="11"/>
      <c r="U357" s="11"/>
      <c r="V357" s="34"/>
      <c r="W357" s="11"/>
      <c r="X357" s="11"/>
      <c r="Y357" s="11"/>
      <c r="Z357" s="11"/>
      <c r="AA357" s="19"/>
      <c r="AB357" s="19"/>
      <c r="AC357" s="57"/>
      <c r="AD357" s="19"/>
      <c r="AE357" s="19"/>
      <c r="AF357" s="20"/>
      <c r="AG357" s="21"/>
      <c r="AH357" s="27"/>
      <c r="AI357" s="28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  <c r="BE357" s="17"/>
      <c r="BF357" s="17"/>
      <c r="BG357" s="17"/>
      <c r="BH357" s="17"/>
      <c r="BI357" s="17"/>
      <c r="BJ357" s="17"/>
      <c r="BK357" s="17"/>
      <c r="BL357" s="17"/>
      <c r="BM357" s="17"/>
      <c r="BN357" s="17"/>
      <c r="BO357" s="17"/>
      <c r="BP357" s="17"/>
      <c r="BQ357" s="35"/>
      <c r="BR357" s="17"/>
      <c r="BS357" s="17"/>
      <c r="BT357" s="17"/>
      <c r="BU357" s="17"/>
      <c r="BV357" s="24"/>
      <c r="BW357" s="24"/>
      <c r="BX357" s="24"/>
      <c r="BY357" s="24"/>
      <c r="BZ357" s="25"/>
      <c r="CA357" s="25"/>
      <c r="CB357" s="25"/>
      <c r="CC357" s="25"/>
      <c r="CD357" s="18"/>
      <c r="CE357" s="18"/>
      <c r="CF357" s="17"/>
      <c r="CG357" s="17"/>
      <c r="CH357" s="17"/>
      <c r="CI357" s="17"/>
      <c r="CJ357" s="17"/>
      <c r="CK357" s="17"/>
      <c r="CL357" s="17"/>
      <c r="CM357" s="17"/>
      <c r="CN357" s="17"/>
      <c r="CO357" s="18"/>
    </row>
    <row r="358" spans="1:93" ht="19.5">
      <c r="A358" s="28"/>
      <c r="B358" s="33"/>
      <c r="C358" s="11"/>
      <c r="D358" s="285"/>
      <c r="E358" s="195"/>
      <c r="F358" s="44"/>
      <c r="G358" s="16"/>
      <c r="H358" s="17"/>
      <c r="I358" s="17"/>
      <c r="J358" s="17"/>
      <c r="K358" s="17"/>
      <c r="L358" s="17"/>
      <c r="M358" s="11"/>
      <c r="N358" s="18"/>
      <c r="O358" s="19"/>
      <c r="P358" s="11"/>
      <c r="Q358" s="11"/>
      <c r="R358" s="11"/>
      <c r="S358" s="11"/>
      <c r="T358" s="11"/>
      <c r="U358" s="11"/>
      <c r="V358" s="34"/>
      <c r="W358" s="11"/>
      <c r="X358" s="11"/>
      <c r="Y358" s="11"/>
      <c r="Z358" s="11"/>
      <c r="AA358" s="19"/>
      <c r="AB358" s="19"/>
      <c r="AC358" s="57"/>
      <c r="AD358" s="19"/>
      <c r="AE358" s="19"/>
      <c r="AF358" s="20"/>
      <c r="AG358" s="21"/>
      <c r="AH358" s="22"/>
      <c r="AI358" s="23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  <c r="AV358" s="17"/>
      <c r="AW358" s="17"/>
      <c r="AX358" s="17"/>
      <c r="AY358" s="17"/>
      <c r="AZ358" s="17"/>
      <c r="BA358" s="17"/>
      <c r="BB358" s="17"/>
      <c r="BC358" s="17"/>
      <c r="BD358" s="17"/>
      <c r="BE358" s="17"/>
      <c r="BF358" s="17"/>
      <c r="BG358" s="17"/>
      <c r="BH358" s="17"/>
      <c r="BI358" s="17"/>
      <c r="BJ358" s="17"/>
      <c r="BK358" s="17"/>
      <c r="BL358" s="17"/>
      <c r="BM358" s="17"/>
      <c r="BN358" s="17"/>
      <c r="BO358" s="17"/>
      <c r="BP358" s="17"/>
      <c r="BQ358" s="35"/>
      <c r="BR358" s="17"/>
      <c r="BS358" s="17"/>
      <c r="BT358" s="17"/>
      <c r="BU358" s="17"/>
      <c r="BV358" s="24"/>
      <c r="BW358" s="24"/>
      <c r="BX358" s="24"/>
      <c r="BY358" s="24"/>
      <c r="BZ358" s="25"/>
      <c r="CA358" s="25"/>
      <c r="CB358" s="25"/>
      <c r="CC358" s="25"/>
      <c r="CD358" s="18"/>
      <c r="CE358" s="18"/>
      <c r="CF358" s="17"/>
      <c r="CG358" s="17"/>
      <c r="CH358" s="17"/>
      <c r="CI358" s="17"/>
      <c r="CJ358" s="17"/>
      <c r="CK358" s="17"/>
      <c r="CL358" s="17"/>
      <c r="CM358" s="17"/>
      <c r="CN358" s="17"/>
      <c r="CO358" s="18"/>
    </row>
    <row r="359" spans="1:93" ht="19.5">
      <c r="A359" s="28"/>
      <c r="B359" s="33"/>
      <c r="C359" s="11"/>
      <c r="D359" s="405"/>
      <c r="E359" s="396"/>
      <c r="F359" s="71"/>
      <c r="G359" s="17"/>
      <c r="H359" s="17"/>
      <c r="I359" s="17"/>
      <c r="J359" s="17"/>
      <c r="K359" s="17"/>
      <c r="L359" s="17"/>
      <c r="M359" s="11"/>
      <c r="N359" s="18"/>
      <c r="O359" s="19"/>
      <c r="P359" s="11"/>
      <c r="Q359" s="11"/>
      <c r="R359" s="11"/>
      <c r="S359" s="11"/>
      <c r="T359" s="11"/>
      <c r="U359" s="11"/>
      <c r="V359" s="34"/>
      <c r="W359" s="11"/>
      <c r="X359" s="11"/>
      <c r="Y359" s="11"/>
      <c r="Z359" s="11"/>
      <c r="AA359" s="19"/>
      <c r="AB359" s="19"/>
      <c r="AC359" s="57"/>
      <c r="AD359" s="19"/>
      <c r="AE359" s="19"/>
      <c r="AF359" s="20"/>
      <c r="AG359" s="21"/>
      <c r="AH359" s="27"/>
      <c r="AI359" s="28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  <c r="BE359" s="17"/>
      <c r="BF359" s="17"/>
      <c r="BG359" s="17"/>
      <c r="BH359" s="17"/>
      <c r="BI359" s="17"/>
      <c r="BJ359" s="17"/>
      <c r="BK359" s="17"/>
      <c r="BL359" s="17"/>
      <c r="BM359" s="17"/>
      <c r="BN359" s="17"/>
      <c r="BO359" s="17"/>
      <c r="BP359" s="17"/>
      <c r="BQ359" s="35"/>
      <c r="BR359" s="17"/>
      <c r="BS359" s="17"/>
      <c r="BT359" s="17"/>
      <c r="BU359" s="17"/>
      <c r="BV359" s="24"/>
      <c r="BW359" s="24"/>
      <c r="BX359" s="24"/>
      <c r="BY359" s="24"/>
      <c r="BZ359" s="25"/>
      <c r="CA359" s="25"/>
      <c r="CB359" s="25"/>
      <c r="CC359" s="25"/>
      <c r="CD359" s="18"/>
      <c r="CE359" s="18"/>
      <c r="CF359" s="17"/>
      <c r="CG359" s="17"/>
      <c r="CH359" s="17"/>
      <c r="CI359" s="17"/>
      <c r="CJ359" s="17"/>
      <c r="CK359" s="17"/>
      <c r="CL359" s="17"/>
      <c r="CM359" s="17"/>
      <c r="CN359" s="17"/>
      <c r="CO359" s="18"/>
    </row>
    <row r="360" spans="1:93" ht="19.5">
      <c r="A360" s="28"/>
      <c r="B360" s="33"/>
      <c r="C360" s="11"/>
      <c r="D360" s="342"/>
      <c r="E360" s="424"/>
      <c r="F360" s="55"/>
      <c r="G360" s="16"/>
      <c r="H360" s="17"/>
      <c r="I360" s="17"/>
      <c r="J360" s="17"/>
      <c r="K360" s="17"/>
      <c r="L360" s="17"/>
      <c r="M360" s="11"/>
      <c r="N360" s="18"/>
      <c r="O360" s="19"/>
      <c r="P360" s="11"/>
      <c r="Q360" s="11"/>
      <c r="R360" s="11"/>
      <c r="S360" s="11"/>
      <c r="T360" s="11"/>
      <c r="U360" s="11"/>
      <c r="V360" s="34"/>
      <c r="W360" s="11"/>
      <c r="X360" s="11"/>
      <c r="Y360" s="11"/>
      <c r="Z360" s="11"/>
      <c r="AA360" s="19"/>
      <c r="AB360" s="19"/>
      <c r="AC360" s="57"/>
      <c r="AD360" s="19"/>
      <c r="AE360" s="19"/>
      <c r="AF360" s="20"/>
      <c r="AG360" s="21"/>
      <c r="AH360" s="22"/>
      <c r="AI360" s="23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/>
      <c r="BB360" s="17"/>
      <c r="BC360" s="17"/>
      <c r="BD360" s="17"/>
      <c r="BE360" s="17"/>
      <c r="BF360" s="17"/>
      <c r="BG360" s="17"/>
      <c r="BH360" s="17"/>
      <c r="BI360" s="17"/>
      <c r="BJ360" s="17"/>
      <c r="BK360" s="17"/>
      <c r="BL360" s="17"/>
      <c r="BM360" s="17"/>
      <c r="BN360" s="17"/>
      <c r="BO360" s="17"/>
      <c r="BP360" s="17"/>
      <c r="BQ360" s="35"/>
      <c r="BR360" s="17"/>
      <c r="BS360" s="17"/>
      <c r="BT360" s="17"/>
      <c r="BU360" s="17"/>
      <c r="BV360" s="24"/>
      <c r="BW360" s="24"/>
      <c r="BX360" s="24"/>
      <c r="BY360" s="24"/>
      <c r="BZ360" s="25"/>
      <c r="CA360" s="25"/>
      <c r="CB360" s="25"/>
      <c r="CC360" s="25"/>
      <c r="CD360" s="18"/>
      <c r="CE360" s="18"/>
      <c r="CF360" s="17"/>
      <c r="CG360" s="17"/>
      <c r="CH360" s="17"/>
      <c r="CI360" s="17"/>
      <c r="CJ360" s="17"/>
      <c r="CK360" s="17"/>
      <c r="CL360" s="17"/>
      <c r="CM360" s="17"/>
      <c r="CN360" s="17"/>
      <c r="CO360" s="18"/>
    </row>
    <row r="361" spans="1:93" ht="19.5">
      <c r="A361" s="28"/>
      <c r="B361" s="33"/>
      <c r="C361" s="11"/>
      <c r="D361" s="383"/>
      <c r="E361" s="122"/>
      <c r="F361" s="71"/>
      <c r="G361" s="16"/>
      <c r="H361" s="17"/>
      <c r="I361" s="17"/>
      <c r="J361" s="17"/>
      <c r="K361" s="17"/>
      <c r="L361" s="17"/>
      <c r="M361" s="11"/>
      <c r="N361" s="18"/>
      <c r="O361" s="19"/>
      <c r="P361" s="11"/>
      <c r="Q361" s="11"/>
      <c r="R361" s="11"/>
      <c r="S361" s="11"/>
      <c r="T361" s="11"/>
      <c r="U361" s="11"/>
      <c r="V361" s="34"/>
      <c r="W361" s="11"/>
      <c r="X361" s="11"/>
      <c r="Y361" s="11"/>
      <c r="Z361" s="11"/>
      <c r="AA361" s="19"/>
      <c r="AB361" s="19"/>
      <c r="AC361" s="57"/>
      <c r="AD361" s="19"/>
      <c r="AE361" s="19"/>
      <c r="AF361" s="20"/>
      <c r="AG361" s="21"/>
      <c r="AH361" s="22"/>
      <c r="AI361" s="23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  <c r="BE361" s="17"/>
      <c r="BF361" s="17"/>
      <c r="BG361" s="17"/>
      <c r="BH361" s="17"/>
      <c r="BI361" s="17"/>
      <c r="BJ361" s="17"/>
      <c r="BK361" s="17"/>
      <c r="BL361" s="17"/>
      <c r="BM361" s="17"/>
      <c r="BN361" s="17"/>
      <c r="BO361" s="17"/>
      <c r="BP361" s="17"/>
      <c r="BQ361" s="35"/>
      <c r="BR361" s="17"/>
      <c r="BS361" s="17"/>
      <c r="BT361" s="17"/>
      <c r="BU361" s="17"/>
      <c r="BV361" s="24"/>
      <c r="BW361" s="24"/>
      <c r="BX361" s="24"/>
      <c r="BY361" s="24"/>
      <c r="BZ361" s="25"/>
      <c r="CA361" s="25"/>
      <c r="CB361" s="25"/>
      <c r="CC361" s="25"/>
      <c r="CD361" s="18"/>
      <c r="CE361" s="18"/>
      <c r="CF361" s="17"/>
      <c r="CG361" s="17"/>
      <c r="CH361" s="17"/>
      <c r="CI361" s="17"/>
      <c r="CJ361" s="17"/>
      <c r="CK361" s="17"/>
      <c r="CL361" s="17"/>
      <c r="CM361" s="17"/>
      <c r="CN361" s="17"/>
      <c r="CO361" s="18"/>
    </row>
    <row r="362" spans="1:93" ht="19.5">
      <c r="A362" s="28"/>
      <c r="B362" s="33"/>
      <c r="C362" s="11"/>
      <c r="D362" s="383"/>
      <c r="E362" s="323"/>
      <c r="F362" s="71"/>
      <c r="G362" s="17"/>
      <c r="H362" s="17"/>
      <c r="I362" s="17"/>
      <c r="J362" s="17"/>
      <c r="K362" s="17"/>
      <c r="L362" s="17"/>
      <c r="M362" s="11"/>
      <c r="N362" s="18"/>
      <c r="O362" s="19"/>
      <c r="P362" s="11"/>
      <c r="Q362" s="11"/>
      <c r="R362" s="11"/>
      <c r="S362" s="11"/>
      <c r="T362" s="11"/>
      <c r="U362" s="11"/>
      <c r="V362" s="34"/>
      <c r="W362" s="11"/>
      <c r="X362" s="11"/>
      <c r="Y362" s="11"/>
      <c r="Z362" s="11"/>
      <c r="AA362" s="19"/>
      <c r="AB362" s="19"/>
      <c r="AC362" s="57"/>
      <c r="AD362" s="19"/>
      <c r="AE362" s="19"/>
      <c r="AF362" s="20"/>
      <c r="AG362" s="21"/>
      <c r="AH362" s="27"/>
      <c r="AI362" s="28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  <c r="BG362" s="17"/>
      <c r="BH362" s="17"/>
      <c r="BI362" s="17"/>
      <c r="BJ362" s="17"/>
      <c r="BK362" s="17"/>
      <c r="BL362" s="17"/>
      <c r="BM362" s="17"/>
      <c r="BN362" s="17"/>
      <c r="BO362" s="17"/>
      <c r="BP362" s="17"/>
      <c r="BQ362" s="35"/>
      <c r="BR362" s="17"/>
      <c r="BS362" s="17"/>
      <c r="BT362" s="17"/>
      <c r="BU362" s="17"/>
      <c r="BV362" s="24"/>
      <c r="BW362" s="24"/>
      <c r="BX362" s="24"/>
      <c r="BY362" s="24"/>
      <c r="BZ362" s="25"/>
      <c r="CA362" s="25"/>
      <c r="CB362" s="25"/>
      <c r="CC362" s="25"/>
      <c r="CD362" s="18"/>
      <c r="CE362" s="18"/>
      <c r="CF362" s="17"/>
      <c r="CG362" s="17"/>
      <c r="CH362" s="17"/>
      <c r="CI362" s="17"/>
      <c r="CJ362" s="17"/>
      <c r="CK362" s="17"/>
      <c r="CL362" s="17"/>
      <c r="CM362" s="17"/>
      <c r="CN362" s="17"/>
      <c r="CO362" s="18"/>
    </row>
    <row r="363" spans="1:93" ht="19.5">
      <c r="A363" s="28"/>
      <c r="B363" s="33"/>
      <c r="C363" s="11"/>
      <c r="D363" s="418"/>
      <c r="E363" s="413"/>
      <c r="F363" s="49"/>
      <c r="G363" s="16"/>
      <c r="H363" s="17"/>
      <c r="I363" s="17"/>
      <c r="J363" s="17"/>
      <c r="K363" s="17"/>
      <c r="L363" s="40"/>
      <c r="M363" s="11"/>
      <c r="N363" s="18"/>
      <c r="O363" s="19"/>
      <c r="P363" s="11"/>
      <c r="Q363" s="11"/>
      <c r="R363" s="11"/>
      <c r="S363" s="11"/>
      <c r="T363" s="11"/>
      <c r="U363" s="11"/>
      <c r="V363" s="34"/>
      <c r="W363" s="11"/>
      <c r="X363" s="11"/>
      <c r="Y363" s="11"/>
      <c r="Z363" s="11"/>
      <c r="AA363" s="19"/>
      <c r="AB363" s="19"/>
      <c r="AC363" s="57"/>
      <c r="AD363" s="19"/>
      <c r="AE363" s="19"/>
      <c r="AF363" s="20"/>
      <c r="AG363" s="21"/>
      <c r="AH363" s="27"/>
      <c r="AI363" s="28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  <c r="AV363" s="17"/>
      <c r="AW363" s="17"/>
      <c r="AX363" s="17"/>
      <c r="AY363" s="17"/>
      <c r="AZ363" s="17"/>
      <c r="BA363" s="17"/>
      <c r="BB363" s="17"/>
      <c r="BC363" s="17"/>
      <c r="BD363" s="17"/>
      <c r="BE363" s="17"/>
      <c r="BF363" s="17"/>
      <c r="BG363" s="17"/>
      <c r="BH363" s="17"/>
      <c r="BI363" s="17"/>
      <c r="BJ363" s="17"/>
      <c r="BK363" s="17"/>
      <c r="BL363" s="17"/>
      <c r="BM363" s="17"/>
      <c r="BN363" s="17"/>
      <c r="BO363" s="17"/>
      <c r="BP363" s="17"/>
      <c r="BQ363" s="35"/>
      <c r="BR363" s="17"/>
      <c r="BS363" s="17"/>
      <c r="BT363" s="17"/>
      <c r="BU363" s="17"/>
      <c r="BV363" s="24"/>
      <c r="BW363" s="24"/>
      <c r="BX363" s="24"/>
      <c r="BY363" s="24"/>
      <c r="BZ363" s="25"/>
      <c r="CA363" s="25"/>
      <c r="CB363" s="25"/>
      <c r="CC363" s="25"/>
      <c r="CD363" s="18"/>
      <c r="CE363" s="18"/>
      <c r="CF363" s="17"/>
      <c r="CG363" s="17"/>
      <c r="CH363" s="17"/>
      <c r="CI363" s="17"/>
      <c r="CJ363" s="17"/>
      <c r="CK363" s="17"/>
      <c r="CL363" s="17"/>
      <c r="CM363" s="17"/>
      <c r="CN363" s="17"/>
      <c r="CO363" s="18"/>
    </row>
    <row r="364" spans="1:93" ht="19.5">
      <c r="A364" s="28"/>
      <c r="B364" s="33"/>
      <c r="C364" s="11"/>
      <c r="D364" s="274"/>
      <c r="E364" s="275"/>
      <c r="F364" s="54"/>
      <c r="G364" s="16"/>
      <c r="H364" s="17"/>
      <c r="I364" s="17"/>
      <c r="J364" s="17"/>
      <c r="K364" s="17"/>
      <c r="L364" s="17"/>
      <c r="M364" s="11"/>
      <c r="N364" s="18"/>
      <c r="O364" s="19"/>
      <c r="P364" s="11"/>
      <c r="Q364" s="11"/>
      <c r="R364" s="11"/>
      <c r="S364" s="11"/>
      <c r="T364" s="11"/>
      <c r="U364" s="11"/>
      <c r="V364" s="34"/>
      <c r="W364" s="11"/>
      <c r="X364" s="11"/>
      <c r="Y364" s="11"/>
      <c r="Z364" s="11"/>
      <c r="AA364" s="19"/>
      <c r="AB364" s="19"/>
      <c r="AC364" s="57"/>
      <c r="AD364" s="19"/>
      <c r="AE364" s="19"/>
      <c r="AF364" s="20"/>
      <c r="AG364" s="21"/>
      <c r="AH364" s="27"/>
      <c r="AI364" s="28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  <c r="BE364" s="17"/>
      <c r="BF364" s="17"/>
      <c r="BG364" s="17"/>
      <c r="BH364" s="17"/>
      <c r="BI364" s="17"/>
      <c r="BJ364" s="17"/>
      <c r="BK364" s="17"/>
      <c r="BL364" s="17"/>
      <c r="BM364" s="17"/>
      <c r="BN364" s="17"/>
      <c r="BO364" s="17"/>
      <c r="BP364" s="17"/>
      <c r="BQ364" s="35"/>
      <c r="BR364" s="17"/>
      <c r="BS364" s="17"/>
      <c r="BT364" s="17"/>
      <c r="BU364" s="17"/>
      <c r="BV364" s="24"/>
      <c r="BW364" s="24"/>
      <c r="BX364" s="24"/>
      <c r="BY364" s="24"/>
      <c r="BZ364" s="25"/>
      <c r="CA364" s="25"/>
      <c r="CB364" s="25"/>
      <c r="CC364" s="25"/>
      <c r="CD364" s="18"/>
      <c r="CE364" s="18"/>
      <c r="CF364" s="17"/>
      <c r="CG364" s="17"/>
      <c r="CH364" s="17"/>
      <c r="CI364" s="17"/>
      <c r="CJ364" s="17"/>
      <c r="CK364" s="17"/>
      <c r="CL364" s="17"/>
      <c r="CM364" s="17"/>
      <c r="CN364" s="17"/>
      <c r="CO364" s="18"/>
    </row>
    <row r="365" spans="1:93" ht="19.5">
      <c r="A365" s="28"/>
      <c r="B365" s="33"/>
      <c r="C365" s="11"/>
      <c r="D365" s="92"/>
      <c r="E365" s="347"/>
      <c r="F365" s="58"/>
      <c r="G365" s="16"/>
      <c r="H365" s="17"/>
      <c r="I365" s="17"/>
      <c r="J365" s="17"/>
      <c r="K365" s="17"/>
      <c r="L365" s="17"/>
      <c r="M365" s="11"/>
      <c r="N365" s="18"/>
      <c r="O365" s="19"/>
      <c r="P365" s="11"/>
      <c r="Q365" s="11"/>
      <c r="R365" s="11"/>
      <c r="S365" s="11"/>
      <c r="T365" s="11"/>
      <c r="U365" s="11"/>
      <c r="V365" s="34"/>
      <c r="W365" s="11"/>
      <c r="X365" s="11"/>
      <c r="Y365" s="11"/>
      <c r="Z365" s="11"/>
      <c r="AA365" s="19"/>
      <c r="AB365" s="19"/>
      <c r="AC365" s="57"/>
      <c r="AD365" s="19"/>
      <c r="AE365" s="19"/>
      <c r="AF365" s="20"/>
      <c r="AG365" s="21"/>
      <c r="AH365" s="27"/>
      <c r="AI365" s="28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  <c r="AV365" s="17"/>
      <c r="AW365" s="17"/>
      <c r="AX365" s="17"/>
      <c r="AY365" s="17"/>
      <c r="AZ365" s="17"/>
      <c r="BA365" s="17"/>
      <c r="BB365" s="17"/>
      <c r="BC365" s="17"/>
      <c r="BD365" s="17"/>
      <c r="BE365" s="17"/>
      <c r="BF365" s="17"/>
      <c r="BG365" s="17"/>
      <c r="BH365" s="17"/>
      <c r="BI365" s="17"/>
      <c r="BJ365" s="17"/>
      <c r="BK365" s="17"/>
      <c r="BL365" s="17"/>
      <c r="BM365" s="17"/>
      <c r="BN365" s="17"/>
      <c r="BO365" s="17"/>
      <c r="BP365" s="17"/>
      <c r="BQ365" s="35"/>
      <c r="BR365" s="17"/>
      <c r="BS365" s="17"/>
      <c r="BT365" s="17"/>
      <c r="BU365" s="17"/>
      <c r="BV365" s="24"/>
      <c r="BW365" s="24"/>
      <c r="BX365" s="24"/>
      <c r="BY365" s="24"/>
      <c r="BZ365" s="25"/>
      <c r="CA365" s="25"/>
      <c r="CB365" s="25"/>
      <c r="CC365" s="25"/>
      <c r="CD365" s="18"/>
      <c r="CE365" s="18"/>
      <c r="CF365" s="17"/>
      <c r="CG365" s="17"/>
      <c r="CH365" s="17"/>
      <c r="CI365" s="17"/>
      <c r="CJ365" s="17"/>
      <c r="CK365" s="17"/>
      <c r="CL365" s="17"/>
      <c r="CM365" s="17"/>
      <c r="CN365" s="17"/>
      <c r="CO365" s="18"/>
    </row>
    <row r="366" spans="1:93" ht="19.5">
      <c r="A366" s="28"/>
      <c r="B366" s="33"/>
      <c r="C366" s="11"/>
      <c r="D366" s="50"/>
      <c r="E366" s="267"/>
      <c r="F366" s="74"/>
      <c r="G366" s="16"/>
      <c r="H366" s="17"/>
      <c r="I366" s="17"/>
      <c r="J366" s="17"/>
      <c r="K366" s="17"/>
      <c r="L366" s="40"/>
      <c r="M366" s="11"/>
      <c r="N366" s="18"/>
      <c r="O366" s="19"/>
      <c r="P366" s="11"/>
      <c r="Q366" s="11"/>
      <c r="R366" s="11"/>
      <c r="S366" s="11"/>
      <c r="T366" s="11"/>
      <c r="U366" s="11"/>
      <c r="V366" s="34"/>
      <c r="W366" s="11"/>
      <c r="X366" s="11"/>
      <c r="Y366" s="11"/>
      <c r="Z366" s="11"/>
      <c r="AA366" s="19"/>
      <c r="AB366" s="19"/>
      <c r="AC366" s="57"/>
      <c r="AD366" s="19"/>
      <c r="AE366" s="19"/>
      <c r="AF366" s="20"/>
      <c r="AG366" s="21"/>
      <c r="AH366" s="22"/>
      <c r="AI366" s="23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  <c r="AX366" s="17"/>
      <c r="AY366" s="17"/>
      <c r="AZ366" s="17"/>
      <c r="BA366" s="17"/>
      <c r="BB366" s="17"/>
      <c r="BC366" s="17"/>
      <c r="BD366" s="17"/>
      <c r="BE366" s="17"/>
      <c r="BF366" s="17"/>
      <c r="BG366" s="17"/>
      <c r="BH366" s="17"/>
      <c r="BI366" s="17"/>
      <c r="BJ366" s="17"/>
      <c r="BK366" s="17"/>
      <c r="BL366" s="17"/>
      <c r="BM366" s="17"/>
      <c r="BN366" s="17"/>
      <c r="BO366" s="17"/>
      <c r="BP366" s="17"/>
      <c r="BQ366" s="35"/>
      <c r="BR366" s="17"/>
      <c r="BS366" s="17"/>
      <c r="BT366" s="17"/>
      <c r="BU366" s="17"/>
      <c r="BV366" s="24"/>
      <c r="BW366" s="24"/>
      <c r="BX366" s="24"/>
      <c r="BY366" s="24"/>
      <c r="BZ366" s="25"/>
      <c r="CA366" s="25"/>
      <c r="CB366" s="25"/>
      <c r="CC366" s="25"/>
      <c r="CD366" s="18"/>
      <c r="CE366" s="18"/>
      <c r="CF366" s="17"/>
      <c r="CG366" s="17"/>
      <c r="CH366" s="17"/>
      <c r="CI366" s="17"/>
      <c r="CJ366" s="17"/>
      <c r="CK366" s="17"/>
      <c r="CL366" s="17"/>
      <c r="CM366" s="17"/>
      <c r="CN366" s="17"/>
      <c r="CO366" s="18"/>
    </row>
    <row r="367" spans="1:93" ht="19.5">
      <c r="A367" s="28"/>
      <c r="B367" s="33"/>
      <c r="C367" s="11"/>
      <c r="D367" s="372"/>
      <c r="E367" s="373"/>
      <c r="F367" s="83"/>
      <c r="G367" s="16"/>
      <c r="H367" s="17"/>
      <c r="I367" s="17"/>
      <c r="J367" s="17"/>
      <c r="K367" s="17"/>
      <c r="L367" s="17"/>
      <c r="M367" s="11"/>
      <c r="N367" s="18"/>
      <c r="O367" s="19"/>
      <c r="P367" s="11"/>
      <c r="Q367" s="11"/>
      <c r="R367" s="11"/>
      <c r="S367" s="11"/>
      <c r="T367" s="11"/>
      <c r="U367" s="11"/>
      <c r="V367" s="34"/>
      <c r="W367" s="11"/>
      <c r="X367" s="11"/>
      <c r="Y367" s="11"/>
      <c r="Z367" s="11"/>
      <c r="AA367" s="19"/>
      <c r="AB367" s="19"/>
      <c r="AC367" s="57"/>
      <c r="AD367" s="19"/>
      <c r="AE367" s="19"/>
      <c r="AF367" s="20"/>
      <c r="AG367" s="21"/>
      <c r="AH367" s="22"/>
      <c r="AI367" s="23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  <c r="AV367" s="17"/>
      <c r="AW367" s="17"/>
      <c r="AX367" s="17"/>
      <c r="AY367" s="17"/>
      <c r="AZ367" s="17"/>
      <c r="BA367" s="17"/>
      <c r="BB367" s="17"/>
      <c r="BC367" s="17"/>
      <c r="BD367" s="17"/>
      <c r="BE367" s="17"/>
      <c r="BF367" s="17"/>
      <c r="BG367" s="17"/>
      <c r="BH367" s="17"/>
      <c r="BI367" s="17"/>
      <c r="BJ367" s="17"/>
      <c r="BK367" s="17"/>
      <c r="BL367" s="17"/>
      <c r="BM367" s="17"/>
      <c r="BN367" s="17"/>
      <c r="BO367" s="17"/>
      <c r="BP367" s="17"/>
      <c r="BQ367" s="35"/>
      <c r="BR367" s="17"/>
      <c r="BS367" s="17"/>
      <c r="BT367" s="17"/>
      <c r="BU367" s="17"/>
      <c r="BV367" s="24"/>
      <c r="BW367" s="24"/>
      <c r="BX367" s="24"/>
      <c r="BY367" s="24"/>
      <c r="BZ367" s="25"/>
      <c r="CA367" s="25"/>
      <c r="CB367" s="25"/>
      <c r="CC367" s="25"/>
      <c r="CD367" s="18"/>
      <c r="CE367" s="18"/>
      <c r="CF367" s="17"/>
      <c r="CG367" s="17"/>
      <c r="CH367" s="17"/>
      <c r="CI367" s="17"/>
      <c r="CJ367" s="17"/>
      <c r="CK367" s="17"/>
      <c r="CL367" s="17"/>
      <c r="CM367" s="17"/>
      <c r="CN367" s="17"/>
      <c r="CO367" s="18"/>
    </row>
    <row r="368" spans="1:93" ht="19.5">
      <c r="A368" s="28"/>
      <c r="B368" s="33"/>
      <c r="C368" s="11"/>
      <c r="D368" s="243"/>
      <c r="E368" s="30"/>
      <c r="F368" s="148"/>
      <c r="G368" s="17"/>
      <c r="H368" s="17"/>
      <c r="I368" s="17"/>
      <c r="J368" s="17"/>
      <c r="K368" s="17"/>
      <c r="L368" s="17"/>
      <c r="M368" s="11"/>
      <c r="N368" s="18"/>
      <c r="O368" s="19"/>
      <c r="P368" s="11"/>
      <c r="Q368" s="11"/>
      <c r="R368" s="11"/>
      <c r="S368" s="11"/>
      <c r="T368" s="11"/>
      <c r="U368" s="11"/>
      <c r="V368" s="34"/>
      <c r="W368" s="11"/>
      <c r="X368" s="11"/>
      <c r="Y368" s="11"/>
      <c r="Z368" s="11"/>
      <c r="AA368" s="19"/>
      <c r="AB368" s="19"/>
      <c r="AC368" s="57"/>
      <c r="AD368" s="19"/>
      <c r="AE368" s="19"/>
      <c r="AF368" s="20"/>
      <c r="AG368" s="21"/>
      <c r="AH368" s="27"/>
      <c r="AI368" s="28"/>
      <c r="AJ368" s="17"/>
      <c r="AK368" s="17"/>
      <c r="AL368" s="17"/>
      <c r="AM368" s="17"/>
      <c r="AN368" s="17"/>
      <c r="AO368" s="17"/>
      <c r="AP368" s="17"/>
      <c r="AQ368" s="17"/>
      <c r="AR368" s="17"/>
      <c r="AS368" s="40"/>
      <c r="AT368" s="17"/>
      <c r="AU368" s="40"/>
      <c r="AV368" s="40"/>
      <c r="AW368" s="40"/>
      <c r="AX368" s="17"/>
      <c r="AY368" s="17"/>
      <c r="AZ368" s="17"/>
      <c r="BA368" s="40"/>
      <c r="BB368" s="17"/>
      <c r="BC368" s="40"/>
      <c r="BD368" s="40"/>
      <c r="BE368" s="40"/>
      <c r="BF368" s="17"/>
      <c r="BG368" s="17"/>
      <c r="BH368" s="17"/>
      <c r="BI368" s="17"/>
      <c r="BJ368" s="17"/>
      <c r="BK368" s="17"/>
      <c r="BL368" s="17"/>
      <c r="BM368" s="17"/>
      <c r="BN368" s="17"/>
      <c r="BO368" s="17"/>
      <c r="BP368" s="17"/>
      <c r="BQ368" s="35"/>
      <c r="BR368" s="17"/>
      <c r="BS368" s="17"/>
      <c r="BT368" s="17"/>
      <c r="BU368" s="17"/>
      <c r="BV368" s="24"/>
      <c r="BW368" s="24"/>
      <c r="BX368" s="24"/>
      <c r="BY368" s="24"/>
      <c r="BZ368" s="25"/>
      <c r="CA368" s="25"/>
      <c r="CB368" s="25"/>
      <c r="CC368" s="25"/>
      <c r="CD368" s="18"/>
      <c r="CE368" s="18"/>
      <c r="CF368" s="17"/>
      <c r="CG368" s="17"/>
      <c r="CH368" s="17"/>
      <c r="CI368" s="17"/>
      <c r="CJ368" s="17"/>
      <c r="CK368" s="17"/>
      <c r="CL368" s="17"/>
      <c r="CM368" s="17"/>
      <c r="CN368" s="17"/>
      <c r="CO368" s="18"/>
    </row>
    <row r="369" spans="1:93" ht="19.5">
      <c r="A369" s="28"/>
      <c r="B369" s="33"/>
      <c r="C369" s="11"/>
      <c r="D369" s="119"/>
      <c r="E369" s="30"/>
      <c r="F369" s="172"/>
      <c r="G369" s="16"/>
      <c r="H369" s="17"/>
      <c r="I369" s="17"/>
      <c r="J369" s="17"/>
      <c r="K369" s="17"/>
      <c r="L369" s="17"/>
      <c r="M369" s="11"/>
      <c r="N369" s="18"/>
      <c r="O369" s="19"/>
      <c r="P369" s="11"/>
      <c r="Q369" s="11"/>
      <c r="R369" s="11"/>
      <c r="S369" s="11"/>
      <c r="T369" s="11"/>
      <c r="U369" s="11"/>
      <c r="V369" s="34"/>
      <c r="W369" s="11"/>
      <c r="X369" s="11"/>
      <c r="Y369" s="11"/>
      <c r="Z369" s="11"/>
      <c r="AA369" s="19"/>
      <c r="AB369" s="19"/>
      <c r="AC369" s="57"/>
      <c r="AD369" s="19"/>
      <c r="AE369" s="19"/>
      <c r="AF369" s="20"/>
      <c r="AG369" s="21"/>
      <c r="AH369" s="27"/>
      <c r="AI369" s="28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  <c r="AV369" s="17"/>
      <c r="AW369" s="17"/>
      <c r="AX369" s="17"/>
      <c r="AY369" s="17"/>
      <c r="AZ369" s="17"/>
      <c r="BA369" s="17"/>
      <c r="BB369" s="17"/>
      <c r="BC369" s="17"/>
      <c r="BD369" s="17"/>
      <c r="BE369" s="17"/>
      <c r="BF369" s="17"/>
      <c r="BG369" s="17"/>
      <c r="BH369" s="17"/>
      <c r="BI369" s="17"/>
      <c r="BJ369" s="17"/>
      <c r="BK369" s="17"/>
      <c r="BL369" s="17"/>
      <c r="BM369" s="17"/>
      <c r="BN369" s="17"/>
      <c r="BO369" s="17"/>
      <c r="BP369" s="17"/>
      <c r="BQ369" s="35"/>
      <c r="BR369" s="17"/>
      <c r="BS369" s="17"/>
      <c r="BT369" s="17"/>
      <c r="BU369" s="17"/>
      <c r="BV369" s="24"/>
      <c r="BW369" s="24"/>
      <c r="BX369" s="24"/>
      <c r="BY369" s="24"/>
      <c r="BZ369" s="25"/>
      <c r="CA369" s="25"/>
      <c r="CB369" s="25"/>
      <c r="CC369" s="25"/>
      <c r="CD369" s="18"/>
      <c r="CE369" s="18"/>
      <c r="CF369" s="17"/>
      <c r="CG369" s="17"/>
      <c r="CH369" s="17"/>
      <c r="CI369" s="17"/>
      <c r="CJ369" s="17"/>
      <c r="CK369" s="17"/>
      <c r="CL369" s="17"/>
      <c r="CM369" s="17"/>
      <c r="CN369" s="17"/>
      <c r="CO369" s="18"/>
    </row>
    <row r="370" spans="1:93" ht="19.5">
      <c r="A370" s="28"/>
      <c r="B370" s="33"/>
      <c r="C370" s="11"/>
      <c r="D370" s="162"/>
      <c r="E370" s="413"/>
      <c r="F370" s="53"/>
      <c r="G370" s="16"/>
      <c r="H370" s="17"/>
      <c r="I370" s="17"/>
      <c r="J370" s="17"/>
      <c r="K370" s="17"/>
      <c r="L370" s="17"/>
      <c r="M370" s="11"/>
      <c r="N370" s="18"/>
      <c r="O370" s="19"/>
      <c r="P370" s="11"/>
      <c r="Q370" s="11"/>
      <c r="R370" s="11"/>
      <c r="S370" s="11"/>
      <c r="T370" s="11"/>
      <c r="U370" s="11"/>
      <c r="V370" s="34"/>
      <c r="W370" s="11"/>
      <c r="X370" s="11"/>
      <c r="Y370" s="11"/>
      <c r="Z370" s="11"/>
      <c r="AA370" s="19"/>
      <c r="AB370" s="19"/>
      <c r="AC370" s="57"/>
      <c r="AD370" s="19"/>
      <c r="AE370" s="19"/>
      <c r="AF370" s="20"/>
      <c r="AG370" s="21"/>
      <c r="AH370" s="22"/>
      <c r="AI370" s="23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  <c r="BE370" s="17"/>
      <c r="BF370" s="17"/>
      <c r="BG370" s="17"/>
      <c r="BH370" s="17"/>
      <c r="BI370" s="17"/>
      <c r="BJ370" s="17"/>
      <c r="BK370" s="17"/>
      <c r="BL370" s="17"/>
      <c r="BM370" s="17"/>
      <c r="BN370" s="17"/>
      <c r="BO370" s="17"/>
      <c r="BP370" s="17"/>
      <c r="BQ370" s="35"/>
      <c r="BR370" s="17"/>
      <c r="BS370" s="17"/>
      <c r="BT370" s="17"/>
      <c r="BU370" s="17"/>
      <c r="BV370" s="24"/>
      <c r="BW370" s="24"/>
      <c r="BX370" s="24"/>
      <c r="BY370" s="24"/>
      <c r="BZ370" s="25"/>
      <c r="CA370" s="25"/>
      <c r="CB370" s="25"/>
      <c r="CC370" s="25"/>
      <c r="CD370" s="18"/>
      <c r="CE370" s="18"/>
      <c r="CF370" s="17"/>
      <c r="CG370" s="17"/>
      <c r="CH370" s="17"/>
      <c r="CI370" s="17"/>
      <c r="CJ370" s="17"/>
      <c r="CK370" s="17"/>
      <c r="CL370" s="17"/>
      <c r="CM370" s="17"/>
      <c r="CN370" s="17"/>
      <c r="CO370" s="18"/>
    </row>
    <row r="371" spans="1:93" ht="19.5">
      <c r="A371" s="28"/>
      <c r="B371" s="33"/>
      <c r="C371" s="11"/>
      <c r="D371" s="241"/>
      <c r="E371" s="42"/>
      <c r="F371" s="242"/>
      <c r="G371" s="16"/>
      <c r="H371" s="17"/>
      <c r="I371" s="17"/>
      <c r="J371" s="17"/>
      <c r="K371" s="17"/>
      <c r="L371" s="17"/>
      <c r="M371" s="11"/>
      <c r="N371" s="18"/>
      <c r="O371" s="19"/>
      <c r="P371" s="11"/>
      <c r="Q371" s="11"/>
      <c r="R371" s="11"/>
      <c r="S371" s="11"/>
      <c r="T371" s="11"/>
      <c r="U371" s="11"/>
      <c r="V371" s="34"/>
      <c r="W371" s="11"/>
      <c r="X371" s="11"/>
      <c r="Y371" s="11"/>
      <c r="Z371" s="11"/>
      <c r="AA371" s="19"/>
      <c r="AB371" s="19"/>
      <c r="AC371" s="57"/>
      <c r="AD371" s="19"/>
      <c r="AE371" s="19"/>
      <c r="AF371" s="20"/>
      <c r="AG371" s="21"/>
      <c r="AH371" s="27"/>
      <c r="AI371" s="28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  <c r="AU371" s="17"/>
      <c r="AV371" s="17"/>
      <c r="AW371" s="17"/>
      <c r="AX371" s="17"/>
      <c r="AY371" s="17"/>
      <c r="AZ371" s="17"/>
      <c r="BA371" s="17"/>
      <c r="BB371" s="17"/>
      <c r="BC371" s="17"/>
      <c r="BD371" s="17"/>
      <c r="BE371" s="17"/>
      <c r="BF371" s="17"/>
      <c r="BG371" s="17"/>
      <c r="BH371" s="17"/>
      <c r="BI371" s="17"/>
      <c r="BJ371" s="17"/>
      <c r="BK371" s="17"/>
      <c r="BL371" s="17"/>
      <c r="BM371" s="17"/>
      <c r="BN371" s="17"/>
      <c r="BO371" s="17"/>
      <c r="BP371" s="17"/>
      <c r="BQ371" s="35"/>
      <c r="BR371" s="17"/>
      <c r="BS371" s="17"/>
      <c r="BT371" s="17"/>
      <c r="BU371" s="17"/>
      <c r="BV371" s="24"/>
      <c r="BW371" s="24"/>
      <c r="BX371" s="24"/>
      <c r="BY371" s="24"/>
      <c r="BZ371" s="25"/>
      <c r="CA371" s="25"/>
      <c r="CB371" s="25"/>
      <c r="CC371" s="25"/>
      <c r="CD371" s="18"/>
      <c r="CE371" s="18"/>
      <c r="CF371" s="17"/>
      <c r="CG371" s="17"/>
      <c r="CH371" s="17"/>
      <c r="CI371" s="17"/>
      <c r="CJ371" s="17"/>
      <c r="CK371" s="17"/>
      <c r="CL371" s="17"/>
      <c r="CM371" s="17"/>
      <c r="CN371" s="17"/>
      <c r="CO371" s="18"/>
    </row>
    <row r="372" spans="1:93" ht="19.5">
      <c r="A372" s="28"/>
      <c r="B372" s="33"/>
      <c r="C372" s="11"/>
      <c r="D372" s="298"/>
      <c r="E372" s="299"/>
      <c r="F372" s="85"/>
      <c r="G372" s="16"/>
      <c r="H372" s="17"/>
      <c r="I372" s="17"/>
      <c r="J372" s="17"/>
      <c r="K372" s="17"/>
      <c r="L372" s="17"/>
      <c r="M372" s="11"/>
      <c r="N372" s="18"/>
      <c r="O372" s="19"/>
      <c r="P372" s="11"/>
      <c r="Q372" s="11"/>
      <c r="R372" s="11"/>
      <c r="S372" s="11"/>
      <c r="T372" s="11"/>
      <c r="U372" s="11"/>
      <c r="V372" s="34"/>
      <c r="W372" s="11"/>
      <c r="X372" s="11"/>
      <c r="Y372" s="11"/>
      <c r="Z372" s="11"/>
      <c r="AA372" s="19"/>
      <c r="AB372" s="19"/>
      <c r="AC372" s="57"/>
      <c r="AD372" s="19"/>
      <c r="AE372" s="19"/>
      <c r="AF372" s="20"/>
      <c r="AG372" s="21"/>
      <c r="AH372" s="27"/>
      <c r="AI372" s="28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  <c r="AV372" s="17"/>
      <c r="AW372" s="17"/>
      <c r="AX372" s="17"/>
      <c r="AY372" s="17"/>
      <c r="AZ372" s="17"/>
      <c r="BA372" s="17"/>
      <c r="BB372" s="17"/>
      <c r="BC372" s="17"/>
      <c r="BD372" s="17"/>
      <c r="BE372" s="17"/>
      <c r="BF372" s="17"/>
      <c r="BG372" s="17"/>
      <c r="BH372" s="17"/>
      <c r="BI372" s="17"/>
      <c r="BJ372" s="17"/>
      <c r="BK372" s="17"/>
      <c r="BL372" s="17"/>
      <c r="BM372" s="17"/>
      <c r="BN372" s="17"/>
      <c r="BO372" s="17"/>
      <c r="BP372" s="17"/>
      <c r="BQ372" s="35"/>
      <c r="BR372" s="17"/>
      <c r="BS372" s="17"/>
      <c r="BT372" s="17"/>
      <c r="BU372" s="17"/>
      <c r="BV372" s="24"/>
      <c r="BW372" s="24"/>
      <c r="BX372" s="24"/>
      <c r="BY372" s="24"/>
      <c r="BZ372" s="25"/>
      <c r="CA372" s="25"/>
      <c r="CB372" s="25"/>
      <c r="CC372" s="25"/>
      <c r="CD372" s="18"/>
      <c r="CE372" s="18"/>
      <c r="CF372" s="17"/>
      <c r="CG372" s="17"/>
      <c r="CH372" s="17"/>
      <c r="CI372" s="17"/>
      <c r="CJ372" s="17"/>
      <c r="CK372" s="17"/>
      <c r="CL372" s="17"/>
      <c r="CM372" s="17"/>
      <c r="CN372" s="17"/>
      <c r="CO372" s="18"/>
    </row>
    <row r="373" spans="1:93" ht="19.5">
      <c r="A373" s="28"/>
      <c r="B373" s="33"/>
      <c r="C373" s="11"/>
      <c r="D373" s="130"/>
      <c r="E373" s="414"/>
      <c r="F373" s="83"/>
      <c r="G373" s="16"/>
      <c r="H373" s="17"/>
      <c r="I373" s="17"/>
      <c r="J373" s="17"/>
      <c r="K373" s="17"/>
      <c r="L373" s="17"/>
      <c r="M373" s="11"/>
      <c r="N373" s="18"/>
      <c r="O373" s="19"/>
      <c r="P373" s="11"/>
      <c r="Q373" s="11"/>
      <c r="R373" s="11"/>
      <c r="S373" s="11"/>
      <c r="T373" s="11"/>
      <c r="U373" s="11"/>
      <c r="V373" s="34"/>
      <c r="W373" s="11"/>
      <c r="X373" s="11"/>
      <c r="Y373" s="11"/>
      <c r="Z373" s="11"/>
      <c r="AA373" s="19"/>
      <c r="AB373" s="19"/>
      <c r="AC373" s="57"/>
      <c r="AD373" s="19"/>
      <c r="AE373" s="19"/>
      <c r="AF373" s="20"/>
      <c r="AG373" s="21"/>
      <c r="AH373" s="27"/>
      <c r="AI373" s="28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  <c r="BA373" s="17"/>
      <c r="BB373" s="17"/>
      <c r="BC373" s="17"/>
      <c r="BD373" s="17"/>
      <c r="BE373" s="17"/>
      <c r="BF373" s="17"/>
      <c r="BG373" s="17"/>
      <c r="BH373" s="17"/>
      <c r="BI373" s="17"/>
      <c r="BJ373" s="17"/>
      <c r="BK373" s="17"/>
      <c r="BL373" s="17"/>
      <c r="BM373" s="17"/>
      <c r="BN373" s="17"/>
      <c r="BO373" s="17"/>
      <c r="BP373" s="17"/>
      <c r="BQ373" s="35"/>
      <c r="BR373" s="17"/>
      <c r="BS373" s="17"/>
      <c r="BT373" s="17"/>
      <c r="BU373" s="17"/>
      <c r="BV373" s="24"/>
      <c r="BW373" s="24"/>
      <c r="BX373" s="24"/>
      <c r="BY373" s="24"/>
      <c r="BZ373" s="25"/>
      <c r="CA373" s="25"/>
      <c r="CB373" s="25"/>
      <c r="CC373" s="25"/>
      <c r="CD373" s="18"/>
      <c r="CE373" s="18"/>
      <c r="CF373" s="17"/>
      <c r="CG373" s="17"/>
      <c r="CH373" s="17"/>
      <c r="CI373" s="17"/>
      <c r="CJ373" s="17"/>
      <c r="CK373" s="17"/>
      <c r="CL373" s="17"/>
      <c r="CM373" s="17"/>
      <c r="CN373" s="17"/>
      <c r="CO373" s="18"/>
    </row>
    <row r="374" spans="1:93" ht="19.5">
      <c r="A374" s="28"/>
      <c r="B374" s="33"/>
      <c r="C374" s="11"/>
      <c r="D374" s="402"/>
      <c r="E374" s="168"/>
      <c r="F374" s="47"/>
      <c r="G374" s="16"/>
      <c r="H374" s="17"/>
      <c r="I374" s="17"/>
      <c r="J374" s="17"/>
      <c r="K374" s="17"/>
      <c r="L374" s="17"/>
      <c r="M374" s="11"/>
      <c r="N374" s="18"/>
      <c r="O374" s="19"/>
      <c r="P374" s="11"/>
      <c r="Q374" s="11"/>
      <c r="R374" s="11"/>
      <c r="S374" s="11"/>
      <c r="T374" s="11"/>
      <c r="U374" s="11"/>
      <c r="V374" s="34"/>
      <c r="W374" s="11"/>
      <c r="X374" s="11"/>
      <c r="Y374" s="11"/>
      <c r="Z374" s="11"/>
      <c r="AA374" s="19"/>
      <c r="AB374" s="19"/>
      <c r="AC374" s="57"/>
      <c r="AD374" s="19"/>
      <c r="AE374" s="19"/>
      <c r="AF374" s="20"/>
      <c r="AG374" s="21"/>
      <c r="AH374" s="22"/>
      <c r="AI374" s="23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  <c r="AX374" s="17"/>
      <c r="AY374" s="17"/>
      <c r="AZ374" s="17"/>
      <c r="BA374" s="17"/>
      <c r="BB374" s="17"/>
      <c r="BC374" s="17"/>
      <c r="BD374" s="17"/>
      <c r="BE374" s="17"/>
      <c r="BF374" s="17"/>
      <c r="BG374" s="17"/>
      <c r="BH374" s="17"/>
      <c r="BI374" s="17"/>
      <c r="BJ374" s="17"/>
      <c r="BK374" s="17"/>
      <c r="BL374" s="17"/>
      <c r="BM374" s="17"/>
      <c r="BN374" s="17"/>
      <c r="BO374" s="17"/>
      <c r="BP374" s="17"/>
      <c r="BQ374" s="35"/>
      <c r="BR374" s="17"/>
      <c r="BS374" s="17"/>
      <c r="BT374" s="17"/>
      <c r="BU374" s="17"/>
      <c r="BV374" s="24"/>
      <c r="BW374" s="24"/>
      <c r="BX374" s="24"/>
      <c r="BY374" s="24"/>
      <c r="BZ374" s="25"/>
      <c r="CA374" s="25"/>
      <c r="CB374" s="25"/>
      <c r="CC374" s="25"/>
      <c r="CD374" s="18"/>
      <c r="CE374" s="18"/>
      <c r="CF374" s="17"/>
      <c r="CG374" s="17"/>
      <c r="CH374" s="17"/>
      <c r="CI374" s="17"/>
      <c r="CJ374" s="17"/>
      <c r="CK374" s="17"/>
      <c r="CL374" s="17"/>
      <c r="CM374" s="17"/>
      <c r="CN374" s="17"/>
      <c r="CO374" s="18"/>
    </row>
    <row r="375" spans="1:93" ht="19.5">
      <c r="A375" s="28"/>
      <c r="B375" s="33"/>
      <c r="C375" s="11"/>
      <c r="D375" s="301"/>
      <c r="E375" s="302"/>
      <c r="F375" s="55"/>
      <c r="G375" s="16"/>
      <c r="H375" s="17"/>
      <c r="I375" s="17"/>
      <c r="J375" s="17"/>
      <c r="K375" s="17"/>
      <c r="L375" s="17"/>
      <c r="M375" s="11"/>
      <c r="N375" s="18"/>
      <c r="O375" s="19"/>
      <c r="P375" s="11"/>
      <c r="Q375" s="11"/>
      <c r="R375" s="11"/>
      <c r="S375" s="11"/>
      <c r="T375" s="11"/>
      <c r="U375" s="11"/>
      <c r="V375" s="34"/>
      <c r="W375" s="11"/>
      <c r="X375" s="11"/>
      <c r="Y375" s="11"/>
      <c r="Z375" s="11"/>
      <c r="AA375" s="19"/>
      <c r="AB375" s="19"/>
      <c r="AC375" s="57"/>
      <c r="AD375" s="19"/>
      <c r="AE375" s="19"/>
      <c r="AF375" s="20"/>
      <c r="AG375" s="21"/>
      <c r="AH375" s="22"/>
      <c r="AI375" s="23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  <c r="AX375" s="17"/>
      <c r="AY375" s="17"/>
      <c r="AZ375" s="17"/>
      <c r="BA375" s="17"/>
      <c r="BB375" s="17"/>
      <c r="BC375" s="17"/>
      <c r="BD375" s="17"/>
      <c r="BE375" s="17"/>
      <c r="BF375" s="17"/>
      <c r="BG375" s="17"/>
      <c r="BH375" s="17"/>
      <c r="BI375" s="17"/>
      <c r="BJ375" s="17"/>
      <c r="BK375" s="17"/>
      <c r="BL375" s="17"/>
      <c r="BM375" s="17"/>
      <c r="BN375" s="17"/>
      <c r="BO375" s="17"/>
      <c r="BP375" s="17"/>
      <c r="BQ375" s="35"/>
      <c r="BR375" s="17"/>
      <c r="BS375" s="17"/>
      <c r="BT375" s="17"/>
      <c r="BU375" s="17"/>
      <c r="BV375" s="24"/>
      <c r="BW375" s="24"/>
      <c r="BX375" s="24"/>
      <c r="BY375" s="24"/>
      <c r="BZ375" s="25"/>
      <c r="CA375" s="25"/>
      <c r="CB375" s="25"/>
      <c r="CC375" s="25"/>
      <c r="CD375" s="18"/>
      <c r="CE375" s="18"/>
      <c r="CF375" s="17"/>
      <c r="CG375" s="17"/>
      <c r="CH375" s="17"/>
      <c r="CI375" s="17"/>
      <c r="CJ375" s="17"/>
      <c r="CK375" s="17"/>
      <c r="CL375" s="17"/>
      <c r="CM375" s="17"/>
      <c r="CN375" s="17"/>
      <c r="CO375" s="18"/>
    </row>
    <row r="376" spans="1:93" ht="19.5">
      <c r="A376" s="28"/>
      <c r="B376" s="33"/>
      <c r="C376" s="11"/>
      <c r="D376" s="380"/>
      <c r="E376" s="320"/>
      <c r="F376" s="59"/>
      <c r="G376" s="16"/>
      <c r="H376" s="17"/>
      <c r="I376" s="17"/>
      <c r="J376" s="17"/>
      <c r="K376" s="17"/>
      <c r="L376" s="17"/>
      <c r="M376" s="11"/>
      <c r="N376" s="18"/>
      <c r="O376" s="19"/>
      <c r="P376" s="11"/>
      <c r="Q376" s="11"/>
      <c r="R376" s="11"/>
      <c r="S376" s="11"/>
      <c r="T376" s="11"/>
      <c r="U376" s="11"/>
      <c r="V376" s="34"/>
      <c r="W376" s="11"/>
      <c r="X376" s="11"/>
      <c r="Y376" s="11"/>
      <c r="Z376" s="11"/>
      <c r="AA376" s="19"/>
      <c r="AB376" s="19"/>
      <c r="AC376" s="57"/>
      <c r="AD376" s="19"/>
      <c r="AE376" s="19"/>
      <c r="AF376" s="20"/>
      <c r="AG376" s="21"/>
      <c r="AH376" s="27"/>
      <c r="AI376" s="28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  <c r="AV376" s="17"/>
      <c r="AW376" s="17"/>
      <c r="AX376" s="17"/>
      <c r="AY376" s="17"/>
      <c r="AZ376" s="17"/>
      <c r="BA376" s="17"/>
      <c r="BB376" s="17"/>
      <c r="BC376" s="17"/>
      <c r="BD376" s="17"/>
      <c r="BE376" s="17"/>
      <c r="BF376" s="17"/>
      <c r="BG376" s="17"/>
      <c r="BH376" s="17"/>
      <c r="BI376" s="17"/>
      <c r="BJ376" s="17"/>
      <c r="BK376" s="17"/>
      <c r="BL376" s="17"/>
      <c r="BM376" s="17"/>
      <c r="BN376" s="17"/>
      <c r="BO376" s="17"/>
      <c r="BP376" s="17"/>
      <c r="BQ376" s="35"/>
      <c r="BR376" s="17"/>
      <c r="BS376" s="17"/>
      <c r="BT376" s="17"/>
      <c r="BU376" s="17"/>
      <c r="BV376" s="24"/>
      <c r="BW376" s="24"/>
      <c r="BX376" s="24"/>
      <c r="BY376" s="24"/>
      <c r="BZ376" s="25"/>
      <c r="CA376" s="25"/>
      <c r="CB376" s="25"/>
      <c r="CC376" s="25"/>
      <c r="CD376" s="18"/>
      <c r="CE376" s="18"/>
      <c r="CF376" s="17"/>
      <c r="CG376" s="17"/>
      <c r="CH376" s="17"/>
      <c r="CI376" s="17"/>
      <c r="CJ376" s="17"/>
      <c r="CK376" s="17"/>
      <c r="CL376" s="17"/>
      <c r="CM376" s="17"/>
      <c r="CN376" s="17"/>
      <c r="CO376" s="18"/>
    </row>
    <row r="377" spans="1:93" ht="19.5">
      <c r="A377" s="28"/>
      <c r="B377" s="33"/>
      <c r="C377" s="11"/>
      <c r="D377" s="240"/>
      <c r="E377" s="132"/>
      <c r="F377" s="171"/>
      <c r="G377" s="16"/>
      <c r="H377" s="17"/>
      <c r="I377" s="17"/>
      <c r="J377" s="17"/>
      <c r="K377" s="17"/>
      <c r="L377" s="17"/>
      <c r="M377" s="11"/>
      <c r="N377" s="18"/>
      <c r="O377" s="19"/>
      <c r="P377" s="11"/>
      <c r="Q377" s="11"/>
      <c r="R377" s="11"/>
      <c r="S377" s="11"/>
      <c r="T377" s="11"/>
      <c r="U377" s="11"/>
      <c r="V377" s="34"/>
      <c r="W377" s="11"/>
      <c r="X377" s="11"/>
      <c r="Y377" s="11"/>
      <c r="Z377" s="11"/>
      <c r="AA377" s="19"/>
      <c r="AB377" s="19"/>
      <c r="AC377" s="57"/>
      <c r="AD377" s="19"/>
      <c r="AE377" s="19"/>
      <c r="AF377" s="20"/>
      <c r="AG377" s="21"/>
      <c r="AH377" s="27"/>
      <c r="AI377" s="28"/>
      <c r="AJ377" s="17"/>
      <c r="AK377" s="17"/>
      <c r="AL377" s="17"/>
      <c r="AM377" s="17"/>
      <c r="AN377" s="17"/>
      <c r="AO377" s="17"/>
      <c r="AP377" s="17"/>
      <c r="AQ377" s="17"/>
      <c r="AR377" s="17"/>
      <c r="AS377" s="40"/>
      <c r="AT377" s="17"/>
      <c r="AU377" s="40"/>
      <c r="AV377" s="40"/>
      <c r="AW377" s="40"/>
      <c r="AX377" s="40"/>
      <c r="AY377" s="40"/>
      <c r="AZ377" s="17"/>
      <c r="BA377" s="40"/>
      <c r="BB377" s="17"/>
      <c r="BC377" s="40"/>
      <c r="BD377" s="40"/>
      <c r="BE377" s="40"/>
      <c r="BF377" s="17"/>
      <c r="BG377" s="40"/>
      <c r="BH377" s="17"/>
      <c r="BI377" s="17"/>
      <c r="BJ377" s="40"/>
      <c r="BK377" s="40"/>
      <c r="BL377" s="40"/>
      <c r="BM377" s="40"/>
      <c r="BN377" s="17"/>
      <c r="BO377" s="17"/>
      <c r="BP377" s="17"/>
      <c r="BQ377" s="35"/>
      <c r="BR377" s="17"/>
      <c r="BS377" s="17"/>
      <c r="BT377" s="17"/>
      <c r="BU377" s="17"/>
      <c r="BV377" s="24"/>
      <c r="BW377" s="24"/>
      <c r="BX377" s="24"/>
      <c r="BY377" s="24"/>
      <c r="BZ377" s="25"/>
      <c r="CA377" s="25"/>
      <c r="CB377" s="25"/>
      <c r="CC377" s="25"/>
      <c r="CD377" s="18"/>
      <c r="CE377" s="18"/>
      <c r="CF377" s="17"/>
      <c r="CG377" s="17"/>
      <c r="CH377" s="17"/>
      <c r="CI377" s="17"/>
      <c r="CJ377" s="17"/>
      <c r="CK377" s="17"/>
      <c r="CL377" s="17"/>
      <c r="CM377" s="17"/>
      <c r="CN377" s="17"/>
      <c r="CO377" s="18"/>
    </row>
    <row r="378" spans="1:93" ht="19.5">
      <c r="A378" s="28"/>
      <c r="B378" s="33"/>
      <c r="C378" s="11"/>
      <c r="D378" s="280"/>
      <c r="E378" s="275"/>
      <c r="F378" s="281"/>
      <c r="G378" s="17"/>
      <c r="H378" s="17"/>
      <c r="I378" s="17"/>
      <c r="J378" s="17"/>
      <c r="K378" s="17"/>
      <c r="L378" s="17"/>
      <c r="M378" s="11"/>
      <c r="N378" s="18"/>
      <c r="O378" s="19"/>
      <c r="P378" s="11"/>
      <c r="Q378" s="11"/>
      <c r="R378" s="11"/>
      <c r="S378" s="11"/>
      <c r="T378" s="11"/>
      <c r="U378" s="11"/>
      <c r="V378" s="34"/>
      <c r="W378" s="11"/>
      <c r="X378" s="11"/>
      <c r="Y378" s="11"/>
      <c r="Z378" s="11"/>
      <c r="AA378" s="19"/>
      <c r="AB378" s="19"/>
      <c r="AC378" s="57"/>
      <c r="AD378" s="19"/>
      <c r="AE378" s="19"/>
      <c r="AF378" s="20"/>
      <c r="AG378" s="21"/>
      <c r="AH378" s="27"/>
      <c r="AI378" s="28"/>
      <c r="AJ378" s="17"/>
      <c r="AK378" s="17"/>
      <c r="AL378" s="17"/>
      <c r="AM378" s="17"/>
      <c r="AN378" s="17"/>
      <c r="AO378" s="17"/>
      <c r="AP378" s="17"/>
      <c r="AQ378" s="40"/>
      <c r="AR378" s="17"/>
      <c r="AS378" s="17"/>
      <c r="AT378" s="17"/>
      <c r="AU378" s="17"/>
      <c r="AV378" s="17"/>
      <c r="AW378" s="17"/>
      <c r="AX378" s="17"/>
      <c r="AY378" s="40"/>
      <c r="AZ378" s="17"/>
      <c r="BA378" s="17"/>
      <c r="BB378" s="17"/>
      <c r="BC378" s="17"/>
      <c r="BD378" s="17"/>
      <c r="BE378" s="17"/>
      <c r="BF378" s="17"/>
      <c r="BG378" s="40"/>
      <c r="BH378" s="40"/>
      <c r="BI378" s="17"/>
      <c r="BJ378" s="40"/>
      <c r="BK378" s="17"/>
      <c r="BL378" s="40"/>
      <c r="BM378" s="17"/>
      <c r="BN378" s="17"/>
      <c r="BO378" s="17"/>
      <c r="BP378" s="17"/>
      <c r="BQ378" s="35"/>
      <c r="BR378" s="17"/>
      <c r="BS378" s="17"/>
      <c r="BT378" s="17"/>
      <c r="BU378" s="17"/>
      <c r="BV378" s="24"/>
      <c r="BW378" s="24"/>
      <c r="BX378" s="24"/>
      <c r="BY378" s="24"/>
      <c r="BZ378" s="25"/>
      <c r="CA378" s="25"/>
      <c r="CB378" s="25"/>
      <c r="CC378" s="25"/>
      <c r="CD378" s="18"/>
      <c r="CE378" s="18"/>
      <c r="CF378" s="17"/>
      <c r="CG378" s="17"/>
      <c r="CH378" s="17"/>
      <c r="CI378" s="17"/>
      <c r="CJ378" s="17"/>
      <c r="CK378" s="17"/>
      <c r="CL378" s="17"/>
      <c r="CM378" s="17"/>
      <c r="CN378" s="17"/>
      <c r="CO378" s="18"/>
    </row>
    <row r="379" spans="1:93" ht="19.5">
      <c r="A379" s="28"/>
      <c r="B379" s="33"/>
      <c r="C379" s="11"/>
      <c r="D379" s="187"/>
      <c r="E379" s="365"/>
      <c r="F379" s="80"/>
      <c r="G379" s="16"/>
      <c r="H379" s="17"/>
      <c r="I379" s="17"/>
      <c r="J379" s="17"/>
      <c r="K379" s="17"/>
      <c r="L379" s="17"/>
      <c r="M379" s="11"/>
      <c r="N379" s="18"/>
      <c r="O379" s="19"/>
      <c r="P379" s="11"/>
      <c r="Q379" s="11"/>
      <c r="R379" s="11"/>
      <c r="S379" s="11"/>
      <c r="T379" s="11"/>
      <c r="U379" s="11"/>
      <c r="V379" s="34"/>
      <c r="W379" s="11"/>
      <c r="X379" s="11"/>
      <c r="Y379" s="11"/>
      <c r="Z379" s="11"/>
      <c r="AA379" s="19"/>
      <c r="AB379" s="19"/>
      <c r="AC379" s="57"/>
      <c r="AD379" s="19"/>
      <c r="AE379" s="19"/>
      <c r="AF379" s="20"/>
      <c r="AG379" s="21"/>
      <c r="AH379" s="22"/>
      <c r="AI379" s="23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  <c r="BK379" s="17"/>
      <c r="BL379" s="17"/>
      <c r="BM379" s="17"/>
      <c r="BN379" s="17"/>
      <c r="BO379" s="17"/>
      <c r="BP379" s="17"/>
      <c r="BQ379" s="35"/>
      <c r="BR379" s="17"/>
      <c r="BS379" s="17"/>
      <c r="BT379" s="17"/>
      <c r="BU379" s="17"/>
      <c r="BV379" s="24"/>
      <c r="BW379" s="24"/>
      <c r="BX379" s="24"/>
      <c r="BY379" s="24"/>
      <c r="BZ379" s="25"/>
      <c r="CA379" s="25"/>
      <c r="CB379" s="25"/>
      <c r="CC379" s="25"/>
      <c r="CD379" s="18"/>
      <c r="CE379" s="18"/>
      <c r="CF379" s="17"/>
      <c r="CG379" s="17"/>
      <c r="CH379" s="17"/>
      <c r="CI379" s="17"/>
      <c r="CJ379" s="17"/>
      <c r="CK379" s="17"/>
      <c r="CL379" s="17"/>
      <c r="CM379" s="17"/>
      <c r="CN379" s="17"/>
      <c r="CO379" s="18"/>
    </row>
    <row r="380" spans="1:93" ht="19.5">
      <c r="A380" s="28"/>
      <c r="B380" s="33"/>
      <c r="C380" s="11"/>
      <c r="D380" s="131"/>
      <c r="E380" s="385"/>
      <c r="F380" s="79"/>
      <c r="G380" s="16"/>
      <c r="H380" s="17"/>
      <c r="I380" s="17"/>
      <c r="J380" s="17"/>
      <c r="K380" s="17"/>
      <c r="L380" s="17"/>
      <c r="M380" s="11"/>
      <c r="N380" s="18"/>
      <c r="O380" s="19"/>
      <c r="P380" s="11"/>
      <c r="Q380" s="11"/>
      <c r="R380" s="11"/>
      <c r="S380" s="11"/>
      <c r="T380" s="11"/>
      <c r="U380" s="11"/>
      <c r="V380" s="34"/>
      <c r="W380" s="11"/>
      <c r="X380" s="11"/>
      <c r="Y380" s="11"/>
      <c r="Z380" s="11"/>
      <c r="AA380" s="19"/>
      <c r="AB380" s="19"/>
      <c r="AC380" s="57"/>
      <c r="AD380" s="19"/>
      <c r="AE380" s="19"/>
      <c r="AF380" s="20"/>
      <c r="AG380" s="21"/>
      <c r="AH380" s="27"/>
      <c r="AI380" s="28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  <c r="BJ380" s="17"/>
      <c r="BK380" s="17"/>
      <c r="BL380" s="17"/>
      <c r="BM380" s="17"/>
      <c r="BN380" s="17"/>
      <c r="BO380" s="17"/>
      <c r="BP380" s="17"/>
      <c r="BQ380" s="35"/>
      <c r="BR380" s="17"/>
      <c r="BS380" s="17"/>
      <c r="BT380" s="17"/>
      <c r="BU380" s="17"/>
      <c r="BV380" s="24"/>
      <c r="BW380" s="24"/>
      <c r="BX380" s="24"/>
      <c r="BY380" s="24"/>
      <c r="BZ380" s="25"/>
      <c r="CA380" s="25"/>
      <c r="CB380" s="25"/>
      <c r="CC380" s="25"/>
      <c r="CD380" s="18"/>
      <c r="CE380" s="18"/>
      <c r="CF380" s="17"/>
      <c r="CG380" s="17"/>
      <c r="CH380" s="17"/>
      <c r="CI380" s="17"/>
      <c r="CJ380" s="17"/>
      <c r="CK380" s="17"/>
      <c r="CL380" s="17"/>
      <c r="CM380" s="17"/>
      <c r="CN380" s="17"/>
      <c r="CO380" s="18"/>
    </row>
    <row r="381" spans="1:93" ht="19.5">
      <c r="A381" s="28"/>
      <c r="B381" s="33"/>
      <c r="C381" s="11"/>
      <c r="D381" s="377"/>
      <c r="E381" s="319"/>
      <c r="F381" s="47"/>
      <c r="G381" s="16"/>
      <c r="H381" s="17"/>
      <c r="I381" s="17"/>
      <c r="J381" s="17"/>
      <c r="K381" s="17"/>
      <c r="L381" s="17"/>
      <c r="M381" s="11"/>
      <c r="N381" s="18"/>
      <c r="O381" s="19"/>
      <c r="P381" s="11"/>
      <c r="Q381" s="11"/>
      <c r="R381" s="11"/>
      <c r="S381" s="11"/>
      <c r="T381" s="11"/>
      <c r="U381" s="11"/>
      <c r="V381" s="34"/>
      <c r="W381" s="11"/>
      <c r="X381" s="11"/>
      <c r="Y381" s="11"/>
      <c r="Z381" s="11"/>
      <c r="AA381" s="19"/>
      <c r="AB381" s="19"/>
      <c r="AC381" s="57"/>
      <c r="AD381" s="19"/>
      <c r="AE381" s="19"/>
      <c r="AF381" s="20"/>
      <c r="AG381" s="21"/>
      <c r="AH381" s="22"/>
      <c r="AI381" s="23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  <c r="BJ381" s="17"/>
      <c r="BK381" s="17"/>
      <c r="BL381" s="17"/>
      <c r="BM381" s="17"/>
      <c r="BN381" s="17"/>
      <c r="BO381" s="17"/>
      <c r="BP381" s="17"/>
      <c r="BQ381" s="17"/>
      <c r="BR381" s="17"/>
      <c r="BS381" s="17"/>
      <c r="BT381" s="17"/>
      <c r="BU381" s="17"/>
      <c r="BV381" s="24"/>
      <c r="BW381" s="24"/>
      <c r="BX381" s="24"/>
      <c r="BY381" s="24"/>
      <c r="BZ381" s="25"/>
      <c r="CA381" s="25"/>
      <c r="CB381" s="25"/>
      <c r="CC381" s="25"/>
      <c r="CD381" s="18"/>
      <c r="CE381" s="18"/>
      <c r="CF381" s="17"/>
      <c r="CG381" s="17"/>
      <c r="CH381" s="17"/>
      <c r="CI381" s="17"/>
      <c r="CJ381" s="17"/>
      <c r="CK381" s="17"/>
      <c r="CL381" s="17"/>
      <c r="CM381" s="17"/>
      <c r="CN381" s="17"/>
      <c r="CO381" s="18"/>
    </row>
    <row r="382" spans="1:93" ht="19.5">
      <c r="A382" s="28"/>
      <c r="B382" s="33"/>
      <c r="C382" s="11"/>
      <c r="D382" s="146"/>
      <c r="E382" s="167"/>
      <c r="F382" s="71"/>
      <c r="G382" s="17"/>
      <c r="H382" s="17"/>
      <c r="I382" s="17"/>
      <c r="J382" s="17"/>
      <c r="K382" s="17"/>
      <c r="L382" s="17"/>
      <c r="M382" s="11"/>
      <c r="N382" s="18"/>
      <c r="O382" s="19"/>
      <c r="P382" s="11"/>
      <c r="Q382" s="11"/>
      <c r="R382" s="11"/>
      <c r="S382" s="11"/>
      <c r="T382" s="11"/>
      <c r="U382" s="11"/>
      <c r="V382" s="34"/>
      <c r="W382" s="11"/>
      <c r="X382" s="11"/>
      <c r="Y382" s="11"/>
      <c r="Z382" s="11"/>
      <c r="AA382" s="19"/>
      <c r="AB382" s="19"/>
      <c r="AC382" s="57"/>
      <c r="AD382" s="19"/>
      <c r="AE382" s="19"/>
      <c r="AF382" s="20"/>
      <c r="AG382" s="21"/>
      <c r="AH382" s="27"/>
      <c r="AI382" s="28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  <c r="BG382" s="17"/>
      <c r="BH382" s="17"/>
      <c r="BI382" s="17"/>
      <c r="BJ382" s="17"/>
      <c r="BK382" s="17"/>
      <c r="BL382" s="17"/>
      <c r="BM382" s="17"/>
      <c r="BN382" s="17"/>
      <c r="BO382" s="17"/>
      <c r="BP382" s="17"/>
      <c r="BQ382" s="35"/>
      <c r="BR382" s="17"/>
      <c r="BS382" s="17"/>
      <c r="BT382" s="17"/>
      <c r="BU382" s="17"/>
      <c r="BV382" s="24"/>
      <c r="BW382" s="24"/>
      <c r="BX382" s="24"/>
      <c r="BY382" s="24"/>
      <c r="BZ382" s="25"/>
      <c r="CA382" s="25"/>
      <c r="CB382" s="25"/>
      <c r="CC382" s="25"/>
      <c r="CD382" s="18"/>
      <c r="CE382" s="18"/>
      <c r="CF382" s="17"/>
      <c r="CG382" s="17"/>
      <c r="CH382" s="17"/>
      <c r="CI382" s="17"/>
      <c r="CJ382" s="17"/>
      <c r="CK382" s="17"/>
      <c r="CL382" s="17"/>
      <c r="CM382" s="17"/>
      <c r="CN382" s="17"/>
      <c r="CO382" s="18"/>
    </row>
    <row r="383" spans="1:93" ht="19.5">
      <c r="A383" s="28"/>
      <c r="B383" s="33"/>
      <c r="C383" s="11"/>
      <c r="D383" s="386"/>
      <c r="E383" s="26"/>
      <c r="F383" s="56"/>
      <c r="G383" s="16"/>
      <c r="H383" s="17"/>
      <c r="I383" s="17"/>
      <c r="J383" s="17"/>
      <c r="K383" s="17"/>
      <c r="L383" s="17"/>
      <c r="M383" s="11"/>
      <c r="N383" s="18"/>
      <c r="O383" s="19"/>
      <c r="P383" s="11"/>
      <c r="Q383" s="11"/>
      <c r="R383" s="11"/>
      <c r="S383" s="11"/>
      <c r="T383" s="11"/>
      <c r="U383" s="11"/>
      <c r="V383" s="34"/>
      <c r="W383" s="11"/>
      <c r="X383" s="11"/>
      <c r="Y383" s="11"/>
      <c r="Z383" s="11"/>
      <c r="AA383" s="19"/>
      <c r="AB383" s="19"/>
      <c r="AC383" s="57"/>
      <c r="AD383" s="19"/>
      <c r="AE383" s="19"/>
      <c r="AF383" s="20"/>
      <c r="AG383" s="21"/>
      <c r="AH383" s="22"/>
      <c r="AI383" s="23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35"/>
      <c r="BR383" s="17"/>
      <c r="BS383" s="17"/>
      <c r="BT383" s="17"/>
      <c r="BU383" s="17"/>
      <c r="BV383" s="24"/>
      <c r="BW383" s="24"/>
      <c r="BX383" s="24"/>
      <c r="BY383" s="24"/>
      <c r="BZ383" s="25"/>
      <c r="CA383" s="25"/>
      <c r="CB383" s="25"/>
      <c r="CC383" s="25"/>
      <c r="CD383" s="18"/>
      <c r="CE383" s="18"/>
      <c r="CF383" s="17"/>
      <c r="CG383" s="17"/>
      <c r="CH383" s="17"/>
      <c r="CI383" s="17"/>
      <c r="CJ383" s="17"/>
      <c r="CK383" s="17"/>
      <c r="CL383" s="17"/>
      <c r="CM383" s="17"/>
      <c r="CN383" s="17"/>
      <c r="CO383" s="18"/>
    </row>
    <row r="384" spans="1:93" ht="19.5">
      <c r="A384" s="28"/>
      <c r="B384" s="33"/>
      <c r="C384" s="11"/>
      <c r="D384" s="381"/>
      <c r="E384" s="371"/>
      <c r="F384" s="74"/>
      <c r="G384" s="16"/>
      <c r="H384" s="17"/>
      <c r="I384" s="17"/>
      <c r="J384" s="17"/>
      <c r="K384" s="17"/>
      <c r="L384" s="17"/>
      <c r="M384" s="11"/>
      <c r="N384" s="18"/>
      <c r="O384" s="19"/>
      <c r="P384" s="11"/>
      <c r="Q384" s="11"/>
      <c r="R384" s="11"/>
      <c r="S384" s="11"/>
      <c r="T384" s="11"/>
      <c r="U384" s="11"/>
      <c r="V384" s="34"/>
      <c r="W384" s="11"/>
      <c r="X384" s="11"/>
      <c r="Y384" s="11"/>
      <c r="Z384" s="11"/>
      <c r="AA384" s="19"/>
      <c r="AB384" s="19"/>
      <c r="AC384" s="57"/>
      <c r="AD384" s="19"/>
      <c r="AE384" s="19"/>
      <c r="AF384" s="20"/>
      <c r="AG384" s="21"/>
      <c r="AH384" s="22"/>
      <c r="AI384" s="23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  <c r="BG384" s="17"/>
      <c r="BH384" s="17"/>
      <c r="BI384" s="17"/>
      <c r="BJ384" s="17"/>
      <c r="BK384" s="17"/>
      <c r="BL384" s="17"/>
      <c r="BM384" s="17"/>
      <c r="BN384" s="17"/>
      <c r="BO384" s="17"/>
      <c r="BP384" s="17"/>
      <c r="BQ384" s="35"/>
      <c r="BR384" s="17"/>
      <c r="BS384" s="17"/>
      <c r="BT384" s="17"/>
      <c r="BU384" s="17"/>
      <c r="BV384" s="24"/>
      <c r="BW384" s="24"/>
      <c r="BX384" s="24"/>
      <c r="BY384" s="24"/>
      <c r="BZ384" s="25"/>
      <c r="CA384" s="25"/>
      <c r="CB384" s="25"/>
      <c r="CC384" s="25"/>
      <c r="CD384" s="18"/>
      <c r="CE384" s="18"/>
      <c r="CF384" s="17"/>
      <c r="CG384" s="17"/>
      <c r="CH384" s="17"/>
      <c r="CI384" s="17"/>
      <c r="CJ384" s="17"/>
      <c r="CK384" s="17"/>
      <c r="CL384" s="17"/>
      <c r="CM384" s="17"/>
      <c r="CN384" s="17"/>
      <c r="CO384" s="18"/>
    </row>
    <row r="385" spans="1:93" ht="19.5">
      <c r="A385" s="28"/>
      <c r="B385" s="33"/>
      <c r="C385" s="11"/>
      <c r="D385" s="321"/>
      <c r="E385" s="322"/>
      <c r="F385" s="71"/>
      <c r="G385" s="16"/>
      <c r="H385" s="17"/>
      <c r="I385" s="17"/>
      <c r="J385" s="17"/>
      <c r="K385" s="17"/>
      <c r="L385" s="17"/>
      <c r="M385" s="11"/>
      <c r="N385" s="18"/>
      <c r="O385" s="19"/>
      <c r="P385" s="11"/>
      <c r="Q385" s="11"/>
      <c r="R385" s="11"/>
      <c r="S385" s="11"/>
      <c r="T385" s="11"/>
      <c r="U385" s="11"/>
      <c r="V385" s="34"/>
      <c r="W385" s="11"/>
      <c r="X385" s="11"/>
      <c r="Y385" s="11"/>
      <c r="Z385" s="11"/>
      <c r="AA385" s="19"/>
      <c r="AB385" s="19"/>
      <c r="AC385" s="57"/>
      <c r="AD385" s="19"/>
      <c r="AE385" s="19"/>
      <c r="AF385" s="20"/>
      <c r="AG385" s="21"/>
      <c r="AH385" s="22"/>
      <c r="AI385" s="23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  <c r="BJ385" s="17"/>
      <c r="BK385" s="17"/>
      <c r="BL385" s="17"/>
      <c r="BM385" s="17"/>
      <c r="BN385" s="17"/>
      <c r="BO385" s="17"/>
      <c r="BP385" s="17"/>
      <c r="BQ385" s="35"/>
      <c r="BR385" s="17"/>
      <c r="BS385" s="17"/>
      <c r="BT385" s="17"/>
      <c r="BU385" s="17"/>
      <c r="BV385" s="24"/>
      <c r="BW385" s="24"/>
      <c r="BX385" s="24"/>
      <c r="BY385" s="24"/>
      <c r="BZ385" s="25"/>
      <c r="CA385" s="25"/>
      <c r="CB385" s="25"/>
      <c r="CC385" s="25"/>
      <c r="CD385" s="18"/>
      <c r="CE385" s="18"/>
      <c r="CF385" s="17"/>
      <c r="CG385" s="17"/>
      <c r="CH385" s="17"/>
      <c r="CI385" s="17"/>
      <c r="CJ385" s="17"/>
      <c r="CK385" s="17"/>
      <c r="CL385" s="17"/>
      <c r="CM385" s="17"/>
      <c r="CN385" s="17"/>
      <c r="CO385" s="18"/>
    </row>
    <row r="386" spans="1:93" ht="19.5">
      <c r="A386" s="28"/>
      <c r="B386" s="33"/>
      <c r="C386" s="11"/>
      <c r="D386" s="50"/>
      <c r="E386" s="413"/>
      <c r="F386" s="84"/>
      <c r="G386" s="16"/>
      <c r="H386" s="17"/>
      <c r="I386" s="17"/>
      <c r="J386" s="17"/>
      <c r="K386" s="17"/>
      <c r="L386" s="17"/>
      <c r="M386" s="11"/>
      <c r="N386" s="18"/>
      <c r="O386" s="19"/>
      <c r="P386" s="11"/>
      <c r="Q386" s="11"/>
      <c r="R386" s="11"/>
      <c r="S386" s="11"/>
      <c r="T386" s="11"/>
      <c r="U386" s="11"/>
      <c r="V386" s="34"/>
      <c r="W386" s="11"/>
      <c r="X386" s="11"/>
      <c r="Y386" s="11"/>
      <c r="Z386" s="11"/>
      <c r="AA386" s="19"/>
      <c r="AB386" s="19"/>
      <c r="AC386" s="57"/>
      <c r="AD386" s="19"/>
      <c r="AE386" s="19"/>
      <c r="AF386" s="20"/>
      <c r="AG386" s="21"/>
      <c r="AH386" s="22"/>
      <c r="AI386" s="28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/>
      <c r="BH386" s="17"/>
      <c r="BI386" s="17"/>
      <c r="BJ386" s="17"/>
      <c r="BK386" s="17"/>
      <c r="BL386" s="17"/>
      <c r="BM386" s="17"/>
      <c r="BN386" s="17"/>
      <c r="BO386" s="17"/>
      <c r="BP386" s="17"/>
      <c r="BQ386" s="35"/>
      <c r="BR386" s="17"/>
      <c r="BS386" s="17"/>
      <c r="BT386" s="17"/>
      <c r="BU386" s="17"/>
      <c r="BV386" s="24"/>
      <c r="BW386" s="24"/>
      <c r="BX386" s="24"/>
      <c r="BY386" s="24"/>
      <c r="BZ386" s="25"/>
      <c r="CA386" s="25"/>
      <c r="CB386" s="25"/>
      <c r="CC386" s="25"/>
      <c r="CD386" s="18"/>
      <c r="CE386" s="18"/>
      <c r="CF386" s="17"/>
      <c r="CG386" s="17"/>
      <c r="CH386" s="17"/>
      <c r="CI386" s="17"/>
      <c r="CJ386" s="17"/>
      <c r="CK386" s="17"/>
      <c r="CL386" s="17"/>
      <c r="CM386" s="17"/>
      <c r="CN386" s="17"/>
      <c r="CO386" s="18"/>
    </row>
    <row r="387" spans="1:93" ht="19.5">
      <c r="A387" s="28"/>
      <c r="B387" s="33"/>
      <c r="C387" s="11"/>
      <c r="D387" s="133"/>
      <c r="E387" s="158"/>
      <c r="F387" s="71"/>
      <c r="G387" s="16"/>
      <c r="H387" s="17"/>
      <c r="I387" s="17"/>
      <c r="J387" s="17"/>
      <c r="K387" s="17"/>
      <c r="L387" s="17"/>
      <c r="M387" s="11"/>
      <c r="N387" s="18"/>
      <c r="O387" s="19"/>
      <c r="P387" s="11"/>
      <c r="Q387" s="11"/>
      <c r="R387" s="11"/>
      <c r="S387" s="11"/>
      <c r="T387" s="11"/>
      <c r="U387" s="11"/>
      <c r="V387" s="34"/>
      <c r="W387" s="11"/>
      <c r="X387" s="11"/>
      <c r="Y387" s="11"/>
      <c r="Z387" s="11"/>
      <c r="AA387" s="19"/>
      <c r="AB387" s="19"/>
      <c r="AC387" s="57"/>
      <c r="AD387" s="19"/>
      <c r="AE387" s="19"/>
      <c r="AF387" s="20"/>
      <c r="AG387" s="21"/>
      <c r="AH387" s="27"/>
      <c r="AI387" s="28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  <c r="BO387" s="17"/>
      <c r="BP387" s="17"/>
      <c r="BQ387" s="35"/>
      <c r="BR387" s="17"/>
      <c r="BS387" s="17"/>
      <c r="BT387" s="17"/>
      <c r="BU387" s="17"/>
      <c r="BV387" s="24"/>
      <c r="BW387" s="24"/>
      <c r="BX387" s="24"/>
      <c r="BY387" s="24"/>
      <c r="BZ387" s="25"/>
      <c r="CA387" s="25"/>
      <c r="CB387" s="25"/>
      <c r="CC387" s="25"/>
      <c r="CD387" s="18"/>
      <c r="CE387" s="18"/>
      <c r="CF387" s="17"/>
      <c r="CG387" s="17"/>
      <c r="CH387" s="17"/>
      <c r="CI387" s="17"/>
      <c r="CJ387" s="17"/>
      <c r="CK387" s="17"/>
      <c r="CL387" s="17"/>
      <c r="CM387" s="17"/>
      <c r="CN387" s="17"/>
      <c r="CO387" s="18"/>
    </row>
    <row r="388" spans="1:93" ht="19.5">
      <c r="A388" s="28"/>
      <c r="B388" s="33"/>
      <c r="C388" s="11"/>
      <c r="D388" s="50"/>
      <c r="E388" s="227"/>
      <c r="F388" s="69"/>
      <c r="G388" s="16"/>
      <c r="H388" s="17"/>
      <c r="I388" s="17"/>
      <c r="J388" s="17"/>
      <c r="K388" s="17"/>
      <c r="L388" s="17"/>
      <c r="M388" s="11"/>
      <c r="N388" s="18"/>
      <c r="O388" s="19"/>
      <c r="P388" s="11"/>
      <c r="Q388" s="11"/>
      <c r="R388" s="11"/>
      <c r="S388" s="11"/>
      <c r="T388" s="11"/>
      <c r="U388" s="11"/>
      <c r="V388" s="34"/>
      <c r="W388" s="11"/>
      <c r="X388" s="11"/>
      <c r="Y388" s="11"/>
      <c r="Z388" s="11"/>
      <c r="AA388" s="19"/>
      <c r="AB388" s="19"/>
      <c r="AC388" s="57"/>
      <c r="AD388" s="19"/>
      <c r="AE388" s="19"/>
      <c r="AF388" s="20"/>
      <c r="AG388" s="21"/>
      <c r="AH388" s="22"/>
      <c r="AI388" s="23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  <c r="BK388" s="17"/>
      <c r="BL388" s="17"/>
      <c r="BM388" s="17"/>
      <c r="BN388" s="17"/>
      <c r="BO388" s="17"/>
      <c r="BP388" s="17"/>
      <c r="BQ388" s="35"/>
      <c r="BR388" s="17"/>
      <c r="BS388" s="17"/>
      <c r="BT388" s="17"/>
      <c r="BU388" s="17"/>
      <c r="BV388" s="24"/>
      <c r="BW388" s="24"/>
      <c r="BX388" s="24"/>
      <c r="BY388" s="24"/>
      <c r="BZ388" s="25"/>
      <c r="CA388" s="25"/>
      <c r="CB388" s="25"/>
      <c r="CC388" s="25"/>
      <c r="CD388" s="18"/>
      <c r="CE388" s="18"/>
      <c r="CF388" s="17"/>
      <c r="CG388" s="17"/>
      <c r="CH388" s="17"/>
      <c r="CI388" s="17"/>
      <c r="CJ388" s="17"/>
      <c r="CK388" s="17"/>
      <c r="CL388" s="17"/>
      <c r="CM388" s="17"/>
      <c r="CN388" s="17"/>
      <c r="CO388" s="18"/>
    </row>
    <row r="389" spans="1:93" ht="19.5">
      <c r="A389" s="28"/>
      <c r="B389" s="33"/>
      <c r="C389" s="11"/>
      <c r="D389" s="271"/>
      <c r="E389" s="178"/>
      <c r="F389" s="81"/>
      <c r="G389" s="16"/>
      <c r="H389" s="17"/>
      <c r="I389" s="17"/>
      <c r="J389" s="17"/>
      <c r="K389" s="17"/>
      <c r="L389" s="17"/>
      <c r="M389" s="11"/>
      <c r="N389" s="18"/>
      <c r="O389" s="19"/>
      <c r="P389" s="11"/>
      <c r="Q389" s="11"/>
      <c r="R389" s="11"/>
      <c r="S389" s="11"/>
      <c r="T389" s="11"/>
      <c r="U389" s="11"/>
      <c r="V389" s="34"/>
      <c r="W389" s="11"/>
      <c r="X389" s="11"/>
      <c r="Y389" s="11"/>
      <c r="Z389" s="11"/>
      <c r="AA389" s="19"/>
      <c r="AB389" s="19"/>
      <c r="AC389" s="57"/>
      <c r="AD389" s="19"/>
      <c r="AE389" s="19"/>
      <c r="AF389" s="20"/>
      <c r="AG389" s="21"/>
      <c r="AH389" s="27"/>
      <c r="AI389" s="28"/>
      <c r="AJ389" s="17"/>
      <c r="AK389" s="17"/>
      <c r="AL389" s="17"/>
      <c r="AM389" s="17"/>
      <c r="AN389" s="17"/>
      <c r="AO389" s="17"/>
      <c r="AP389" s="40"/>
      <c r="AQ389" s="17"/>
      <c r="AR389" s="17"/>
      <c r="AS389" s="17"/>
      <c r="AT389" s="17"/>
      <c r="AU389" s="17"/>
      <c r="AV389" s="17"/>
      <c r="AW389" s="17"/>
      <c r="AX389" s="40"/>
      <c r="AY389" s="17"/>
      <c r="AZ389" s="40"/>
      <c r="BA389" s="17"/>
      <c r="BB389" s="17"/>
      <c r="BC389" s="17"/>
      <c r="BD389" s="17"/>
      <c r="BE389" s="17"/>
      <c r="BF389" s="40"/>
      <c r="BG389" s="17"/>
      <c r="BH389" s="17"/>
      <c r="BI389" s="40"/>
      <c r="BJ389" s="17"/>
      <c r="BK389" s="40"/>
      <c r="BL389" s="17"/>
      <c r="BM389" s="40"/>
      <c r="BN389" s="17"/>
      <c r="BO389" s="17"/>
      <c r="BP389" s="17"/>
      <c r="BQ389" s="35"/>
      <c r="BR389" s="17"/>
      <c r="BS389" s="17"/>
      <c r="BT389" s="17"/>
      <c r="BU389" s="17"/>
      <c r="BV389" s="24"/>
      <c r="BW389" s="24"/>
      <c r="BX389" s="24"/>
      <c r="BY389" s="24"/>
      <c r="BZ389" s="25"/>
      <c r="CA389" s="25"/>
      <c r="CB389" s="25"/>
      <c r="CC389" s="25"/>
      <c r="CD389" s="18"/>
      <c r="CE389" s="18"/>
      <c r="CF389" s="17"/>
      <c r="CG389" s="17"/>
      <c r="CH389" s="17"/>
      <c r="CI389" s="17"/>
      <c r="CJ389" s="17"/>
      <c r="CK389" s="17"/>
      <c r="CL389" s="17"/>
      <c r="CM389" s="17"/>
      <c r="CN389" s="17"/>
      <c r="CO389" s="18"/>
    </row>
    <row r="390" spans="1:93" ht="19.5">
      <c r="A390" s="28"/>
      <c r="B390" s="33"/>
      <c r="C390" s="11"/>
      <c r="D390" s="366"/>
      <c r="E390" s="347"/>
      <c r="F390" s="80"/>
      <c r="G390" s="16"/>
      <c r="H390" s="17"/>
      <c r="I390" s="17"/>
      <c r="J390" s="17"/>
      <c r="K390" s="17"/>
      <c r="L390" s="17"/>
      <c r="M390" s="11"/>
      <c r="N390" s="18"/>
      <c r="O390" s="19"/>
      <c r="P390" s="11"/>
      <c r="Q390" s="11"/>
      <c r="R390" s="11"/>
      <c r="S390" s="11"/>
      <c r="T390" s="11"/>
      <c r="U390" s="11"/>
      <c r="V390" s="34"/>
      <c r="W390" s="11"/>
      <c r="X390" s="11"/>
      <c r="Y390" s="11"/>
      <c r="Z390" s="11"/>
      <c r="AA390" s="19"/>
      <c r="AB390" s="19"/>
      <c r="AC390" s="57"/>
      <c r="AD390" s="19"/>
      <c r="AE390" s="19"/>
      <c r="AF390" s="20"/>
      <c r="AG390" s="21"/>
      <c r="AH390" s="27"/>
      <c r="AI390" s="28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  <c r="BG390" s="17"/>
      <c r="BH390" s="17"/>
      <c r="BI390" s="17"/>
      <c r="BJ390" s="17"/>
      <c r="BK390" s="17"/>
      <c r="BL390" s="17"/>
      <c r="BM390" s="17"/>
      <c r="BN390" s="17"/>
      <c r="BO390" s="17"/>
      <c r="BP390" s="17"/>
      <c r="BQ390" s="35"/>
      <c r="BR390" s="17"/>
      <c r="BS390" s="17"/>
      <c r="BT390" s="17"/>
      <c r="BU390" s="17"/>
      <c r="BV390" s="24"/>
      <c r="BW390" s="24"/>
      <c r="BX390" s="24"/>
      <c r="BY390" s="24"/>
      <c r="BZ390" s="25"/>
      <c r="CA390" s="25"/>
      <c r="CB390" s="25"/>
      <c r="CC390" s="25"/>
      <c r="CD390" s="18"/>
      <c r="CE390" s="18"/>
      <c r="CF390" s="17"/>
      <c r="CG390" s="17"/>
      <c r="CH390" s="17"/>
      <c r="CI390" s="17"/>
      <c r="CJ390" s="17"/>
      <c r="CK390" s="17"/>
      <c r="CL390" s="17"/>
      <c r="CM390" s="17"/>
      <c r="CN390" s="17"/>
      <c r="CO390" s="18"/>
    </row>
    <row r="391" spans="1:93" ht="19.5">
      <c r="A391" s="28"/>
      <c r="B391" s="33"/>
      <c r="C391" s="11"/>
      <c r="D391" s="237"/>
      <c r="E391" s="265"/>
      <c r="F391" s="216"/>
      <c r="G391" s="16"/>
      <c r="H391" s="17"/>
      <c r="I391" s="17"/>
      <c r="J391" s="17"/>
      <c r="K391" s="17"/>
      <c r="L391" s="17"/>
      <c r="M391" s="11"/>
      <c r="N391" s="18"/>
      <c r="O391" s="19"/>
      <c r="P391" s="11"/>
      <c r="Q391" s="11"/>
      <c r="R391" s="11"/>
      <c r="S391" s="11"/>
      <c r="T391" s="11"/>
      <c r="U391" s="11"/>
      <c r="V391" s="34"/>
      <c r="W391" s="11"/>
      <c r="X391" s="11"/>
      <c r="Y391" s="11"/>
      <c r="Z391" s="11"/>
      <c r="AA391" s="19"/>
      <c r="AB391" s="19"/>
      <c r="AC391" s="57"/>
      <c r="AD391" s="19"/>
      <c r="AE391" s="19"/>
      <c r="AF391" s="20"/>
      <c r="AG391" s="21"/>
      <c r="AH391" s="27"/>
      <c r="AI391" s="23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  <c r="BE391" s="17"/>
      <c r="BF391" s="17"/>
      <c r="BG391" s="17"/>
      <c r="BH391" s="17"/>
      <c r="BI391" s="17"/>
      <c r="BJ391" s="17"/>
      <c r="BK391" s="17"/>
      <c r="BL391" s="17"/>
      <c r="BM391" s="17"/>
      <c r="BN391" s="17"/>
      <c r="BO391" s="17"/>
      <c r="BP391" s="17"/>
      <c r="BQ391" s="35"/>
      <c r="BR391" s="17"/>
      <c r="BS391" s="17"/>
      <c r="BT391" s="17"/>
      <c r="BU391" s="17"/>
      <c r="BV391" s="24"/>
      <c r="BW391" s="24"/>
      <c r="BX391" s="24"/>
      <c r="BY391" s="24"/>
      <c r="BZ391" s="25"/>
      <c r="CA391" s="25"/>
      <c r="CB391" s="25"/>
      <c r="CC391" s="25"/>
      <c r="CD391" s="18"/>
      <c r="CE391" s="18"/>
      <c r="CF391" s="17"/>
      <c r="CG391" s="17"/>
      <c r="CH391" s="17"/>
      <c r="CI391" s="17"/>
      <c r="CJ391" s="17"/>
      <c r="CK391" s="17"/>
      <c r="CL391" s="17"/>
      <c r="CM391" s="17"/>
      <c r="CN391" s="17"/>
      <c r="CO391" s="18"/>
    </row>
    <row r="392" spans="1:93" ht="19.5">
      <c r="A392" s="28"/>
      <c r="B392" s="33"/>
      <c r="C392" s="11"/>
      <c r="D392" s="358"/>
      <c r="E392" s="45"/>
      <c r="F392" s="80"/>
      <c r="G392" s="17"/>
      <c r="H392" s="17"/>
      <c r="I392" s="17"/>
      <c r="J392" s="17"/>
      <c r="K392" s="17"/>
      <c r="L392" s="17"/>
      <c r="M392" s="11"/>
      <c r="N392" s="18"/>
      <c r="O392" s="19"/>
      <c r="P392" s="11"/>
      <c r="Q392" s="11"/>
      <c r="R392" s="11"/>
      <c r="S392" s="11"/>
      <c r="T392" s="11"/>
      <c r="U392" s="11"/>
      <c r="V392" s="34"/>
      <c r="W392" s="11"/>
      <c r="X392" s="11"/>
      <c r="Y392" s="11"/>
      <c r="Z392" s="11"/>
      <c r="AA392" s="19"/>
      <c r="AB392" s="19"/>
      <c r="AC392" s="57"/>
      <c r="AD392" s="19"/>
      <c r="AE392" s="19"/>
      <c r="AF392" s="20"/>
      <c r="AG392" s="21"/>
      <c r="AH392" s="27"/>
      <c r="AI392" s="28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F392" s="17"/>
      <c r="BG392" s="17"/>
      <c r="BH392" s="17"/>
      <c r="BI392" s="17"/>
      <c r="BJ392" s="17"/>
      <c r="BK392" s="17"/>
      <c r="BL392" s="17"/>
      <c r="BM392" s="17"/>
      <c r="BN392" s="17"/>
      <c r="BO392" s="17"/>
      <c r="BP392" s="17"/>
      <c r="BQ392" s="35"/>
      <c r="BR392" s="17"/>
      <c r="BS392" s="17"/>
      <c r="BT392" s="17"/>
      <c r="BU392" s="17"/>
      <c r="BV392" s="24"/>
      <c r="BW392" s="24"/>
      <c r="BX392" s="24"/>
      <c r="BY392" s="24"/>
      <c r="BZ392" s="25"/>
      <c r="CA392" s="25"/>
      <c r="CB392" s="25"/>
      <c r="CC392" s="25"/>
      <c r="CD392" s="18"/>
      <c r="CE392" s="18"/>
      <c r="CF392" s="17"/>
      <c r="CG392" s="17"/>
      <c r="CH392" s="17"/>
      <c r="CI392" s="17"/>
      <c r="CJ392" s="17"/>
      <c r="CK392" s="17"/>
      <c r="CL392" s="17"/>
      <c r="CM392" s="17"/>
      <c r="CN392" s="17"/>
      <c r="CO392" s="18"/>
    </row>
    <row r="393" spans="1:93" ht="19.5">
      <c r="A393" s="28"/>
      <c r="B393" s="33"/>
      <c r="C393" s="11"/>
      <c r="D393" s="346"/>
      <c r="E393" s="60"/>
      <c r="F393" s="72"/>
      <c r="G393" s="17"/>
      <c r="H393" s="17"/>
      <c r="I393" s="17"/>
      <c r="J393" s="17"/>
      <c r="K393" s="17"/>
      <c r="L393" s="17"/>
      <c r="M393" s="11"/>
      <c r="N393" s="18"/>
      <c r="O393" s="19"/>
      <c r="P393" s="11"/>
      <c r="Q393" s="11"/>
      <c r="R393" s="11"/>
      <c r="S393" s="11"/>
      <c r="T393" s="11"/>
      <c r="U393" s="11"/>
      <c r="V393" s="34"/>
      <c r="W393" s="11"/>
      <c r="X393" s="11"/>
      <c r="Y393" s="11"/>
      <c r="Z393" s="11"/>
      <c r="AA393" s="19"/>
      <c r="AB393" s="19"/>
      <c r="AC393" s="57"/>
      <c r="AD393" s="19"/>
      <c r="AE393" s="19"/>
      <c r="AF393" s="20"/>
      <c r="AG393" s="21"/>
      <c r="AH393" s="27"/>
      <c r="AI393" s="28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  <c r="BG393" s="17"/>
      <c r="BH393" s="17"/>
      <c r="BI393" s="17"/>
      <c r="BJ393" s="17"/>
      <c r="BK393" s="17"/>
      <c r="BL393" s="17"/>
      <c r="BM393" s="17"/>
      <c r="BN393" s="17"/>
      <c r="BO393" s="17"/>
      <c r="BP393" s="17"/>
      <c r="BQ393" s="35"/>
      <c r="BR393" s="17"/>
      <c r="BS393" s="17"/>
      <c r="BT393" s="17"/>
      <c r="BU393" s="17"/>
      <c r="BV393" s="24"/>
      <c r="BW393" s="24"/>
      <c r="BX393" s="24"/>
      <c r="BY393" s="24"/>
      <c r="BZ393" s="25"/>
      <c r="CA393" s="25"/>
      <c r="CB393" s="25"/>
      <c r="CC393" s="25"/>
      <c r="CD393" s="18"/>
      <c r="CE393" s="18"/>
      <c r="CF393" s="17"/>
      <c r="CG393" s="17"/>
      <c r="CH393" s="17"/>
      <c r="CI393" s="17"/>
      <c r="CJ393" s="17"/>
      <c r="CK393" s="17"/>
      <c r="CL393" s="17"/>
      <c r="CM393" s="17"/>
      <c r="CN393" s="17"/>
      <c r="CO393" s="18"/>
    </row>
    <row r="394" spans="1:93" ht="19.5">
      <c r="A394" s="28"/>
      <c r="B394" s="33"/>
      <c r="C394" s="11"/>
      <c r="D394" s="306"/>
      <c r="E394" s="290"/>
      <c r="F394" s="74"/>
      <c r="G394" s="16"/>
      <c r="H394" s="17"/>
      <c r="I394" s="17"/>
      <c r="J394" s="17"/>
      <c r="K394" s="17"/>
      <c r="L394" s="17"/>
      <c r="M394" s="11"/>
      <c r="N394" s="18"/>
      <c r="O394" s="19"/>
      <c r="P394" s="11"/>
      <c r="Q394" s="11"/>
      <c r="R394" s="11"/>
      <c r="S394" s="11"/>
      <c r="T394" s="11"/>
      <c r="U394" s="11"/>
      <c r="V394" s="34"/>
      <c r="W394" s="11"/>
      <c r="X394" s="11"/>
      <c r="Y394" s="11"/>
      <c r="Z394" s="11"/>
      <c r="AA394" s="19"/>
      <c r="AB394" s="19"/>
      <c r="AC394" s="57"/>
      <c r="AD394" s="19"/>
      <c r="AE394" s="19"/>
      <c r="AF394" s="20"/>
      <c r="AG394" s="21"/>
      <c r="AH394" s="22"/>
      <c r="AI394" s="28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  <c r="BG394" s="17"/>
      <c r="BH394" s="17"/>
      <c r="BI394" s="17"/>
      <c r="BJ394" s="17"/>
      <c r="BK394" s="17"/>
      <c r="BL394" s="17"/>
      <c r="BM394" s="17"/>
      <c r="BN394" s="17"/>
      <c r="BO394" s="17"/>
      <c r="BP394" s="17"/>
      <c r="BQ394" s="35"/>
      <c r="BR394" s="17"/>
      <c r="BS394" s="17"/>
      <c r="BT394" s="17"/>
      <c r="BU394" s="17"/>
      <c r="BV394" s="24"/>
      <c r="BW394" s="24"/>
      <c r="BX394" s="24"/>
      <c r="BY394" s="24"/>
      <c r="BZ394" s="25"/>
      <c r="CA394" s="25"/>
      <c r="CB394" s="25"/>
      <c r="CC394" s="25"/>
      <c r="CD394" s="18"/>
      <c r="CE394" s="18"/>
      <c r="CF394" s="17"/>
      <c r="CG394" s="17"/>
      <c r="CH394" s="17"/>
      <c r="CI394" s="17"/>
      <c r="CJ394" s="17"/>
      <c r="CK394" s="17"/>
      <c r="CL394" s="17"/>
      <c r="CM394" s="17"/>
      <c r="CN394" s="17"/>
      <c r="CO394" s="18"/>
    </row>
    <row r="395" spans="1:93" ht="19.5">
      <c r="A395" s="28"/>
      <c r="B395" s="33"/>
      <c r="C395" s="11"/>
      <c r="D395" s="342"/>
      <c r="E395" s="319"/>
      <c r="F395" s="53"/>
      <c r="G395" s="16"/>
      <c r="H395" s="17"/>
      <c r="I395" s="17"/>
      <c r="J395" s="17"/>
      <c r="K395" s="17"/>
      <c r="L395" s="17"/>
      <c r="M395" s="11"/>
      <c r="N395" s="18"/>
      <c r="O395" s="19"/>
      <c r="P395" s="11"/>
      <c r="Q395" s="11"/>
      <c r="R395" s="11"/>
      <c r="S395" s="11"/>
      <c r="T395" s="11"/>
      <c r="U395" s="11"/>
      <c r="V395" s="34"/>
      <c r="W395" s="11"/>
      <c r="X395" s="11"/>
      <c r="Y395" s="11"/>
      <c r="Z395" s="11"/>
      <c r="AA395" s="19"/>
      <c r="AB395" s="19"/>
      <c r="AC395" s="57"/>
      <c r="AD395" s="19"/>
      <c r="AE395" s="19"/>
      <c r="AF395" s="20"/>
      <c r="AG395" s="21"/>
      <c r="AH395" s="22"/>
      <c r="AI395" s="28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  <c r="BG395" s="17"/>
      <c r="BH395" s="17"/>
      <c r="BI395" s="17"/>
      <c r="BJ395" s="17"/>
      <c r="BK395" s="17"/>
      <c r="BL395" s="17"/>
      <c r="BM395" s="17"/>
      <c r="BN395" s="17"/>
      <c r="BO395" s="17"/>
      <c r="BP395" s="17"/>
      <c r="BQ395" s="35"/>
      <c r="BR395" s="17"/>
      <c r="BS395" s="17"/>
      <c r="BT395" s="17"/>
      <c r="BU395" s="17"/>
      <c r="BV395" s="24"/>
      <c r="BW395" s="24"/>
      <c r="BX395" s="24"/>
      <c r="BY395" s="24"/>
      <c r="BZ395" s="25"/>
      <c r="CA395" s="25"/>
      <c r="CB395" s="25"/>
      <c r="CC395" s="25"/>
      <c r="CD395" s="18"/>
      <c r="CE395" s="18"/>
      <c r="CF395" s="17"/>
      <c r="CG395" s="17"/>
      <c r="CH395" s="17"/>
      <c r="CI395" s="17"/>
      <c r="CJ395" s="17"/>
      <c r="CK395" s="17"/>
      <c r="CL395" s="17"/>
      <c r="CM395" s="17"/>
      <c r="CN395" s="17"/>
      <c r="CO395" s="18"/>
    </row>
    <row r="396" spans="1:93" ht="19.5">
      <c r="A396" s="28"/>
      <c r="B396" s="33"/>
      <c r="C396" s="11"/>
      <c r="D396" s="162"/>
      <c r="E396" s="106"/>
      <c r="F396" s="65"/>
      <c r="G396" s="16"/>
      <c r="H396" s="17"/>
      <c r="I396" s="17"/>
      <c r="J396" s="17"/>
      <c r="K396" s="17"/>
      <c r="L396" s="40"/>
      <c r="M396" s="11"/>
      <c r="N396" s="18"/>
      <c r="O396" s="19"/>
      <c r="P396" s="11"/>
      <c r="Q396" s="11"/>
      <c r="R396" s="11"/>
      <c r="S396" s="11"/>
      <c r="T396" s="11"/>
      <c r="U396" s="11"/>
      <c r="V396" s="34"/>
      <c r="W396" s="11"/>
      <c r="X396" s="11"/>
      <c r="Y396" s="11"/>
      <c r="Z396" s="11"/>
      <c r="AA396" s="19"/>
      <c r="AB396" s="19"/>
      <c r="AC396" s="57"/>
      <c r="AD396" s="19"/>
      <c r="AE396" s="19"/>
      <c r="AF396" s="20"/>
      <c r="AG396" s="21"/>
      <c r="AH396" s="22"/>
      <c r="AI396" s="23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  <c r="BG396" s="17"/>
      <c r="BH396" s="17"/>
      <c r="BI396" s="17"/>
      <c r="BJ396" s="17"/>
      <c r="BK396" s="17"/>
      <c r="BL396" s="17"/>
      <c r="BM396" s="17"/>
      <c r="BN396" s="17"/>
      <c r="BO396" s="17"/>
      <c r="BP396" s="17"/>
      <c r="BQ396" s="35"/>
      <c r="BR396" s="17"/>
      <c r="BS396" s="17"/>
      <c r="BT396" s="17"/>
      <c r="BU396" s="17"/>
      <c r="BV396" s="24"/>
      <c r="BW396" s="24"/>
      <c r="BX396" s="24"/>
      <c r="BY396" s="24"/>
      <c r="BZ396" s="25"/>
      <c r="CA396" s="25"/>
      <c r="CB396" s="25"/>
      <c r="CC396" s="25"/>
      <c r="CD396" s="18"/>
      <c r="CE396" s="18"/>
      <c r="CF396" s="17"/>
      <c r="CG396" s="17"/>
      <c r="CH396" s="17"/>
      <c r="CI396" s="17"/>
      <c r="CJ396" s="17"/>
      <c r="CK396" s="17"/>
      <c r="CL396" s="17"/>
      <c r="CM396" s="17"/>
      <c r="CN396" s="17"/>
      <c r="CO396" s="18"/>
    </row>
    <row r="397" spans="1:93" ht="19.5">
      <c r="A397" s="28"/>
      <c r="B397" s="33"/>
      <c r="C397" s="11"/>
      <c r="D397" s="50"/>
      <c r="E397" s="331"/>
      <c r="F397" s="47"/>
      <c r="G397" s="16"/>
      <c r="H397" s="17"/>
      <c r="I397" s="17"/>
      <c r="J397" s="17"/>
      <c r="K397" s="17"/>
      <c r="L397" s="17"/>
      <c r="M397" s="11"/>
      <c r="N397" s="18"/>
      <c r="O397" s="19"/>
      <c r="P397" s="11"/>
      <c r="Q397" s="11"/>
      <c r="R397" s="11"/>
      <c r="S397" s="11"/>
      <c r="T397" s="11"/>
      <c r="U397" s="11"/>
      <c r="V397" s="34"/>
      <c r="W397" s="11"/>
      <c r="X397" s="11"/>
      <c r="Y397" s="11"/>
      <c r="Z397" s="11"/>
      <c r="AA397" s="19"/>
      <c r="AB397" s="19"/>
      <c r="AC397" s="57"/>
      <c r="AD397" s="19"/>
      <c r="AE397" s="19"/>
      <c r="AF397" s="20"/>
      <c r="AG397" s="21"/>
      <c r="AH397" s="22"/>
      <c r="AI397" s="23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  <c r="BG397" s="17"/>
      <c r="BH397" s="17"/>
      <c r="BI397" s="17"/>
      <c r="BJ397" s="17"/>
      <c r="BK397" s="17"/>
      <c r="BL397" s="17"/>
      <c r="BM397" s="17"/>
      <c r="BN397" s="17"/>
      <c r="BO397" s="17"/>
      <c r="BP397" s="17"/>
      <c r="BQ397" s="35"/>
      <c r="BR397" s="17"/>
      <c r="BS397" s="17"/>
      <c r="BT397" s="17"/>
      <c r="BU397" s="17"/>
      <c r="BV397" s="24"/>
      <c r="BW397" s="24"/>
      <c r="BX397" s="24"/>
      <c r="BY397" s="24"/>
      <c r="BZ397" s="25"/>
      <c r="CA397" s="25"/>
      <c r="CB397" s="25"/>
      <c r="CC397" s="25"/>
      <c r="CD397" s="18"/>
      <c r="CE397" s="18"/>
      <c r="CF397" s="17"/>
      <c r="CG397" s="17"/>
      <c r="CH397" s="17"/>
      <c r="CI397" s="17"/>
      <c r="CJ397" s="17"/>
      <c r="CK397" s="17"/>
      <c r="CL397" s="17"/>
      <c r="CM397" s="17"/>
      <c r="CN397" s="17"/>
      <c r="CO397" s="18"/>
    </row>
    <row r="398" spans="1:93" ht="19.5">
      <c r="A398" s="28"/>
      <c r="B398" s="33"/>
      <c r="C398" s="11"/>
      <c r="D398" s="354"/>
      <c r="E398" s="135"/>
      <c r="F398" s="59"/>
      <c r="G398" s="16"/>
      <c r="H398" s="17"/>
      <c r="I398" s="17"/>
      <c r="J398" s="17"/>
      <c r="K398" s="17"/>
      <c r="L398" s="17"/>
      <c r="M398" s="11"/>
      <c r="N398" s="18"/>
      <c r="O398" s="19"/>
      <c r="P398" s="11"/>
      <c r="Q398" s="11"/>
      <c r="R398" s="11"/>
      <c r="S398" s="11"/>
      <c r="T398" s="11"/>
      <c r="U398" s="11"/>
      <c r="V398" s="34"/>
      <c r="W398" s="11"/>
      <c r="X398" s="11"/>
      <c r="Y398" s="11"/>
      <c r="Z398" s="11"/>
      <c r="AA398" s="19"/>
      <c r="AB398" s="19"/>
      <c r="AC398" s="57"/>
      <c r="AD398" s="19"/>
      <c r="AE398" s="19"/>
      <c r="AF398" s="20"/>
      <c r="AG398" s="21"/>
      <c r="AH398" s="22"/>
      <c r="AI398" s="23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  <c r="BG398" s="17"/>
      <c r="BH398" s="17"/>
      <c r="BI398" s="17"/>
      <c r="BJ398" s="17"/>
      <c r="BK398" s="17"/>
      <c r="BL398" s="17"/>
      <c r="BM398" s="17"/>
      <c r="BN398" s="17"/>
      <c r="BO398" s="17"/>
      <c r="BP398" s="17"/>
      <c r="BQ398" s="35"/>
      <c r="BR398" s="17"/>
      <c r="BS398" s="17"/>
      <c r="BT398" s="17"/>
      <c r="BU398" s="17"/>
      <c r="BV398" s="24"/>
      <c r="BW398" s="24"/>
      <c r="BX398" s="24"/>
      <c r="BY398" s="24"/>
      <c r="BZ398" s="25"/>
      <c r="CA398" s="25"/>
      <c r="CB398" s="25"/>
      <c r="CC398" s="25"/>
      <c r="CD398" s="18"/>
      <c r="CE398" s="18"/>
      <c r="CF398" s="17"/>
      <c r="CG398" s="17"/>
      <c r="CH398" s="17"/>
      <c r="CI398" s="17"/>
      <c r="CJ398" s="17"/>
      <c r="CK398" s="17"/>
      <c r="CL398" s="17"/>
      <c r="CM398" s="17"/>
      <c r="CN398" s="17"/>
      <c r="CO398" s="18"/>
    </row>
    <row r="399" spans="1:93" ht="19.5">
      <c r="A399" s="28"/>
      <c r="B399" s="33"/>
      <c r="C399" s="11"/>
      <c r="D399" s="247"/>
      <c r="E399" s="30"/>
      <c r="F399" s="89"/>
      <c r="G399" s="17"/>
      <c r="H399" s="17"/>
      <c r="I399" s="17"/>
      <c r="J399" s="17"/>
      <c r="K399" s="17"/>
      <c r="L399" s="17"/>
      <c r="M399" s="11"/>
      <c r="N399" s="18"/>
      <c r="O399" s="19"/>
      <c r="P399" s="11"/>
      <c r="Q399" s="11"/>
      <c r="R399" s="11"/>
      <c r="S399" s="11"/>
      <c r="T399" s="11"/>
      <c r="U399" s="11"/>
      <c r="V399" s="34"/>
      <c r="W399" s="11"/>
      <c r="X399" s="11"/>
      <c r="Y399" s="11"/>
      <c r="Z399" s="11"/>
      <c r="AA399" s="19"/>
      <c r="AB399" s="19"/>
      <c r="AC399" s="57"/>
      <c r="AD399" s="19"/>
      <c r="AE399" s="19"/>
      <c r="AF399" s="20"/>
      <c r="AG399" s="21"/>
      <c r="AH399" s="27"/>
      <c r="AI399" s="28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40"/>
      <c r="BG399" s="17"/>
      <c r="BH399" s="17"/>
      <c r="BI399" s="17"/>
      <c r="BJ399" s="17"/>
      <c r="BK399" s="17"/>
      <c r="BL399" s="17"/>
      <c r="BM399" s="17"/>
      <c r="BN399" s="17"/>
      <c r="BO399" s="17"/>
      <c r="BP399" s="17"/>
      <c r="BQ399" s="35"/>
      <c r="BR399" s="17"/>
      <c r="BS399" s="17"/>
      <c r="BT399" s="17"/>
      <c r="BU399" s="17"/>
      <c r="BV399" s="24"/>
      <c r="BW399" s="24"/>
      <c r="BX399" s="24"/>
      <c r="BY399" s="24"/>
      <c r="BZ399" s="25"/>
      <c r="CA399" s="25"/>
      <c r="CB399" s="25"/>
      <c r="CC399" s="25"/>
      <c r="CD399" s="18"/>
      <c r="CE399" s="18"/>
      <c r="CF399" s="17"/>
      <c r="CG399" s="17"/>
      <c r="CH399" s="17"/>
      <c r="CI399" s="17"/>
      <c r="CJ399" s="17"/>
      <c r="CK399" s="17"/>
      <c r="CL399" s="17"/>
      <c r="CM399" s="17"/>
      <c r="CN399" s="17"/>
      <c r="CO399" s="18"/>
    </row>
    <row r="400" spans="1:93" ht="19.5">
      <c r="A400" s="28"/>
      <c r="B400" s="33"/>
      <c r="C400" s="11"/>
      <c r="D400" s="50"/>
      <c r="E400" s="290"/>
      <c r="F400" s="58"/>
      <c r="G400" s="16"/>
      <c r="H400" s="17"/>
      <c r="I400" s="17"/>
      <c r="J400" s="17"/>
      <c r="K400" s="17"/>
      <c r="L400" s="17"/>
      <c r="M400" s="11"/>
      <c r="N400" s="18"/>
      <c r="O400" s="19"/>
      <c r="P400" s="11"/>
      <c r="Q400" s="11"/>
      <c r="R400" s="11"/>
      <c r="S400" s="11"/>
      <c r="T400" s="11"/>
      <c r="U400" s="11"/>
      <c r="V400" s="34"/>
      <c r="W400" s="11"/>
      <c r="X400" s="11"/>
      <c r="Y400" s="11"/>
      <c r="Z400" s="11"/>
      <c r="AA400" s="19"/>
      <c r="AB400" s="19"/>
      <c r="AC400" s="57"/>
      <c r="AD400" s="19"/>
      <c r="AE400" s="19"/>
      <c r="AF400" s="20"/>
      <c r="AG400" s="21"/>
      <c r="AH400" s="27"/>
      <c r="AI400" s="28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  <c r="BG400" s="17"/>
      <c r="BH400" s="17"/>
      <c r="BI400" s="17"/>
      <c r="BJ400" s="17"/>
      <c r="BK400" s="17"/>
      <c r="BL400" s="17"/>
      <c r="BM400" s="17"/>
      <c r="BN400" s="17"/>
      <c r="BO400" s="17"/>
      <c r="BP400" s="17"/>
      <c r="BQ400" s="35"/>
      <c r="BR400" s="17"/>
      <c r="BS400" s="17"/>
      <c r="BT400" s="17"/>
      <c r="BU400" s="17"/>
      <c r="BV400" s="24"/>
      <c r="BW400" s="24"/>
      <c r="BX400" s="24"/>
      <c r="BY400" s="24"/>
      <c r="BZ400" s="25"/>
      <c r="CA400" s="25"/>
      <c r="CB400" s="25"/>
      <c r="CC400" s="25"/>
      <c r="CD400" s="18"/>
      <c r="CE400" s="18"/>
      <c r="CF400" s="17"/>
      <c r="CG400" s="17"/>
      <c r="CH400" s="17"/>
      <c r="CI400" s="17"/>
      <c r="CJ400" s="17"/>
      <c r="CK400" s="17"/>
      <c r="CL400" s="17"/>
      <c r="CM400" s="17"/>
      <c r="CN400" s="17"/>
      <c r="CO400" s="18"/>
    </row>
    <row r="401" spans="1:93" ht="19.5">
      <c r="A401" s="28"/>
      <c r="B401" s="33"/>
      <c r="C401" s="11"/>
      <c r="D401" s="398"/>
      <c r="E401" s="362"/>
      <c r="F401" s="29"/>
      <c r="G401" s="16"/>
      <c r="H401" s="17"/>
      <c r="I401" s="17"/>
      <c r="J401" s="17"/>
      <c r="K401" s="17"/>
      <c r="L401" s="17"/>
      <c r="M401" s="11"/>
      <c r="N401" s="18"/>
      <c r="O401" s="19"/>
      <c r="P401" s="11"/>
      <c r="Q401" s="11"/>
      <c r="R401" s="11"/>
      <c r="S401" s="11"/>
      <c r="T401" s="11"/>
      <c r="U401" s="11"/>
      <c r="V401" s="34"/>
      <c r="W401" s="11"/>
      <c r="X401" s="11"/>
      <c r="Y401" s="11"/>
      <c r="Z401" s="11"/>
      <c r="AA401" s="19"/>
      <c r="AB401" s="19"/>
      <c r="AC401" s="57"/>
      <c r="AD401" s="19"/>
      <c r="AE401" s="19"/>
      <c r="AF401" s="20"/>
      <c r="AG401" s="21"/>
      <c r="AH401" s="27"/>
      <c r="AI401" s="28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  <c r="BG401" s="17"/>
      <c r="BH401" s="17"/>
      <c r="BI401" s="17"/>
      <c r="BJ401" s="17"/>
      <c r="BK401" s="17"/>
      <c r="BL401" s="17"/>
      <c r="BM401" s="17"/>
      <c r="BN401" s="17"/>
      <c r="BO401" s="17"/>
      <c r="BP401" s="17"/>
      <c r="BQ401" s="35"/>
      <c r="BR401" s="17"/>
      <c r="BS401" s="17"/>
      <c r="BT401" s="17"/>
      <c r="BU401" s="17"/>
      <c r="BV401" s="24"/>
      <c r="BW401" s="24"/>
      <c r="BX401" s="24"/>
      <c r="BY401" s="24"/>
      <c r="BZ401" s="25"/>
      <c r="CA401" s="25"/>
      <c r="CB401" s="25"/>
      <c r="CC401" s="25"/>
      <c r="CD401" s="18"/>
      <c r="CE401" s="18"/>
      <c r="CF401" s="17"/>
      <c r="CG401" s="17"/>
      <c r="CH401" s="17"/>
      <c r="CI401" s="17"/>
      <c r="CJ401" s="17"/>
      <c r="CK401" s="17"/>
      <c r="CL401" s="17"/>
      <c r="CM401" s="17"/>
      <c r="CN401" s="17"/>
      <c r="CO401" s="18"/>
    </row>
    <row r="402" spans="1:93" ht="19.5">
      <c r="A402" s="28"/>
      <c r="B402" s="33"/>
      <c r="C402" s="11"/>
      <c r="D402" s="263"/>
      <c r="E402" s="232"/>
      <c r="F402" s="31"/>
      <c r="G402" s="16"/>
      <c r="H402" s="17"/>
      <c r="I402" s="17"/>
      <c r="J402" s="17"/>
      <c r="K402" s="17"/>
      <c r="L402" s="17"/>
      <c r="M402" s="11"/>
      <c r="N402" s="18"/>
      <c r="O402" s="19"/>
      <c r="P402" s="11"/>
      <c r="Q402" s="11"/>
      <c r="R402" s="11"/>
      <c r="S402" s="11"/>
      <c r="T402" s="11"/>
      <c r="U402" s="11"/>
      <c r="V402" s="34"/>
      <c r="W402" s="11"/>
      <c r="X402" s="11"/>
      <c r="Y402" s="11"/>
      <c r="Z402" s="11"/>
      <c r="AA402" s="19"/>
      <c r="AB402" s="19"/>
      <c r="AC402" s="57"/>
      <c r="AD402" s="19"/>
      <c r="AE402" s="19"/>
      <c r="AF402" s="20"/>
      <c r="AG402" s="21"/>
      <c r="AH402" s="22"/>
      <c r="AI402" s="23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  <c r="BG402" s="17"/>
      <c r="BH402" s="17"/>
      <c r="BI402" s="17"/>
      <c r="BJ402" s="17"/>
      <c r="BK402" s="17"/>
      <c r="BL402" s="17"/>
      <c r="BM402" s="17"/>
      <c r="BN402" s="17"/>
      <c r="BO402" s="17"/>
      <c r="BP402" s="17"/>
      <c r="BQ402" s="35"/>
      <c r="BR402" s="17"/>
      <c r="BS402" s="17"/>
      <c r="BT402" s="17"/>
      <c r="BU402" s="17"/>
      <c r="BV402" s="24"/>
      <c r="BW402" s="24"/>
      <c r="BX402" s="24"/>
      <c r="BY402" s="24"/>
      <c r="BZ402" s="25"/>
      <c r="CA402" s="25"/>
      <c r="CB402" s="25"/>
      <c r="CC402" s="25"/>
      <c r="CD402" s="18"/>
      <c r="CE402" s="18"/>
      <c r="CF402" s="17"/>
      <c r="CG402" s="17"/>
      <c r="CH402" s="17"/>
      <c r="CI402" s="17"/>
      <c r="CJ402" s="17"/>
      <c r="CK402" s="17"/>
      <c r="CL402" s="17"/>
      <c r="CM402" s="17"/>
      <c r="CN402" s="17"/>
      <c r="CO402" s="18"/>
    </row>
    <row r="403" spans="1:93" ht="19.5">
      <c r="A403" s="28"/>
      <c r="B403" s="33"/>
      <c r="C403" s="11"/>
      <c r="D403" s="50"/>
      <c r="E403" s="406"/>
      <c r="F403" s="67"/>
      <c r="G403" s="16"/>
      <c r="H403" s="17"/>
      <c r="I403" s="17"/>
      <c r="J403" s="17"/>
      <c r="K403" s="17"/>
      <c r="L403" s="17"/>
      <c r="M403" s="11"/>
      <c r="N403" s="18"/>
      <c r="O403" s="19"/>
      <c r="P403" s="11"/>
      <c r="Q403" s="11"/>
      <c r="R403" s="11"/>
      <c r="S403" s="11"/>
      <c r="T403" s="11"/>
      <c r="U403" s="11"/>
      <c r="V403" s="34"/>
      <c r="W403" s="11"/>
      <c r="X403" s="11"/>
      <c r="Y403" s="11"/>
      <c r="Z403" s="11"/>
      <c r="AA403" s="19"/>
      <c r="AB403" s="19"/>
      <c r="AC403" s="57"/>
      <c r="AD403" s="19"/>
      <c r="AE403" s="19"/>
      <c r="AF403" s="20"/>
      <c r="AG403" s="21"/>
      <c r="AH403" s="22"/>
      <c r="AI403" s="23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  <c r="BE403" s="17"/>
      <c r="BF403" s="17"/>
      <c r="BG403" s="17"/>
      <c r="BH403" s="17"/>
      <c r="BI403" s="17"/>
      <c r="BJ403" s="17"/>
      <c r="BK403" s="17"/>
      <c r="BL403" s="17"/>
      <c r="BM403" s="17"/>
      <c r="BN403" s="17"/>
      <c r="BO403" s="17"/>
      <c r="BP403" s="17"/>
      <c r="BQ403" s="35"/>
      <c r="BR403" s="17"/>
      <c r="BS403" s="17"/>
      <c r="BT403" s="17"/>
      <c r="BU403" s="17"/>
      <c r="BV403" s="24"/>
      <c r="BW403" s="24"/>
      <c r="BX403" s="24"/>
      <c r="BY403" s="24"/>
      <c r="BZ403" s="25"/>
      <c r="CA403" s="25"/>
      <c r="CB403" s="25"/>
      <c r="CC403" s="25"/>
      <c r="CD403" s="18"/>
      <c r="CE403" s="18"/>
      <c r="CF403" s="17"/>
      <c r="CG403" s="17"/>
      <c r="CH403" s="17"/>
      <c r="CI403" s="17"/>
      <c r="CJ403" s="17"/>
      <c r="CK403" s="17"/>
      <c r="CL403" s="17"/>
      <c r="CM403" s="17"/>
      <c r="CN403" s="17"/>
      <c r="CO403" s="18"/>
    </row>
    <row r="404" spans="1:93" ht="19.5">
      <c r="A404" s="28"/>
      <c r="B404" s="33"/>
      <c r="C404" s="11"/>
      <c r="D404" s="50"/>
      <c r="E404" s="275"/>
      <c r="F404" s="79"/>
      <c r="G404" s="17"/>
      <c r="H404" s="17"/>
      <c r="I404" s="17"/>
      <c r="J404" s="17"/>
      <c r="K404" s="17"/>
      <c r="L404" s="17"/>
      <c r="M404" s="11"/>
      <c r="N404" s="18"/>
      <c r="O404" s="19"/>
      <c r="P404" s="11"/>
      <c r="Q404" s="11"/>
      <c r="R404" s="11"/>
      <c r="S404" s="11"/>
      <c r="T404" s="11"/>
      <c r="U404" s="11"/>
      <c r="V404" s="34"/>
      <c r="W404" s="11"/>
      <c r="X404" s="11"/>
      <c r="Y404" s="11"/>
      <c r="Z404" s="11"/>
      <c r="AA404" s="19"/>
      <c r="AB404" s="19"/>
      <c r="AC404" s="57"/>
      <c r="AD404" s="19"/>
      <c r="AE404" s="19"/>
      <c r="AF404" s="20"/>
      <c r="AG404" s="21"/>
      <c r="AH404" s="27"/>
      <c r="AI404" s="28"/>
      <c r="AJ404" s="17"/>
      <c r="AK404" s="17"/>
      <c r="AL404" s="17"/>
      <c r="AM404" s="17"/>
      <c r="AN404" s="40"/>
      <c r="AO404" s="17"/>
      <c r="AP404" s="17"/>
      <c r="AQ404" s="17"/>
      <c r="AR404" s="17"/>
      <c r="AS404" s="17"/>
      <c r="AT404" s="40"/>
      <c r="AU404" s="17"/>
      <c r="AV404" s="40"/>
      <c r="AW404" s="17"/>
      <c r="AX404" s="17"/>
      <c r="AY404" s="40"/>
      <c r="AZ404" s="17"/>
      <c r="BA404" s="17"/>
      <c r="BB404" s="40"/>
      <c r="BC404" s="17"/>
      <c r="BD404" s="40"/>
      <c r="BE404" s="40"/>
      <c r="BF404" s="17"/>
      <c r="BG404" s="17"/>
      <c r="BH404" s="17"/>
      <c r="BI404" s="17"/>
      <c r="BJ404" s="40"/>
      <c r="BK404" s="17"/>
      <c r="BL404" s="17"/>
      <c r="BM404" s="17"/>
      <c r="BN404" s="17"/>
      <c r="BO404" s="17"/>
      <c r="BP404" s="17"/>
      <c r="BQ404" s="35"/>
      <c r="BR404" s="17"/>
      <c r="BS404" s="17"/>
      <c r="BT404" s="17"/>
      <c r="BU404" s="17"/>
      <c r="BV404" s="24"/>
      <c r="BW404" s="24"/>
      <c r="BX404" s="24"/>
      <c r="BY404" s="24"/>
      <c r="BZ404" s="25"/>
      <c r="CA404" s="25"/>
      <c r="CB404" s="25"/>
      <c r="CC404" s="25"/>
      <c r="CD404" s="18"/>
      <c r="CE404" s="18"/>
      <c r="CF404" s="17"/>
      <c r="CG404" s="17"/>
      <c r="CH404" s="17"/>
      <c r="CI404" s="17"/>
      <c r="CJ404" s="17"/>
      <c r="CK404" s="17"/>
      <c r="CL404" s="17"/>
      <c r="CM404" s="17"/>
      <c r="CN404" s="17"/>
      <c r="CO404" s="18"/>
    </row>
    <row r="405" spans="1:93" ht="19.5">
      <c r="A405" s="28"/>
      <c r="B405" s="33"/>
      <c r="C405" s="11"/>
      <c r="D405" s="50"/>
      <c r="E405" s="128"/>
      <c r="F405" s="80"/>
      <c r="G405" s="16"/>
      <c r="H405" s="17"/>
      <c r="I405" s="17"/>
      <c r="J405" s="17"/>
      <c r="K405" s="17"/>
      <c r="L405" s="17"/>
      <c r="M405" s="11"/>
      <c r="N405" s="18"/>
      <c r="O405" s="19"/>
      <c r="P405" s="11"/>
      <c r="Q405" s="11"/>
      <c r="R405" s="11"/>
      <c r="S405" s="11"/>
      <c r="T405" s="11"/>
      <c r="U405" s="11"/>
      <c r="V405" s="34"/>
      <c r="W405" s="11"/>
      <c r="X405" s="11"/>
      <c r="Y405" s="11"/>
      <c r="Z405" s="11"/>
      <c r="AA405" s="19"/>
      <c r="AB405" s="19"/>
      <c r="AC405" s="57"/>
      <c r="AD405" s="19"/>
      <c r="AE405" s="19"/>
      <c r="AF405" s="20"/>
      <c r="AG405" s="21"/>
      <c r="AH405" s="22"/>
      <c r="AI405" s="23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  <c r="BJ405" s="17"/>
      <c r="BK405" s="17"/>
      <c r="BL405" s="17"/>
      <c r="BM405" s="17"/>
      <c r="BN405" s="17"/>
      <c r="BO405" s="17"/>
      <c r="BP405" s="17"/>
      <c r="BQ405" s="35"/>
      <c r="BR405" s="17"/>
      <c r="BS405" s="17"/>
      <c r="BT405" s="17"/>
      <c r="BU405" s="17"/>
      <c r="BV405" s="24"/>
      <c r="BW405" s="24"/>
      <c r="BX405" s="24"/>
      <c r="BY405" s="24"/>
      <c r="BZ405" s="25"/>
      <c r="CA405" s="25"/>
      <c r="CB405" s="25"/>
      <c r="CC405" s="25"/>
      <c r="CD405" s="18"/>
      <c r="CE405" s="18"/>
      <c r="CF405" s="17"/>
      <c r="CG405" s="17"/>
      <c r="CH405" s="17"/>
      <c r="CI405" s="17"/>
      <c r="CJ405" s="17"/>
      <c r="CK405" s="17"/>
      <c r="CL405" s="17"/>
      <c r="CM405" s="17"/>
      <c r="CN405" s="17"/>
      <c r="CO405" s="18"/>
    </row>
    <row r="406" spans="1:93" ht="19.5">
      <c r="A406" s="28"/>
      <c r="B406" s="33"/>
      <c r="C406" s="11"/>
      <c r="D406" s="31"/>
      <c r="E406" s="30"/>
      <c r="F406" s="231"/>
      <c r="G406" s="16"/>
      <c r="H406" s="17"/>
      <c r="I406" s="17"/>
      <c r="J406" s="17"/>
      <c r="K406" s="17"/>
      <c r="L406" s="40"/>
      <c r="M406" s="11"/>
      <c r="N406" s="18"/>
      <c r="O406" s="19"/>
      <c r="P406" s="11"/>
      <c r="Q406" s="11"/>
      <c r="R406" s="11"/>
      <c r="S406" s="11"/>
      <c r="T406" s="11"/>
      <c r="U406" s="11"/>
      <c r="V406" s="34"/>
      <c r="W406" s="11"/>
      <c r="X406" s="11"/>
      <c r="Y406" s="11"/>
      <c r="Z406" s="11"/>
      <c r="AA406" s="19"/>
      <c r="AB406" s="19"/>
      <c r="AC406" s="57"/>
      <c r="AD406" s="19"/>
      <c r="AE406" s="19"/>
      <c r="AF406" s="20"/>
      <c r="AG406" s="21"/>
      <c r="AH406" s="27"/>
      <c r="AI406" s="28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40"/>
      <c r="AZ406" s="17"/>
      <c r="BA406" s="17"/>
      <c r="BB406" s="17"/>
      <c r="BC406" s="17"/>
      <c r="BD406" s="17"/>
      <c r="BE406" s="40"/>
      <c r="BF406" s="17"/>
      <c r="BG406" s="40"/>
      <c r="BH406" s="17"/>
      <c r="BI406" s="17"/>
      <c r="BJ406" s="40"/>
      <c r="BK406" s="17"/>
      <c r="BL406" s="40"/>
      <c r="BM406" s="40"/>
      <c r="BN406" s="17"/>
      <c r="BO406" s="17"/>
      <c r="BP406" s="17"/>
      <c r="BQ406" s="35"/>
      <c r="BR406" s="17"/>
      <c r="BS406" s="17"/>
      <c r="BT406" s="17"/>
      <c r="BU406" s="17"/>
      <c r="BV406" s="24"/>
      <c r="BW406" s="24"/>
      <c r="BX406" s="24"/>
      <c r="BY406" s="24"/>
      <c r="BZ406" s="25"/>
      <c r="CA406" s="25"/>
      <c r="CB406" s="25"/>
      <c r="CC406" s="25"/>
      <c r="CD406" s="18"/>
      <c r="CE406" s="18"/>
      <c r="CF406" s="17"/>
      <c r="CG406" s="17"/>
      <c r="CH406" s="17"/>
      <c r="CI406" s="17"/>
      <c r="CJ406" s="17"/>
      <c r="CK406" s="17"/>
      <c r="CL406" s="17"/>
      <c r="CM406" s="17"/>
      <c r="CN406" s="17"/>
      <c r="CO406" s="18"/>
    </row>
    <row r="407" spans="1:93" ht="19.5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F407" s="39"/>
      <c r="AG407" s="39"/>
      <c r="AH407" s="39"/>
      <c r="AI407" s="39"/>
      <c r="AJ407" s="39"/>
      <c r="AK407" s="39"/>
      <c r="AL407" s="39"/>
      <c r="AM407" s="39"/>
      <c r="AN407" s="39"/>
      <c r="AO407" s="39"/>
      <c r="AP407" s="39"/>
      <c r="AQ407" s="39"/>
      <c r="AR407" s="39"/>
      <c r="AS407" s="39"/>
      <c r="AT407" s="39"/>
      <c r="AU407" s="39"/>
      <c r="AV407" s="39"/>
      <c r="AW407" s="39"/>
      <c r="AX407" s="39"/>
      <c r="AY407" s="39"/>
      <c r="AZ407" s="39"/>
      <c r="BA407" s="39"/>
      <c r="BB407" s="39"/>
      <c r="BC407" s="39"/>
      <c r="BD407" s="39"/>
      <c r="BE407" s="39"/>
      <c r="BF407" s="39"/>
      <c r="BG407" s="39"/>
      <c r="BH407" s="39"/>
      <c r="BI407" s="39"/>
      <c r="BJ407" s="39"/>
      <c r="BK407" s="39"/>
      <c r="BL407" s="39"/>
      <c r="BM407" s="39"/>
      <c r="BN407" s="39"/>
      <c r="BO407" s="39"/>
      <c r="BP407" s="39"/>
      <c r="BQ407" s="39"/>
      <c r="BR407" s="39"/>
      <c r="BS407" s="39"/>
      <c r="BT407" s="39"/>
      <c r="BU407" s="39"/>
      <c r="BV407" s="39"/>
      <c r="BW407" s="39"/>
      <c r="BX407" s="39"/>
      <c r="BY407" s="39"/>
      <c r="BZ407" s="39"/>
      <c r="CA407" s="39"/>
      <c r="CB407" s="39"/>
      <c r="CC407" s="39"/>
      <c r="CD407" s="39"/>
      <c r="CE407" s="39"/>
      <c r="CF407" s="39"/>
      <c r="CG407" s="39"/>
      <c r="CH407" s="39"/>
      <c r="CI407" s="39"/>
      <c r="CJ407" s="39"/>
      <c r="CK407" s="39"/>
      <c r="CL407" s="39"/>
      <c r="CM407" s="39"/>
      <c r="CN407" s="39"/>
      <c r="CO407" s="39"/>
    </row>
    <row r="408" spans="1:93" ht="19.5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F408" s="39"/>
      <c r="AG408" s="39"/>
      <c r="AH408" s="39"/>
      <c r="AI408" s="39"/>
      <c r="AJ408" s="39"/>
      <c r="AK408" s="39"/>
      <c r="AL408" s="39"/>
      <c r="AM408" s="39"/>
      <c r="AN408" s="39"/>
      <c r="AO408" s="39"/>
      <c r="AP408" s="39"/>
      <c r="AQ408" s="39"/>
      <c r="AR408" s="39"/>
      <c r="AS408" s="39"/>
      <c r="AT408" s="39"/>
      <c r="AU408" s="39"/>
      <c r="AV408" s="39"/>
      <c r="AW408" s="39"/>
      <c r="AX408" s="39"/>
      <c r="AY408" s="39"/>
      <c r="AZ408" s="39"/>
      <c r="BA408" s="39"/>
      <c r="BB408" s="39"/>
      <c r="BC408" s="39"/>
      <c r="BD408" s="39"/>
      <c r="BE408" s="39"/>
      <c r="BF408" s="39"/>
      <c r="BG408" s="39"/>
      <c r="BH408" s="39"/>
      <c r="BI408" s="39"/>
      <c r="BJ408" s="39"/>
      <c r="BK408" s="39"/>
      <c r="BL408" s="39"/>
      <c r="BM408" s="39"/>
      <c r="BN408" s="39"/>
      <c r="BO408" s="39"/>
      <c r="BP408" s="39"/>
      <c r="BQ408" s="39"/>
      <c r="BR408" s="39"/>
      <c r="BS408" s="39"/>
      <c r="BT408" s="39"/>
      <c r="BU408" s="39"/>
      <c r="BV408" s="39"/>
      <c r="BW408" s="39"/>
      <c r="BX408" s="39"/>
      <c r="BY408" s="39"/>
      <c r="BZ408" s="39"/>
      <c r="CA408" s="39"/>
      <c r="CB408" s="39"/>
      <c r="CC408" s="39"/>
      <c r="CD408" s="39"/>
      <c r="CE408" s="39"/>
      <c r="CF408" s="39"/>
      <c r="CG408" s="39"/>
      <c r="CH408" s="39"/>
      <c r="CI408" s="39"/>
      <c r="CJ408" s="39"/>
      <c r="CK408" s="39"/>
      <c r="CL408" s="39"/>
      <c r="CM408" s="39"/>
      <c r="CN408" s="39"/>
      <c r="CO408" s="39"/>
    </row>
    <row r="409" spans="1:93" ht="19.5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F409" s="39"/>
      <c r="AG409" s="39"/>
      <c r="AH409" s="39"/>
      <c r="AI409" s="39"/>
      <c r="AJ409" s="39"/>
      <c r="AK409" s="39"/>
      <c r="AL409" s="39"/>
      <c r="AM409" s="39"/>
      <c r="AN409" s="39"/>
      <c r="AO409" s="39"/>
      <c r="AP409" s="39"/>
      <c r="AQ409" s="39"/>
      <c r="AR409" s="39"/>
      <c r="AS409" s="39"/>
      <c r="AT409" s="39"/>
      <c r="AU409" s="39"/>
      <c r="AV409" s="39"/>
      <c r="AW409" s="39"/>
      <c r="AX409" s="39"/>
      <c r="AY409" s="39"/>
      <c r="AZ409" s="39"/>
      <c r="BA409" s="39"/>
      <c r="BB409" s="39"/>
      <c r="BC409" s="39"/>
      <c r="BD409" s="39"/>
      <c r="BE409" s="39"/>
      <c r="BF409" s="39"/>
      <c r="BG409" s="39"/>
      <c r="BH409" s="39"/>
      <c r="BI409" s="39"/>
      <c r="BJ409" s="39"/>
      <c r="BK409" s="39"/>
      <c r="BL409" s="39"/>
      <c r="BM409" s="39"/>
      <c r="BN409" s="39"/>
      <c r="BO409" s="39"/>
      <c r="BP409" s="39"/>
      <c r="BQ409" s="39"/>
      <c r="BR409" s="39"/>
      <c r="BS409" s="39"/>
      <c r="BT409" s="39"/>
      <c r="BU409" s="39"/>
      <c r="BV409" s="39"/>
      <c r="BW409" s="39"/>
      <c r="BX409" s="39"/>
      <c r="BY409" s="39"/>
      <c r="BZ409" s="39"/>
      <c r="CA409" s="39"/>
      <c r="CB409" s="39"/>
      <c r="CC409" s="39"/>
      <c r="CD409" s="39"/>
      <c r="CE409" s="39"/>
      <c r="CF409" s="39"/>
      <c r="CG409" s="39"/>
      <c r="CH409" s="39"/>
      <c r="CI409" s="39"/>
      <c r="CJ409" s="39"/>
      <c r="CK409" s="39"/>
      <c r="CL409" s="39"/>
      <c r="CM409" s="39"/>
      <c r="CN409" s="39"/>
      <c r="CO409" s="39"/>
    </row>
    <row r="410" spans="1:93" ht="19.5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F410" s="39"/>
      <c r="AG410" s="39"/>
      <c r="AH410" s="39"/>
      <c r="AI410" s="39"/>
      <c r="AJ410" s="39"/>
      <c r="AK410" s="39"/>
      <c r="AL410" s="39"/>
      <c r="AM410" s="39"/>
      <c r="AN410" s="39"/>
      <c r="AO410" s="39"/>
      <c r="AP410" s="39"/>
      <c r="AQ410" s="39"/>
      <c r="AR410" s="39"/>
      <c r="AS410" s="39"/>
      <c r="AT410" s="39"/>
      <c r="AU410" s="39"/>
      <c r="AV410" s="39"/>
      <c r="AW410" s="39"/>
      <c r="AX410" s="39"/>
      <c r="AY410" s="39"/>
      <c r="AZ410" s="39"/>
      <c r="BA410" s="39"/>
      <c r="BB410" s="39"/>
      <c r="BC410" s="39"/>
      <c r="BD410" s="39"/>
      <c r="BE410" s="39"/>
      <c r="BF410" s="39"/>
      <c r="BG410" s="39"/>
      <c r="BH410" s="39"/>
      <c r="BI410" s="39"/>
      <c r="BJ410" s="39"/>
      <c r="BK410" s="39"/>
      <c r="BL410" s="39"/>
      <c r="BM410" s="39"/>
      <c r="BN410" s="39"/>
      <c r="BO410" s="39"/>
      <c r="BP410" s="39"/>
      <c r="BQ410" s="39"/>
      <c r="BR410" s="39"/>
      <c r="BS410" s="39"/>
      <c r="BT410" s="39"/>
      <c r="BU410" s="39"/>
      <c r="BV410" s="39"/>
      <c r="BW410" s="39"/>
      <c r="BX410" s="39"/>
      <c r="BY410" s="39"/>
      <c r="BZ410" s="39"/>
      <c r="CA410" s="39"/>
      <c r="CB410" s="39"/>
      <c r="CC410" s="39"/>
      <c r="CD410" s="39"/>
      <c r="CE410" s="39"/>
      <c r="CF410" s="39"/>
      <c r="CG410" s="39"/>
      <c r="CH410" s="39"/>
      <c r="CI410" s="39"/>
      <c r="CJ410" s="39"/>
      <c r="CK410" s="39"/>
      <c r="CL410" s="39"/>
      <c r="CM410" s="39"/>
      <c r="CN410" s="39"/>
      <c r="CO410" s="39"/>
    </row>
    <row r="411" spans="1:93" ht="19.5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F411" s="39"/>
      <c r="AG411" s="39"/>
      <c r="AH411" s="39"/>
      <c r="AI411" s="39"/>
      <c r="AJ411" s="39"/>
      <c r="AK411" s="39"/>
      <c r="AL411" s="39"/>
      <c r="AM411" s="39"/>
      <c r="AN411" s="39"/>
      <c r="AO411" s="39"/>
      <c r="AP411" s="39"/>
      <c r="AQ411" s="39"/>
      <c r="AR411" s="39"/>
      <c r="AS411" s="39"/>
      <c r="AT411" s="39"/>
      <c r="AU411" s="39"/>
      <c r="AV411" s="39"/>
      <c r="AW411" s="39"/>
      <c r="AX411" s="39"/>
      <c r="AY411" s="39"/>
      <c r="AZ411" s="39"/>
      <c r="BA411" s="39"/>
      <c r="BB411" s="39"/>
      <c r="BC411" s="39"/>
      <c r="BD411" s="39"/>
      <c r="BE411" s="39"/>
      <c r="BF411" s="39"/>
      <c r="BG411" s="39"/>
      <c r="BH411" s="39"/>
      <c r="BI411" s="39"/>
      <c r="BJ411" s="39"/>
      <c r="BK411" s="39"/>
      <c r="BL411" s="39"/>
      <c r="BM411" s="39"/>
      <c r="BN411" s="39"/>
      <c r="BO411" s="39"/>
      <c r="BP411" s="39"/>
      <c r="BQ411" s="39"/>
      <c r="BR411" s="39"/>
      <c r="BS411" s="39"/>
      <c r="BT411" s="39"/>
      <c r="BU411" s="39"/>
      <c r="BV411" s="39"/>
      <c r="BW411" s="39"/>
      <c r="BX411" s="39"/>
      <c r="BY411" s="39"/>
      <c r="BZ411" s="39"/>
      <c r="CA411" s="39"/>
      <c r="CB411" s="39"/>
      <c r="CC411" s="39"/>
      <c r="CD411" s="39"/>
      <c r="CE411" s="39"/>
      <c r="CF411" s="39"/>
      <c r="CG411" s="39"/>
      <c r="CH411" s="39"/>
      <c r="CI411" s="39"/>
      <c r="CJ411" s="39"/>
      <c r="CK411" s="39"/>
      <c r="CL411" s="39"/>
      <c r="CM411" s="39"/>
      <c r="CN411" s="39"/>
      <c r="CO411" s="39"/>
    </row>
    <row r="412" spans="1:93" ht="19.5">
      <c r="A412" s="39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F412" s="39"/>
      <c r="AG412" s="39"/>
      <c r="AH412" s="39"/>
      <c r="AI412" s="39"/>
      <c r="AJ412" s="39"/>
      <c r="AK412" s="39"/>
      <c r="AL412" s="39"/>
      <c r="AM412" s="39"/>
      <c r="AN412" s="39"/>
      <c r="AO412" s="39"/>
      <c r="AP412" s="39"/>
      <c r="AQ412" s="39"/>
      <c r="AR412" s="39"/>
      <c r="AS412" s="39"/>
      <c r="AT412" s="39"/>
      <c r="AU412" s="39"/>
      <c r="AV412" s="39"/>
      <c r="AW412" s="39"/>
      <c r="AX412" s="39"/>
      <c r="AY412" s="39"/>
      <c r="AZ412" s="39"/>
      <c r="BA412" s="39"/>
      <c r="BB412" s="39"/>
      <c r="BC412" s="39"/>
      <c r="BD412" s="39"/>
      <c r="BE412" s="39"/>
      <c r="BF412" s="39"/>
      <c r="BG412" s="39"/>
      <c r="BH412" s="39"/>
      <c r="BI412" s="39"/>
      <c r="BJ412" s="39"/>
      <c r="BK412" s="39"/>
      <c r="BL412" s="39"/>
      <c r="BM412" s="39"/>
      <c r="BN412" s="39"/>
      <c r="BO412" s="39"/>
      <c r="BP412" s="39"/>
      <c r="BQ412" s="39"/>
      <c r="BR412" s="39"/>
      <c r="BS412" s="39"/>
      <c r="BT412" s="39"/>
      <c r="BU412" s="39"/>
      <c r="BV412" s="39"/>
      <c r="BW412" s="39"/>
      <c r="BX412" s="39"/>
      <c r="BY412" s="39"/>
      <c r="BZ412" s="39"/>
      <c r="CA412" s="39"/>
      <c r="CB412" s="39"/>
      <c r="CC412" s="39"/>
      <c r="CD412" s="39"/>
      <c r="CE412" s="39"/>
      <c r="CF412" s="39"/>
      <c r="CG412" s="39"/>
      <c r="CH412" s="39"/>
      <c r="CI412" s="39"/>
      <c r="CJ412" s="39"/>
      <c r="CK412" s="39"/>
      <c r="CL412" s="39"/>
      <c r="CM412" s="39"/>
      <c r="CN412" s="39"/>
      <c r="CO412" s="39"/>
    </row>
    <row r="413" spans="1:93" ht="19.5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F413" s="39"/>
      <c r="AG413" s="39"/>
      <c r="AH413" s="39"/>
      <c r="AI413" s="39"/>
      <c r="AJ413" s="39"/>
      <c r="AK413" s="39"/>
      <c r="AL413" s="39"/>
      <c r="AM413" s="39"/>
      <c r="AN413" s="39"/>
      <c r="AO413" s="39"/>
      <c r="AP413" s="39"/>
      <c r="AQ413" s="39"/>
      <c r="AR413" s="39"/>
      <c r="AS413" s="39"/>
      <c r="AT413" s="39"/>
      <c r="AU413" s="39"/>
      <c r="AV413" s="39"/>
      <c r="AW413" s="39"/>
      <c r="AX413" s="39"/>
      <c r="AY413" s="39"/>
      <c r="AZ413" s="39"/>
      <c r="BA413" s="39"/>
      <c r="BB413" s="39"/>
      <c r="BC413" s="39"/>
      <c r="BD413" s="39"/>
      <c r="BE413" s="39"/>
      <c r="BF413" s="39"/>
      <c r="BG413" s="39"/>
      <c r="BH413" s="39"/>
      <c r="BI413" s="39"/>
      <c r="BJ413" s="39"/>
      <c r="BK413" s="39"/>
      <c r="BL413" s="39"/>
      <c r="BM413" s="39"/>
      <c r="BN413" s="39"/>
      <c r="BO413" s="39"/>
      <c r="BP413" s="39"/>
      <c r="BQ413" s="39"/>
      <c r="BR413" s="39"/>
      <c r="BS413" s="39"/>
      <c r="BT413" s="39"/>
      <c r="BU413" s="39"/>
      <c r="BV413" s="39"/>
      <c r="BW413" s="39"/>
      <c r="BX413" s="39"/>
      <c r="BY413" s="39"/>
      <c r="BZ413" s="39"/>
      <c r="CA413" s="39"/>
      <c r="CB413" s="39"/>
      <c r="CC413" s="39"/>
      <c r="CD413" s="39"/>
      <c r="CE413" s="39"/>
      <c r="CF413" s="39"/>
      <c r="CG413" s="39"/>
      <c r="CH413" s="39"/>
      <c r="CI413" s="39"/>
      <c r="CJ413" s="39"/>
      <c r="CK413" s="39"/>
      <c r="CL413" s="39"/>
      <c r="CM413" s="39"/>
      <c r="CN413" s="39"/>
      <c r="CO413" s="39"/>
    </row>
    <row r="414" spans="1:93" ht="19.5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F414" s="39"/>
      <c r="AG414" s="39"/>
      <c r="AH414" s="39"/>
      <c r="AI414" s="39"/>
      <c r="AJ414" s="39"/>
      <c r="AK414" s="39"/>
      <c r="AL414" s="39"/>
      <c r="AM414" s="39"/>
      <c r="AN414" s="39"/>
      <c r="AO414" s="39"/>
      <c r="AP414" s="39"/>
      <c r="AQ414" s="39"/>
      <c r="AR414" s="39"/>
      <c r="AS414" s="39"/>
      <c r="AT414" s="39"/>
      <c r="AU414" s="39"/>
      <c r="AV414" s="39"/>
      <c r="AW414" s="39"/>
      <c r="AX414" s="39"/>
      <c r="AY414" s="39"/>
      <c r="AZ414" s="39"/>
      <c r="BA414" s="39"/>
      <c r="BB414" s="39"/>
      <c r="BC414" s="39"/>
      <c r="BD414" s="39"/>
      <c r="BE414" s="39"/>
      <c r="BF414" s="39"/>
      <c r="BG414" s="39"/>
      <c r="BH414" s="39"/>
      <c r="BI414" s="39"/>
      <c r="BJ414" s="39"/>
      <c r="BK414" s="39"/>
      <c r="BL414" s="39"/>
      <c r="BM414" s="39"/>
      <c r="BN414" s="39"/>
      <c r="BO414" s="39"/>
      <c r="BP414" s="39"/>
      <c r="BQ414" s="39"/>
      <c r="BR414" s="39"/>
      <c r="BS414" s="39"/>
      <c r="BT414" s="39"/>
      <c r="BU414" s="39"/>
      <c r="BV414" s="39"/>
      <c r="BW414" s="39"/>
      <c r="BX414" s="39"/>
      <c r="BY414" s="39"/>
      <c r="BZ414" s="39"/>
      <c r="CA414" s="39"/>
      <c r="CB414" s="39"/>
      <c r="CC414" s="39"/>
      <c r="CD414" s="39"/>
      <c r="CE414" s="39"/>
      <c r="CF414" s="39"/>
      <c r="CG414" s="39"/>
      <c r="CH414" s="39"/>
      <c r="CI414" s="39"/>
      <c r="CJ414" s="39"/>
      <c r="CK414" s="39"/>
      <c r="CL414" s="39"/>
      <c r="CM414" s="39"/>
      <c r="CN414" s="39"/>
      <c r="CO414" s="39"/>
    </row>
    <row r="415" spans="1:93" ht="19.5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F415" s="39"/>
      <c r="AG415" s="39"/>
      <c r="AH415" s="39"/>
      <c r="AI415" s="39"/>
      <c r="AJ415" s="39"/>
      <c r="AK415" s="39"/>
      <c r="AL415" s="39"/>
      <c r="AM415" s="39"/>
      <c r="AN415" s="39"/>
      <c r="AO415" s="39"/>
      <c r="AP415" s="39"/>
      <c r="AQ415" s="39"/>
      <c r="AR415" s="39"/>
      <c r="AS415" s="39"/>
      <c r="AT415" s="39"/>
      <c r="AU415" s="39"/>
      <c r="AV415" s="39"/>
      <c r="AW415" s="39"/>
      <c r="AX415" s="39"/>
      <c r="AY415" s="39"/>
      <c r="AZ415" s="39"/>
      <c r="BA415" s="39"/>
      <c r="BB415" s="39"/>
      <c r="BC415" s="39"/>
      <c r="BD415" s="39"/>
      <c r="BE415" s="39"/>
      <c r="BF415" s="39"/>
      <c r="BG415" s="39"/>
      <c r="BH415" s="39"/>
      <c r="BI415" s="39"/>
      <c r="BJ415" s="39"/>
      <c r="BK415" s="39"/>
      <c r="BL415" s="39"/>
      <c r="BM415" s="39"/>
      <c r="BN415" s="39"/>
      <c r="BO415" s="39"/>
      <c r="BP415" s="39"/>
      <c r="BQ415" s="39"/>
      <c r="BR415" s="39"/>
      <c r="BS415" s="39"/>
      <c r="BT415" s="39"/>
      <c r="BU415" s="39"/>
      <c r="BV415" s="39"/>
      <c r="BW415" s="39"/>
      <c r="BX415" s="39"/>
      <c r="BY415" s="39"/>
      <c r="BZ415" s="39"/>
      <c r="CA415" s="39"/>
      <c r="CB415" s="39"/>
      <c r="CC415" s="39"/>
      <c r="CD415" s="39"/>
      <c r="CE415" s="39"/>
      <c r="CF415" s="39"/>
      <c r="CG415" s="39"/>
      <c r="CH415" s="39"/>
      <c r="CI415" s="39"/>
      <c r="CJ415" s="39"/>
      <c r="CK415" s="39"/>
      <c r="CL415" s="39"/>
      <c r="CM415" s="39"/>
      <c r="CN415" s="39"/>
      <c r="CO415" s="39"/>
    </row>
    <row r="416" spans="1:93" ht="19.5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F416" s="39"/>
      <c r="AG416" s="39"/>
      <c r="AH416" s="39"/>
      <c r="AI416" s="39"/>
      <c r="AJ416" s="39"/>
      <c r="AK416" s="39"/>
      <c r="AL416" s="39"/>
      <c r="AM416" s="39"/>
      <c r="AN416" s="39"/>
      <c r="AO416" s="39"/>
      <c r="AP416" s="39"/>
      <c r="AQ416" s="39"/>
      <c r="AR416" s="39"/>
      <c r="AS416" s="39"/>
      <c r="AT416" s="39"/>
      <c r="AU416" s="39"/>
      <c r="AV416" s="39"/>
      <c r="AW416" s="39"/>
      <c r="AX416" s="39"/>
      <c r="AY416" s="39"/>
      <c r="AZ416" s="39"/>
      <c r="BA416" s="39"/>
      <c r="BB416" s="39"/>
      <c r="BC416" s="39"/>
      <c r="BD416" s="39"/>
      <c r="BE416" s="39"/>
      <c r="BF416" s="39"/>
      <c r="BG416" s="39"/>
      <c r="BH416" s="39"/>
      <c r="BI416" s="39"/>
      <c r="BJ416" s="39"/>
      <c r="BK416" s="39"/>
      <c r="BL416" s="39"/>
      <c r="BM416" s="39"/>
      <c r="BN416" s="39"/>
      <c r="BO416" s="39"/>
      <c r="BP416" s="39"/>
      <c r="BQ416" s="39"/>
      <c r="BR416" s="39"/>
      <c r="BS416" s="39"/>
      <c r="BT416" s="39"/>
      <c r="BU416" s="39"/>
      <c r="BV416" s="39"/>
      <c r="BW416" s="39"/>
      <c r="BX416" s="39"/>
      <c r="BY416" s="39"/>
      <c r="BZ416" s="39"/>
      <c r="CA416" s="39"/>
      <c r="CB416" s="39"/>
      <c r="CC416" s="39"/>
      <c r="CD416" s="39"/>
      <c r="CE416" s="39"/>
      <c r="CF416" s="39"/>
      <c r="CG416" s="39"/>
      <c r="CH416" s="39"/>
      <c r="CI416" s="39"/>
      <c r="CJ416" s="39"/>
      <c r="CK416" s="39"/>
      <c r="CL416" s="39"/>
      <c r="CM416" s="39"/>
      <c r="CN416" s="39"/>
      <c r="CO416" s="39"/>
    </row>
    <row r="417" spans="1:93" ht="19.5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F417" s="39"/>
      <c r="AG417" s="39"/>
      <c r="AH417" s="39"/>
      <c r="AI417" s="39"/>
      <c r="AJ417" s="39"/>
      <c r="AK417" s="39"/>
      <c r="AL417" s="39"/>
      <c r="AM417" s="39"/>
      <c r="AN417" s="39"/>
      <c r="AO417" s="39"/>
      <c r="AP417" s="39"/>
      <c r="AQ417" s="39"/>
      <c r="AR417" s="39"/>
      <c r="AS417" s="39"/>
      <c r="AT417" s="39"/>
      <c r="AU417" s="39"/>
      <c r="AV417" s="39"/>
      <c r="AW417" s="39"/>
      <c r="AX417" s="39"/>
      <c r="AY417" s="39"/>
      <c r="AZ417" s="39"/>
      <c r="BA417" s="39"/>
      <c r="BB417" s="39"/>
      <c r="BC417" s="39"/>
      <c r="BD417" s="39"/>
      <c r="BE417" s="39"/>
      <c r="BF417" s="39"/>
      <c r="BG417" s="39"/>
      <c r="BH417" s="39"/>
      <c r="BI417" s="39"/>
      <c r="BJ417" s="39"/>
      <c r="BK417" s="39"/>
      <c r="BL417" s="39"/>
      <c r="BM417" s="39"/>
      <c r="BN417" s="39"/>
      <c r="BO417" s="39"/>
      <c r="BP417" s="39"/>
      <c r="BQ417" s="39"/>
      <c r="BR417" s="39"/>
      <c r="BS417" s="39"/>
      <c r="BT417" s="39"/>
      <c r="BU417" s="39"/>
      <c r="BV417" s="39"/>
      <c r="BW417" s="39"/>
      <c r="BX417" s="39"/>
      <c r="BY417" s="39"/>
      <c r="BZ417" s="39"/>
      <c r="CA417" s="39"/>
      <c r="CB417" s="39"/>
      <c r="CC417" s="39"/>
      <c r="CD417" s="39"/>
      <c r="CE417" s="39"/>
      <c r="CF417" s="39"/>
      <c r="CG417" s="39"/>
      <c r="CH417" s="39"/>
      <c r="CI417" s="39"/>
      <c r="CJ417" s="39"/>
      <c r="CK417" s="39"/>
      <c r="CL417" s="39"/>
      <c r="CM417" s="39"/>
      <c r="CN417" s="39"/>
      <c r="CO417" s="39"/>
    </row>
    <row r="418" spans="1:93" ht="19.5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F418" s="39"/>
      <c r="AG418" s="39"/>
      <c r="AH418" s="39"/>
      <c r="AI418" s="39"/>
      <c r="AJ418" s="39"/>
      <c r="AK418" s="39"/>
      <c r="AL418" s="39"/>
      <c r="AM418" s="39"/>
      <c r="AN418" s="39"/>
      <c r="AO418" s="39"/>
      <c r="AP418" s="39"/>
      <c r="AQ418" s="39"/>
      <c r="AR418" s="39"/>
      <c r="AS418" s="39"/>
      <c r="AT418" s="39"/>
      <c r="AU418" s="39"/>
      <c r="AV418" s="39"/>
      <c r="AW418" s="39"/>
      <c r="AX418" s="39"/>
      <c r="AY418" s="39"/>
      <c r="AZ418" s="39"/>
      <c r="BA418" s="39"/>
      <c r="BB418" s="39"/>
      <c r="BC418" s="39"/>
      <c r="BD418" s="39"/>
      <c r="BE418" s="39"/>
      <c r="BF418" s="39"/>
      <c r="BG418" s="39"/>
      <c r="BH418" s="39"/>
      <c r="BI418" s="39"/>
      <c r="BJ418" s="39"/>
      <c r="BK418" s="39"/>
      <c r="BL418" s="39"/>
      <c r="BM418" s="39"/>
      <c r="BN418" s="39"/>
      <c r="BO418" s="39"/>
      <c r="BP418" s="39"/>
      <c r="BQ418" s="39"/>
      <c r="BR418" s="39"/>
      <c r="BS418" s="39"/>
      <c r="BT418" s="39"/>
      <c r="BU418" s="39"/>
      <c r="BV418" s="39"/>
      <c r="BW418" s="39"/>
      <c r="BX418" s="39"/>
      <c r="BY418" s="39"/>
      <c r="BZ418" s="39"/>
      <c r="CA418" s="39"/>
      <c r="CB418" s="39"/>
      <c r="CC418" s="39"/>
      <c r="CD418" s="39"/>
      <c r="CE418" s="39"/>
      <c r="CF418" s="39"/>
      <c r="CG418" s="39"/>
      <c r="CH418" s="39"/>
      <c r="CI418" s="39"/>
      <c r="CJ418" s="39"/>
      <c r="CK418" s="39"/>
      <c r="CL418" s="39"/>
      <c r="CM418" s="39"/>
      <c r="CN418" s="39"/>
      <c r="CO418" s="39"/>
    </row>
    <row r="419" spans="1:93" ht="19.5">
      <c r="A419" s="39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F419" s="39"/>
      <c r="AG419" s="39"/>
      <c r="AH419" s="39"/>
      <c r="AI419" s="39"/>
      <c r="AJ419" s="39"/>
      <c r="AK419" s="39"/>
      <c r="AL419" s="39"/>
      <c r="AM419" s="39"/>
      <c r="AN419" s="39"/>
      <c r="AO419" s="39"/>
      <c r="AP419" s="39"/>
      <c r="AQ419" s="39"/>
      <c r="AR419" s="39"/>
      <c r="AS419" s="39"/>
      <c r="AT419" s="39"/>
      <c r="AU419" s="39"/>
      <c r="AV419" s="39"/>
      <c r="AW419" s="39"/>
      <c r="AX419" s="39"/>
      <c r="AY419" s="39"/>
      <c r="AZ419" s="39"/>
      <c r="BA419" s="39"/>
      <c r="BB419" s="39"/>
      <c r="BC419" s="39"/>
      <c r="BD419" s="39"/>
      <c r="BE419" s="39"/>
      <c r="BF419" s="39"/>
      <c r="BG419" s="39"/>
      <c r="BH419" s="39"/>
      <c r="BI419" s="39"/>
      <c r="BJ419" s="39"/>
      <c r="BK419" s="39"/>
      <c r="BL419" s="39"/>
      <c r="BM419" s="39"/>
      <c r="BN419" s="39"/>
      <c r="BO419" s="39"/>
      <c r="BP419" s="39"/>
      <c r="BQ419" s="39"/>
      <c r="BR419" s="39"/>
      <c r="BS419" s="39"/>
      <c r="BT419" s="39"/>
      <c r="BU419" s="39"/>
      <c r="BV419" s="39"/>
      <c r="BW419" s="39"/>
      <c r="BX419" s="39"/>
      <c r="BY419" s="39"/>
      <c r="BZ419" s="39"/>
      <c r="CA419" s="39"/>
      <c r="CB419" s="39"/>
      <c r="CC419" s="39"/>
      <c r="CD419" s="39"/>
      <c r="CE419" s="39"/>
      <c r="CF419" s="39"/>
      <c r="CG419" s="39"/>
      <c r="CH419" s="39"/>
      <c r="CI419" s="39"/>
      <c r="CJ419" s="39"/>
      <c r="CK419" s="39"/>
      <c r="CL419" s="39"/>
      <c r="CM419" s="39"/>
      <c r="CN419" s="39"/>
      <c r="CO419" s="39"/>
    </row>
    <row r="420" spans="1:93" ht="19.5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F420" s="39"/>
      <c r="AG420" s="39"/>
      <c r="AH420" s="39"/>
      <c r="AI420" s="39"/>
      <c r="AJ420" s="39"/>
      <c r="AK420" s="39"/>
      <c r="AL420" s="39"/>
      <c r="AM420" s="39"/>
      <c r="AN420" s="39"/>
      <c r="AO420" s="39"/>
      <c r="AP420" s="39"/>
      <c r="AQ420" s="39"/>
      <c r="AR420" s="39"/>
      <c r="AS420" s="39"/>
      <c r="AT420" s="39"/>
      <c r="AU420" s="39"/>
      <c r="AV420" s="39"/>
      <c r="AW420" s="39"/>
      <c r="AX420" s="39"/>
      <c r="AY420" s="39"/>
      <c r="AZ420" s="39"/>
      <c r="BA420" s="39"/>
      <c r="BB420" s="39"/>
      <c r="BC420" s="39"/>
      <c r="BD420" s="39"/>
      <c r="BE420" s="39"/>
      <c r="BF420" s="39"/>
      <c r="BG420" s="39"/>
      <c r="BH420" s="39"/>
      <c r="BI420" s="39"/>
      <c r="BJ420" s="39"/>
      <c r="BK420" s="39"/>
      <c r="BL420" s="39"/>
      <c r="BM420" s="39"/>
      <c r="BN420" s="39"/>
      <c r="BO420" s="39"/>
      <c r="BP420" s="39"/>
      <c r="BQ420" s="39"/>
      <c r="BR420" s="39"/>
      <c r="BS420" s="39"/>
      <c r="BT420" s="39"/>
      <c r="BU420" s="39"/>
      <c r="BV420" s="39"/>
      <c r="BW420" s="39"/>
      <c r="BX420" s="39"/>
      <c r="BY420" s="39"/>
      <c r="BZ420" s="39"/>
      <c r="CA420" s="39"/>
      <c r="CB420" s="39"/>
      <c r="CC420" s="39"/>
      <c r="CD420" s="39"/>
      <c r="CE420" s="39"/>
      <c r="CF420" s="39"/>
      <c r="CG420" s="39"/>
      <c r="CH420" s="39"/>
      <c r="CI420" s="39"/>
      <c r="CJ420" s="39"/>
      <c r="CK420" s="39"/>
      <c r="CL420" s="39"/>
      <c r="CM420" s="39"/>
      <c r="CN420" s="39"/>
      <c r="CO420" s="39"/>
    </row>
    <row r="421" spans="1:93" ht="19.5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F421" s="39"/>
      <c r="AG421" s="39"/>
      <c r="AH421" s="39"/>
      <c r="AI421" s="39"/>
      <c r="AJ421" s="39"/>
      <c r="AK421" s="39"/>
      <c r="AL421" s="39"/>
      <c r="AM421" s="39"/>
      <c r="AN421" s="39"/>
      <c r="AO421" s="39"/>
      <c r="AP421" s="39"/>
      <c r="AQ421" s="39"/>
      <c r="AR421" s="39"/>
      <c r="AS421" s="39"/>
      <c r="AT421" s="39"/>
      <c r="AU421" s="39"/>
      <c r="AV421" s="39"/>
      <c r="AW421" s="39"/>
      <c r="AX421" s="39"/>
      <c r="AY421" s="39"/>
      <c r="AZ421" s="39"/>
      <c r="BA421" s="39"/>
      <c r="BB421" s="39"/>
      <c r="BC421" s="39"/>
      <c r="BD421" s="39"/>
      <c r="BE421" s="39"/>
      <c r="BF421" s="39"/>
      <c r="BG421" s="39"/>
      <c r="BH421" s="39"/>
      <c r="BI421" s="39"/>
      <c r="BJ421" s="39"/>
      <c r="BK421" s="39"/>
      <c r="BL421" s="39"/>
      <c r="BM421" s="39"/>
      <c r="BN421" s="39"/>
      <c r="BO421" s="39"/>
      <c r="BP421" s="39"/>
      <c r="BQ421" s="39"/>
      <c r="BR421" s="39"/>
      <c r="BS421" s="39"/>
      <c r="BT421" s="39"/>
      <c r="BU421" s="39"/>
      <c r="BV421" s="39"/>
      <c r="BW421" s="39"/>
      <c r="BX421" s="39"/>
      <c r="BY421" s="39"/>
      <c r="BZ421" s="39"/>
      <c r="CA421" s="39"/>
      <c r="CB421" s="39"/>
      <c r="CC421" s="39"/>
      <c r="CD421" s="39"/>
      <c r="CE421" s="39"/>
      <c r="CF421" s="39"/>
      <c r="CG421" s="39"/>
      <c r="CH421" s="39"/>
      <c r="CI421" s="39"/>
      <c r="CJ421" s="39"/>
      <c r="CK421" s="39"/>
      <c r="CL421" s="39"/>
      <c r="CM421" s="39"/>
      <c r="CN421" s="39"/>
      <c r="CO421" s="39"/>
    </row>
    <row r="422" spans="1:93" ht="19.5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F422" s="39"/>
      <c r="AG422" s="39"/>
      <c r="AH422" s="39"/>
      <c r="AI422" s="39"/>
      <c r="AJ422" s="39"/>
      <c r="AK422" s="39"/>
      <c r="AL422" s="39"/>
      <c r="AM422" s="39"/>
      <c r="AN422" s="39"/>
      <c r="AO422" s="39"/>
      <c r="AP422" s="39"/>
      <c r="AQ422" s="39"/>
      <c r="AR422" s="39"/>
      <c r="AS422" s="39"/>
      <c r="AT422" s="39"/>
      <c r="AU422" s="39"/>
      <c r="AV422" s="39"/>
      <c r="AW422" s="39"/>
      <c r="AX422" s="39"/>
      <c r="AY422" s="39"/>
      <c r="AZ422" s="39"/>
      <c r="BA422" s="39"/>
      <c r="BB422" s="39"/>
      <c r="BC422" s="39"/>
      <c r="BD422" s="39"/>
      <c r="BE422" s="39"/>
      <c r="BF422" s="39"/>
      <c r="BG422" s="39"/>
      <c r="BH422" s="39"/>
      <c r="BI422" s="39"/>
      <c r="BJ422" s="39"/>
      <c r="BK422" s="39"/>
      <c r="BL422" s="39"/>
      <c r="BM422" s="39"/>
      <c r="BN422" s="39"/>
      <c r="BO422" s="39"/>
      <c r="BP422" s="39"/>
      <c r="BQ422" s="39"/>
      <c r="BR422" s="39"/>
      <c r="BS422" s="39"/>
      <c r="BT422" s="39"/>
      <c r="BU422" s="39"/>
      <c r="BV422" s="39"/>
      <c r="BW422" s="39"/>
      <c r="BX422" s="39"/>
      <c r="BY422" s="39"/>
      <c r="BZ422" s="39"/>
      <c r="CA422" s="39"/>
      <c r="CB422" s="39"/>
      <c r="CC422" s="39"/>
      <c r="CD422" s="39"/>
      <c r="CE422" s="39"/>
      <c r="CF422" s="39"/>
      <c r="CG422" s="39"/>
      <c r="CH422" s="39"/>
      <c r="CI422" s="39"/>
      <c r="CJ422" s="39"/>
      <c r="CK422" s="39"/>
      <c r="CL422" s="39"/>
      <c r="CM422" s="39"/>
      <c r="CN422" s="39"/>
      <c r="CO422" s="39"/>
    </row>
    <row r="423" spans="1:93" ht="19.5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F423" s="39"/>
      <c r="AG423" s="39"/>
      <c r="AH423" s="39"/>
      <c r="AI423" s="39"/>
      <c r="AJ423" s="39"/>
      <c r="AK423" s="39"/>
      <c r="AL423" s="39"/>
      <c r="AM423" s="39"/>
      <c r="AN423" s="39"/>
      <c r="AO423" s="39"/>
      <c r="AP423" s="39"/>
      <c r="AQ423" s="39"/>
      <c r="AR423" s="39"/>
      <c r="AS423" s="39"/>
      <c r="AT423" s="39"/>
      <c r="AU423" s="39"/>
      <c r="AV423" s="39"/>
      <c r="AW423" s="39"/>
      <c r="AX423" s="39"/>
      <c r="AY423" s="39"/>
      <c r="AZ423" s="39"/>
      <c r="BA423" s="39"/>
      <c r="BB423" s="39"/>
      <c r="BC423" s="39"/>
      <c r="BD423" s="39"/>
      <c r="BE423" s="39"/>
      <c r="BF423" s="39"/>
      <c r="BG423" s="39"/>
      <c r="BH423" s="39"/>
      <c r="BI423" s="39"/>
      <c r="BJ423" s="39"/>
      <c r="BK423" s="39"/>
      <c r="BL423" s="39"/>
      <c r="BM423" s="39"/>
      <c r="BN423" s="39"/>
      <c r="BO423" s="39"/>
      <c r="BP423" s="39"/>
      <c r="BQ423" s="39"/>
      <c r="BR423" s="39"/>
      <c r="BS423" s="39"/>
      <c r="BT423" s="39"/>
      <c r="BU423" s="39"/>
      <c r="BV423" s="39"/>
      <c r="BW423" s="39"/>
      <c r="BX423" s="39"/>
      <c r="BY423" s="39"/>
      <c r="BZ423" s="39"/>
      <c r="CA423" s="39"/>
      <c r="CB423" s="39"/>
      <c r="CC423" s="39"/>
      <c r="CD423" s="39"/>
      <c r="CE423" s="39"/>
      <c r="CF423" s="39"/>
      <c r="CG423" s="39"/>
      <c r="CH423" s="39"/>
      <c r="CI423" s="39"/>
      <c r="CJ423" s="39"/>
      <c r="CK423" s="39"/>
      <c r="CL423" s="39"/>
      <c r="CM423" s="39"/>
      <c r="CN423" s="39"/>
      <c r="CO423" s="39"/>
    </row>
    <row r="424" spans="1:93" ht="19.5">
      <c r="A424" s="39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F424" s="39"/>
      <c r="AG424" s="39"/>
      <c r="AH424" s="39"/>
      <c r="AI424" s="39"/>
      <c r="AJ424" s="39"/>
      <c r="AK424" s="39"/>
      <c r="AL424" s="39"/>
      <c r="AM424" s="39"/>
      <c r="AN424" s="39"/>
      <c r="AO424" s="39"/>
      <c r="AP424" s="39"/>
      <c r="AQ424" s="39"/>
      <c r="AR424" s="39"/>
      <c r="AS424" s="39"/>
      <c r="AT424" s="39"/>
      <c r="AU424" s="39"/>
      <c r="AV424" s="39"/>
      <c r="AW424" s="39"/>
      <c r="AX424" s="39"/>
      <c r="AY424" s="39"/>
      <c r="AZ424" s="39"/>
      <c r="BA424" s="39"/>
      <c r="BB424" s="39"/>
      <c r="BC424" s="39"/>
      <c r="BD424" s="39"/>
      <c r="BE424" s="39"/>
      <c r="BF424" s="39"/>
      <c r="BG424" s="39"/>
      <c r="BH424" s="39"/>
      <c r="BI424" s="39"/>
      <c r="BJ424" s="39"/>
      <c r="BK424" s="39"/>
      <c r="BL424" s="39"/>
      <c r="BM424" s="39"/>
      <c r="BN424" s="39"/>
      <c r="BO424" s="39"/>
      <c r="BP424" s="39"/>
      <c r="BQ424" s="39"/>
      <c r="BR424" s="39"/>
      <c r="BS424" s="39"/>
      <c r="BT424" s="39"/>
      <c r="BU424" s="39"/>
      <c r="BV424" s="39"/>
      <c r="BW424" s="39"/>
      <c r="BX424" s="39"/>
      <c r="BY424" s="39"/>
      <c r="BZ424" s="39"/>
      <c r="CA424" s="39"/>
      <c r="CB424" s="39"/>
      <c r="CC424" s="39"/>
      <c r="CD424" s="39"/>
      <c r="CE424" s="39"/>
      <c r="CF424" s="39"/>
      <c r="CG424" s="39"/>
      <c r="CH424" s="39"/>
      <c r="CI424" s="39"/>
      <c r="CJ424" s="39"/>
      <c r="CK424" s="39"/>
      <c r="CL424" s="39"/>
      <c r="CM424" s="39"/>
      <c r="CN424" s="39"/>
      <c r="CO424" s="39"/>
    </row>
    <row r="425" spans="1:93" ht="19.5">
      <c r="A425" s="39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F425" s="39"/>
      <c r="AG425" s="39"/>
      <c r="AH425" s="39"/>
      <c r="AI425" s="39"/>
      <c r="AJ425" s="39"/>
      <c r="AK425" s="39"/>
      <c r="AL425" s="39"/>
      <c r="AM425" s="39"/>
      <c r="AN425" s="39"/>
      <c r="AO425" s="39"/>
      <c r="AP425" s="39"/>
      <c r="AQ425" s="39"/>
      <c r="AR425" s="39"/>
      <c r="AS425" s="39"/>
      <c r="AT425" s="39"/>
      <c r="AU425" s="39"/>
      <c r="AV425" s="39"/>
      <c r="AW425" s="39"/>
      <c r="AX425" s="39"/>
      <c r="AY425" s="39"/>
      <c r="AZ425" s="39"/>
      <c r="BA425" s="39"/>
      <c r="BB425" s="39"/>
      <c r="BC425" s="39"/>
      <c r="BD425" s="39"/>
      <c r="BE425" s="39"/>
      <c r="BF425" s="39"/>
      <c r="BG425" s="39"/>
      <c r="BH425" s="39"/>
      <c r="BI425" s="39"/>
      <c r="BJ425" s="39"/>
      <c r="BK425" s="39"/>
      <c r="BL425" s="39"/>
      <c r="BM425" s="39"/>
      <c r="BN425" s="39"/>
      <c r="BO425" s="39"/>
      <c r="BP425" s="39"/>
      <c r="BQ425" s="39"/>
      <c r="BR425" s="39"/>
      <c r="BS425" s="39"/>
      <c r="BT425" s="39"/>
      <c r="BU425" s="39"/>
      <c r="BV425" s="39"/>
      <c r="BW425" s="39"/>
      <c r="BX425" s="39"/>
      <c r="BY425" s="39"/>
      <c r="BZ425" s="39"/>
      <c r="CA425" s="39"/>
      <c r="CB425" s="39"/>
      <c r="CC425" s="39"/>
      <c r="CD425" s="39"/>
      <c r="CE425" s="39"/>
      <c r="CF425" s="39"/>
      <c r="CG425" s="39"/>
      <c r="CH425" s="39"/>
      <c r="CI425" s="39"/>
      <c r="CJ425" s="39"/>
      <c r="CK425" s="39"/>
      <c r="CL425" s="39"/>
      <c r="CM425" s="39"/>
      <c r="CN425" s="39"/>
      <c r="CO425" s="39"/>
    </row>
    <row r="426" spans="1:93" ht="19.5">
      <c r="A426" s="39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F426" s="39"/>
      <c r="AG426" s="39"/>
      <c r="AH426" s="39"/>
      <c r="AI426" s="39"/>
      <c r="AJ426" s="39"/>
      <c r="AK426" s="39"/>
      <c r="AL426" s="39"/>
      <c r="AM426" s="39"/>
      <c r="AN426" s="39"/>
      <c r="AO426" s="39"/>
      <c r="AP426" s="39"/>
      <c r="AQ426" s="39"/>
      <c r="AR426" s="39"/>
      <c r="AS426" s="39"/>
      <c r="AT426" s="39"/>
      <c r="AU426" s="39"/>
      <c r="AV426" s="39"/>
      <c r="AW426" s="39"/>
      <c r="AX426" s="39"/>
      <c r="AY426" s="39"/>
      <c r="AZ426" s="39"/>
      <c r="BA426" s="39"/>
      <c r="BB426" s="39"/>
      <c r="BC426" s="39"/>
      <c r="BD426" s="39"/>
      <c r="BE426" s="39"/>
      <c r="BF426" s="39"/>
      <c r="BG426" s="39"/>
      <c r="BH426" s="39"/>
      <c r="BI426" s="39"/>
      <c r="BJ426" s="39"/>
      <c r="BK426" s="39"/>
      <c r="BL426" s="39"/>
      <c r="BM426" s="39"/>
      <c r="BN426" s="39"/>
      <c r="BO426" s="39"/>
      <c r="BP426" s="39"/>
      <c r="BQ426" s="39"/>
      <c r="BR426" s="39"/>
      <c r="BS426" s="39"/>
      <c r="BT426" s="39"/>
      <c r="BU426" s="39"/>
      <c r="BV426" s="39"/>
      <c r="BW426" s="39"/>
      <c r="BX426" s="39"/>
      <c r="BY426" s="39"/>
      <c r="BZ426" s="39"/>
      <c r="CA426" s="39"/>
      <c r="CB426" s="39"/>
      <c r="CC426" s="39"/>
      <c r="CD426" s="39"/>
      <c r="CE426" s="39"/>
      <c r="CF426" s="39"/>
      <c r="CG426" s="39"/>
      <c r="CH426" s="39"/>
      <c r="CI426" s="39"/>
      <c r="CJ426" s="39"/>
      <c r="CK426" s="39"/>
      <c r="CL426" s="39"/>
      <c r="CM426" s="39"/>
      <c r="CN426" s="39"/>
      <c r="CO426" s="39"/>
    </row>
    <row r="427" spans="1:93" ht="19.5">
      <c r="A427" s="39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F427" s="39"/>
      <c r="AG427" s="39"/>
      <c r="AH427" s="39"/>
      <c r="AI427" s="39"/>
      <c r="AJ427" s="39"/>
      <c r="AK427" s="39"/>
      <c r="AL427" s="39"/>
      <c r="AM427" s="39"/>
      <c r="AN427" s="39"/>
      <c r="AO427" s="39"/>
      <c r="AP427" s="39"/>
      <c r="AQ427" s="39"/>
      <c r="AR427" s="39"/>
      <c r="AS427" s="39"/>
      <c r="AT427" s="39"/>
      <c r="AU427" s="39"/>
      <c r="AV427" s="39"/>
      <c r="AW427" s="39"/>
      <c r="AX427" s="39"/>
      <c r="AY427" s="39"/>
      <c r="AZ427" s="39"/>
      <c r="BA427" s="39"/>
      <c r="BB427" s="39"/>
      <c r="BC427" s="39"/>
      <c r="BD427" s="39"/>
      <c r="BE427" s="39"/>
      <c r="BF427" s="39"/>
      <c r="BG427" s="39"/>
      <c r="BH427" s="39"/>
      <c r="BI427" s="39"/>
      <c r="BJ427" s="39"/>
      <c r="BK427" s="39"/>
      <c r="BL427" s="39"/>
      <c r="BM427" s="39"/>
      <c r="BN427" s="39"/>
      <c r="BO427" s="39"/>
      <c r="BP427" s="39"/>
      <c r="BQ427" s="39"/>
      <c r="BR427" s="39"/>
      <c r="BS427" s="39"/>
      <c r="BT427" s="39"/>
      <c r="BU427" s="39"/>
      <c r="BV427" s="39"/>
      <c r="BW427" s="39"/>
      <c r="BX427" s="39"/>
      <c r="BY427" s="39"/>
      <c r="BZ427" s="39"/>
      <c r="CA427" s="39"/>
      <c r="CB427" s="39"/>
      <c r="CC427" s="39"/>
      <c r="CD427" s="39"/>
      <c r="CE427" s="39"/>
      <c r="CF427" s="39"/>
      <c r="CG427" s="39"/>
      <c r="CH427" s="39"/>
      <c r="CI427" s="39"/>
      <c r="CJ427" s="39"/>
      <c r="CK427" s="39"/>
      <c r="CL427" s="39"/>
      <c r="CM427" s="39"/>
      <c r="CN427" s="39"/>
      <c r="CO427" s="39"/>
    </row>
    <row r="428" spans="1:93" ht="19.5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F428" s="39"/>
      <c r="AG428" s="39"/>
      <c r="AH428" s="39"/>
      <c r="AI428" s="39"/>
      <c r="AJ428" s="39"/>
      <c r="AK428" s="39"/>
      <c r="AL428" s="39"/>
      <c r="AM428" s="39"/>
      <c r="AN428" s="39"/>
      <c r="AO428" s="39"/>
      <c r="AP428" s="39"/>
      <c r="AQ428" s="39"/>
      <c r="AR428" s="39"/>
      <c r="AS428" s="39"/>
      <c r="AT428" s="39"/>
      <c r="AU428" s="39"/>
      <c r="AV428" s="39"/>
      <c r="AW428" s="39"/>
      <c r="AX428" s="39"/>
      <c r="AY428" s="39"/>
      <c r="AZ428" s="39"/>
      <c r="BA428" s="39"/>
      <c r="BB428" s="39"/>
      <c r="BC428" s="39"/>
      <c r="BD428" s="39"/>
      <c r="BE428" s="39"/>
      <c r="BF428" s="39"/>
      <c r="BG428" s="39"/>
      <c r="BH428" s="39"/>
      <c r="BI428" s="39"/>
      <c r="BJ428" s="39"/>
      <c r="BK428" s="39"/>
      <c r="BL428" s="39"/>
      <c r="BM428" s="39"/>
      <c r="BN428" s="39"/>
      <c r="BO428" s="39"/>
      <c r="BP428" s="39"/>
      <c r="BQ428" s="39"/>
      <c r="BR428" s="39"/>
      <c r="BS428" s="39"/>
      <c r="BT428" s="39"/>
      <c r="BU428" s="39"/>
      <c r="BV428" s="39"/>
      <c r="BW428" s="39"/>
      <c r="BX428" s="39"/>
      <c r="BY428" s="39"/>
      <c r="BZ428" s="39"/>
      <c r="CA428" s="39"/>
      <c r="CB428" s="39"/>
      <c r="CC428" s="39"/>
      <c r="CD428" s="39"/>
      <c r="CE428" s="39"/>
      <c r="CF428" s="39"/>
      <c r="CG428" s="39"/>
      <c r="CH428" s="39"/>
      <c r="CI428" s="39"/>
      <c r="CJ428" s="39"/>
      <c r="CK428" s="39"/>
      <c r="CL428" s="39"/>
      <c r="CM428" s="39"/>
      <c r="CN428" s="39"/>
      <c r="CO428" s="39"/>
    </row>
    <row r="429" spans="1:93" ht="19.5">
      <c r="A429" s="39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F429" s="39"/>
      <c r="AG429" s="39"/>
      <c r="AH429" s="39"/>
      <c r="AI429" s="39"/>
      <c r="AJ429" s="39"/>
      <c r="AK429" s="39"/>
      <c r="AL429" s="39"/>
      <c r="AM429" s="39"/>
      <c r="AN429" s="39"/>
      <c r="AO429" s="39"/>
      <c r="AP429" s="39"/>
      <c r="AQ429" s="39"/>
      <c r="AR429" s="39"/>
      <c r="AS429" s="39"/>
      <c r="AT429" s="39"/>
      <c r="AU429" s="39"/>
      <c r="AV429" s="39"/>
      <c r="AW429" s="39"/>
      <c r="AX429" s="39"/>
      <c r="AY429" s="39"/>
      <c r="AZ429" s="39"/>
      <c r="BA429" s="39"/>
      <c r="BB429" s="39"/>
      <c r="BC429" s="39"/>
      <c r="BD429" s="39"/>
      <c r="BE429" s="39"/>
      <c r="BF429" s="39"/>
      <c r="BG429" s="39"/>
      <c r="BH429" s="39"/>
      <c r="BI429" s="39"/>
      <c r="BJ429" s="39"/>
      <c r="BK429" s="39"/>
      <c r="BL429" s="39"/>
      <c r="BM429" s="39"/>
      <c r="BN429" s="39"/>
      <c r="BO429" s="39"/>
      <c r="BP429" s="39"/>
      <c r="BQ429" s="39"/>
      <c r="BR429" s="39"/>
      <c r="BS429" s="39"/>
      <c r="BT429" s="39"/>
      <c r="BU429" s="39"/>
      <c r="BV429" s="39"/>
      <c r="BW429" s="39"/>
      <c r="BX429" s="39"/>
      <c r="BY429" s="39"/>
      <c r="BZ429" s="39"/>
      <c r="CA429" s="39"/>
      <c r="CB429" s="39"/>
      <c r="CC429" s="39"/>
      <c r="CD429" s="39"/>
      <c r="CE429" s="39"/>
      <c r="CF429" s="39"/>
      <c r="CG429" s="39"/>
      <c r="CH429" s="39"/>
      <c r="CI429" s="39"/>
      <c r="CJ429" s="39"/>
      <c r="CK429" s="39"/>
      <c r="CL429" s="39"/>
      <c r="CM429" s="39"/>
      <c r="CN429" s="39"/>
      <c r="CO429" s="39"/>
    </row>
    <row r="430" spans="1:93" ht="19.5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F430" s="39"/>
      <c r="AG430" s="39"/>
      <c r="AH430" s="39"/>
      <c r="AI430" s="39"/>
      <c r="AJ430" s="39"/>
      <c r="AK430" s="39"/>
      <c r="AL430" s="39"/>
      <c r="AM430" s="39"/>
      <c r="AN430" s="39"/>
      <c r="AO430" s="39"/>
      <c r="AP430" s="39"/>
      <c r="AQ430" s="39"/>
      <c r="AR430" s="39"/>
      <c r="AS430" s="39"/>
      <c r="AT430" s="39"/>
      <c r="AU430" s="39"/>
      <c r="AV430" s="39"/>
      <c r="AW430" s="39"/>
      <c r="AX430" s="39"/>
      <c r="AY430" s="39"/>
      <c r="AZ430" s="39"/>
      <c r="BA430" s="39"/>
      <c r="BB430" s="39"/>
      <c r="BC430" s="39"/>
      <c r="BD430" s="39"/>
      <c r="BE430" s="39"/>
      <c r="BF430" s="39"/>
      <c r="BG430" s="39"/>
      <c r="BH430" s="39"/>
      <c r="BI430" s="39"/>
      <c r="BJ430" s="39"/>
      <c r="BK430" s="39"/>
      <c r="BL430" s="39"/>
      <c r="BM430" s="39"/>
      <c r="BN430" s="39"/>
      <c r="BO430" s="39"/>
      <c r="BP430" s="39"/>
      <c r="BQ430" s="39"/>
      <c r="BR430" s="39"/>
      <c r="BS430" s="39"/>
      <c r="BT430" s="39"/>
      <c r="BU430" s="39"/>
      <c r="BV430" s="39"/>
      <c r="BW430" s="39"/>
      <c r="BX430" s="39"/>
      <c r="BY430" s="39"/>
      <c r="BZ430" s="39"/>
      <c r="CA430" s="39"/>
      <c r="CB430" s="39"/>
      <c r="CC430" s="39"/>
      <c r="CD430" s="39"/>
      <c r="CE430" s="39"/>
      <c r="CF430" s="39"/>
      <c r="CG430" s="39"/>
      <c r="CH430" s="39"/>
      <c r="CI430" s="39"/>
      <c r="CJ430" s="39"/>
      <c r="CK430" s="39"/>
      <c r="CL430" s="39"/>
      <c r="CM430" s="39"/>
      <c r="CN430" s="39"/>
      <c r="CO430" s="39"/>
    </row>
    <row r="431" spans="1:93" ht="19.5">
      <c r="A431" s="39"/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F431" s="39"/>
      <c r="AG431" s="39"/>
      <c r="AH431" s="39"/>
      <c r="AI431" s="39"/>
      <c r="AJ431" s="39"/>
      <c r="AK431" s="39"/>
      <c r="AL431" s="39"/>
      <c r="AM431" s="39"/>
      <c r="AN431" s="39"/>
      <c r="AO431" s="39"/>
      <c r="AP431" s="39"/>
      <c r="AQ431" s="39"/>
      <c r="AR431" s="39"/>
      <c r="AS431" s="39"/>
      <c r="AT431" s="39"/>
      <c r="AU431" s="39"/>
      <c r="AV431" s="39"/>
      <c r="AW431" s="39"/>
      <c r="AX431" s="39"/>
      <c r="AY431" s="39"/>
      <c r="AZ431" s="39"/>
      <c r="BA431" s="39"/>
      <c r="BB431" s="39"/>
      <c r="BC431" s="39"/>
      <c r="BD431" s="39"/>
      <c r="BE431" s="39"/>
      <c r="BF431" s="39"/>
      <c r="BG431" s="39"/>
      <c r="BH431" s="39"/>
      <c r="BI431" s="39"/>
      <c r="BJ431" s="39"/>
      <c r="BK431" s="39"/>
      <c r="BL431" s="39"/>
      <c r="BM431" s="39"/>
      <c r="BN431" s="39"/>
      <c r="BO431" s="39"/>
      <c r="BP431" s="39"/>
      <c r="BQ431" s="39"/>
      <c r="BR431" s="39"/>
      <c r="BS431" s="39"/>
      <c r="BT431" s="39"/>
      <c r="BU431" s="39"/>
      <c r="BV431" s="39"/>
      <c r="BW431" s="39"/>
      <c r="BX431" s="39"/>
      <c r="BY431" s="39"/>
      <c r="BZ431" s="39"/>
      <c r="CA431" s="39"/>
      <c r="CB431" s="39"/>
      <c r="CC431" s="39"/>
      <c r="CD431" s="39"/>
      <c r="CE431" s="39"/>
      <c r="CF431" s="39"/>
      <c r="CG431" s="39"/>
      <c r="CH431" s="39"/>
      <c r="CI431" s="39"/>
      <c r="CJ431" s="39"/>
      <c r="CK431" s="39"/>
      <c r="CL431" s="39"/>
      <c r="CM431" s="39"/>
      <c r="CN431" s="39"/>
      <c r="CO431" s="39"/>
    </row>
    <row r="432" spans="1:93" ht="19.5">
      <c r="A432" s="39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F432" s="39"/>
      <c r="AG432" s="39"/>
      <c r="AH432" s="39"/>
      <c r="AI432" s="39"/>
      <c r="AJ432" s="39"/>
      <c r="AK432" s="39"/>
      <c r="AL432" s="39"/>
      <c r="AM432" s="39"/>
      <c r="AN432" s="39"/>
      <c r="AO432" s="39"/>
      <c r="AP432" s="39"/>
      <c r="AQ432" s="39"/>
      <c r="AR432" s="39"/>
      <c r="AS432" s="39"/>
      <c r="AT432" s="39"/>
      <c r="AU432" s="39"/>
      <c r="AV432" s="39"/>
      <c r="AW432" s="39"/>
      <c r="AX432" s="39"/>
      <c r="AY432" s="39"/>
      <c r="AZ432" s="39"/>
      <c r="BA432" s="39"/>
      <c r="BB432" s="39"/>
      <c r="BC432" s="39"/>
      <c r="BD432" s="39"/>
      <c r="BE432" s="39"/>
      <c r="BF432" s="39"/>
      <c r="BG432" s="39"/>
      <c r="BH432" s="39"/>
      <c r="BI432" s="39"/>
      <c r="BJ432" s="39"/>
      <c r="BK432" s="39"/>
      <c r="BL432" s="39"/>
      <c r="BM432" s="39"/>
      <c r="BN432" s="39"/>
      <c r="BO432" s="39"/>
      <c r="BP432" s="39"/>
      <c r="BQ432" s="39"/>
      <c r="BR432" s="39"/>
      <c r="BS432" s="39"/>
      <c r="BT432" s="39"/>
      <c r="BU432" s="39"/>
      <c r="BV432" s="39"/>
      <c r="BW432" s="39"/>
      <c r="BX432" s="39"/>
      <c r="BY432" s="39"/>
      <c r="BZ432" s="39"/>
      <c r="CA432" s="39"/>
      <c r="CB432" s="39"/>
      <c r="CC432" s="39"/>
      <c r="CD432" s="39"/>
      <c r="CE432" s="39"/>
      <c r="CF432" s="39"/>
      <c r="CG432" s="39"/>
      <c r="CH432" s="39"/>
      <c r="CI432" s="39"/>
      <c r="CJ432" s="39"/>
      <c r="CK432" s="39"/>
      <c r="CL432" s="39"/>
      <c r="CM432" s="39"/>
      <c r="CN432" s="39"/>
      <c r="CO432" s="39"/>
    </row>
    <row r="433" spans="1:93" ht="19.5">
      <c r="A433" s="39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F433" s="39"/>
      <c r="AG433" s="39"/>
      <c r="AH433" s="39"/>
      <c r="AI433" s="39"/>
      <c r="AJ433" s="39"/>
      <c r="AK433" s="39"/>
      <c r="AL433" s="39"/>
      <c r="AM433" s="39"/>
      <c r="AN433" s="39"/>
      <c r="AO433" s="39"/>
      <c r="AP433" s="39"/>
      <c r="AQ433" s="39"/>
      <c r="AR433" s="39"/>
      <c r="AS433" s="39"/>
      <c r="AT433" s="39"/>
      <c r="AU433" s="39"/>
      <c r="AV433" s="39"/>
      <c r="AW433" s="39"/>
      <c r="AX433" s="39"/>
      <c r="AY433" s="39"/>
      <c r="AZ433" s="39"/>
      <c r="BA433" s="39"/>
      <c r="BB433" s="39"/>
      <c r="BC433" s="39"/>
      <c r="BD433" s="39"/>
      <c r="BE433" s="39"/>
      <c r="BF433" s="39"/>
      <c r="BG433" s="39"/>
      <c r="BH433" s="39"/>
      <c r="BI433" s="39"/>
      <c r="BJ433" s="39"/>
      <c r="BK433" s="39"/>
      <c r="BL433" s="39"/>
      <c r="BM433" s="39"/>
      <c r="BN433" s="39"/>
      <c r="BO433" s="39"/>
      <c r="BP433" s="39"/>
      <c r="BQ433" s="39"/>
      <c r="BR433" s="39"/>
      <c r="BS433" s="39"/>
      <c r="BT433" s="39"/>
      <c r="BU433" s="39"/>
      <c r="BV433" s="39"/>
      <c r="BW433" s="39"/>
      <c r="BX433" s="39"/>
      <c r="BY433" s="39"/>
      <c r="BZ433" s="39"/>
      <c r="CA433" s="39"/>
      <c r="CB433" s="39"/>
      <c r="CC433" s="39"/>
      <c r="CD433" s="39"/>
      <c r="CE433" s="39"/>
      <c r="CF433" s="39"/>
      <c r="CG433" s="39"/>
      <c r="CH433" s="39"/>
      <c r="CI433" s="39"/>
      <c r="CJ433" s="39"/>
      <c r="CK433" s="39"/>
      <c r="CL433" s="39"/>
      <c r="CM433" s="39"/>
      <c r="CN433" s="39"/>
      <c r="CO433" s="39"/>
    </row>
    <row r="434" spans="1:93" ht="19.5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F434" s="39"/>
      <c r="AG434" s="39"/>
      <c r="AH434" s="39"/>
      <c r="AI434" s="39"/>
      <c r="AJ434" s="39"/>
      <c r="AK434" s="39"/>
      <c r="AL434" s="39"/>
      <c r="AM434" s="39"/>
      <c r="AN434" s="39"/>
      <c r="AO434" s="39"/>
      <c r="AP434" s="39"/>
      <c r="AQ434" s="39"/>
      <c r="AR434" s="39"/>
      <c r="AS434" s="39"/>
      <c r="AT434" s="39"/>
      <c r="AU434" s="39"/>
      <c r="AV434" s="39"/>
      <c r="AW434" s="39"/>
      <c r="AX434" s="39"/>
      <c r="AY434" s="39"/>
      <c r="AZ434" s="39"/>
      <c r="BA434" s="39"/>
      <c r="BB434" s="39"/>
      <c r="BC434" s="39"/>
      <c r="BD434" s="39"/>
      <c r="BE434" s="39"/>
      <c r="BF434" s="39"/>
      <c r="BG434" s="39"/>
      <c r="BH434" s="39"/>
      <c r="BI434" s="39"/>
      <c r="BJ434" s="39"/>
      <c r="BK434" s="39"/>
      <c r="BL434" s="39"/>
      <c r="BM434" s="39"/>
      <c r="BN434" s="39"/>
      <c r="BO434" s="39"/>
      <c r="BP434" s="39"/>
      <c r="BQ434" s="39"/>
      <c r="BR434" s="39"/>
      <c r="BS434" s="39"/>
      <c r="BT434" s="39"/>
      <c r="BU434" s="39"/>
      <c r="BV434" s="39"/>
      <c r="BW434" s="39"/>
      <c r="BX434" s="39"/>
      <c r="BY434" s="39"/>
      <c r="BZ434" s="39"/>
      <c r="CA434" s="39"/>
      <c r="CB434" s="39"/>
      <c r="CC434" s="39"/>
      <c r="CD434" s="39"/>
      <c r="CE434" s="39"/>
      <c r="CF434" s="39"/>
      <c r="CG434" s="39"/>
      <c r="CH434" s="39"/>
      <c r="CI434" s="39"/>
      <c r="CJ434" s="39"/>
      <c r="CK434" s="39"/>
      <c r="CL434" s="39"/>
      <c r="CM434" s="39"/>
      <c r="CN434" s="39"/>
      <c r="CO434" s="39"/>
    </row>
    <row r="435" spans="1:93" ht="19.5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F435" s="39"/>
      <c r="AG435" s="39"/>
      <c r="AH435" s="39"/>
      <c r="AI435" s="39"/>
      <c r="AJ435" s="39"/>
      <c r="AK435" s="39"/>
      <c r="AL435" s="39"/>
      <c r="AM435" s="39"/>
      <c r="AN435" s="39"/>
      <c r="AO435" s="39"/>
      <c r="AP435" s="39"/>
      <c r="AQ435" s="39"/>
      <c r="AR435" s="39"/>
      <c r="AS435" s="39"/>
      <c r="AT435" s="39"/>
      <c r="AU435" s="39"/>
      <c r="AV435" s="39"/>
      <c r="AW435" s="39"/>
      <c r="AX435" s="39"/>
      <c r="AY435" s="39"/>
      <c r="AZ435" s="39"/>
      <c r="BA435" s="39"/>
      <c r="BB435" s="39"/>
      <c r="BC435" s="39"/>
      <c r="BD435" s="39"/>
      <c r="BE435" s="39"/>
      <c r="BF435" s="39"/>
      <c r="BG435" s="39"/>
      <c r="BH435" s="39"/>
      <c r="BI435" s="39"/>
      <c r="BJ435" s="39"/>
      <c r="BK435" s="39"/>
      <c r="BL435" s="39"/>
      <c r="BM435" s="39"/>
      <c r="BN435" s="39"/>
      <c r="BO435" s="39"/>
      <c r="BP435" s="39"/>
      <c r="BQ435" s="39"/>
      <c r="BR435" s="39"/>
      <c r="BS435" s="39"/>
      <c r="BT435" s="39"/>
      <c r="BU435" s="39"/>
      <c r="BV435" s="39"/>
      <c r="BW435" s="39"/>
      <c r="BX435" s="39"/>
      <c r="BY435" s="39"/>
      <c r="BZ435" s="39"/>
      <c r="CA435" s="39"/>
      <c r="CB435" s="39"/>
      <c r="CC435" s="39"/>
      <c r="CD435" s="39"/>
      <c r="CE435" s="39"/>
      <c r="CF435" s="39"/>
      <c r="CG435" s="39"/>
      <c r="CH435" s="39"/>
      <c r="CI435" s="39"/>
      <c r="CJ435" s="39"/>
      <c r="CK435" s="39"/>
      <c r="CL435" s="39"/>
      <c r="CM435" s="39"/>
      <c r="CN435" s="39"/>
      <c r="CO435" s="39"/>
    </row>
    <row r="436" spans="1:93" ht="19.5">
      <c r="A436" s="39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F436" s="39"/>
      <c r="AG436" s="39"/>
      <c r="AH436" s="39"/>
      <c r="AI436" s="39"/>
      <c r="AJ436" s="39"/>
      <c r="AK436" s="39"/>
      <c r="AL436" s="39"/>
      <c r="AM436" s="39"/>
      <c r="AN436" s="39"/>
      <c r="AO436" s="39"/>
      <c r="AP436" s="39"/>
      <c r="AQ436" s="39"/>
      <c r="AR436" s="39"/>
      <c r="AS436" s="39"/>
      <c r="AT436" s="39"/>
      <c r="AU436" s="39"/>
      <c r="AV436" s="39"/>
      <c r="AW436" s="39"/>
      <c r="AX436" s="39"/>
      <c r="AY436" s="39"/>
      <c r="AZ436" s="39"/>
      <c r="BA436" s="39"/>
      <c r="BB436" s="39"/>
      <c r="BC436" s="39"/>
      <c r="BD436" s="39"/>
      <c r="BE436" s="39"/>
      <c r="BF436" s="39"/>
      <c r="BG436" s="39"/>
      <c r="BH436" s="39"/>
      <c r="BI436" s="39"/>
      <c r="BJ436" s="39"/>
      <c r="BK436" s="39"/>
      <c r="BL436" s="39"/>
      <c r="BM436" s="39"/>
      <c r="BN436" s="39"/>
      <c r="BO436" s="39"/>
      <c r="BP436" s="39"/>
      <c r="BQ436" s="39"/>
      <c r="BR436" s="39"/>
      <c r="BS436" s="39"/>
      <c r="BT436" s="39"/>
      <c r="BU436" s="39"/>
      <c r="BV436" s="39"/>
      <c r="BW436" s="39"/>
      <c r="BX436" s="39"/>
      <c r="BY436" s="39"/>
      <c r="BZ436" s="39"/>
      <c r="CA436" s="39"/>
      <c r="CB436" s="39"/>
      <c r="CC436" s="39"/>
      <c r="CD436" s="39"/>
      <c r="CE436" s="39"/>
      <c r="CF436" s="39"/>
      <c r="CG436" s="39"/>
      <c r="CH436" s="39"/>
      <c r="CI436" s="39"/>
      <c r="CJ436" s="39"/>
      <c r="CK436" s="39"/>
      <c r="CL436" s="39"/>
      <c r="CM436" s="39"/>
      <c r="CN436" s="39"/>
      <c r="CO436" s="39"/>
    </row>
    <row r="437" spans="1:93" ht="19.5">
      <c r="A437" s="39"/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F437" s="39"/>
      <c r="AG437" s="39"/>
      <c r="AH437" s="39"/>
      <c r="AI437" s="39"/>
      <c r="AJ437" s="39"/>
      <c r="AK437" s="39"/>
      <c r="AL437" s="39"/>
      <c r="AM437" s="39"/>
      <c r="AN437" s="39"/>
      <c r="AO437" s="39"/>
      <c r="AP437" s="39"/>
      <c r="AQ437" s="39"/>
      <c r="AR437" s="39"/>
      <c r="AS437" s="39"/>
      <c r="AT437" s="39"/>
      <c r="AU437" s="39"/>
      <c r="AV437" s="39"/>
      <c r="AW437" s="39"/>
      <c r="AX437" s="39"/>
      <c r="AY437" s="39"/>
      <c r="AZ437" s="39"/>
      <c r="BA437" s="39"/>
      <c r="BB437" s="39"/>
      <c r="BC437" s="39"/>
      <c r="BD437" s="39"/>
      <c r="BE437" s="39"/>
      <c r="BF437" s="39"/>
      <c r="BG437" s="39"/>
      <c r="BH437" s="39"/>
      <c r="BI437" s="39"/>
      <c r="BJ437" s="39"/>
      <c r="BK437" s="39"/>
      <c r="BL437" s="39"/>
      <c r="BM437" s="39"/>
      <c r="BN437" s="39"/>
      <c r="BO437" s="39"/>
      <c r="BP437" s="39"/>
      <c r="BQ437" s="39"/>
      <c r="BR437" s="39"/>
      <c r="BS437" s="39"/>
      <c r="BT437" s="39"/>
      <c r="BU437" s="39"/>
      <c r="BV437" s="39"/>
      <c r="BW437" s="39"/>
      <c r="BX437" s="39"/>
      <c r="BY437" s="39"/>
      <c r="BZ437" s="39"/>
      <c r="CA437" s="39"/>
      <c r="CB437" s="39"/>
      <c r="CC437" s="39"/>
      <c r="CD437" s="39"/>
      <c r="CE437" s="39"/>
      <c r="CF437" s="39"/>
      <c r="CG437" s="39"/>
      <c r="CH437" s="39"/>
      <c r="CI437" s="39"/>
      <c r="CJ437" s="39"/>
      <c r="CK437" s="39"/>
      <c r="CL437" s="39"/>
      <c r="CM437" s="39"/>
      <c r="CN437" s="39"/>
      <c r="CO437" s="39"/>
    </row>
    <row r="438" spans="1:93" ht="19.5">
      <c r="A438" s="39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F438" s="39"/>
      <c r="AG438" s="39"/>
      <c r="AH438" s="39"/>
      <c r="AI438" s="39"/>
      <c r="AJ438" s="39"/>
      <c r="AK438" s="39"/>
      <c r="AL438" s="39"/>
      <c r="AM438" s="39"/>
      <c r="AN438" s="39"/>
      <c r="AO438" s="39"/>
      <c r="AP438" s="39"/>
      <c r="AQ438" s="39"/>
      <c r="AR438" s="39"/>
      <c r="AS438" s="39"/>
      <c r="AT438" s="39"/>
      <c r="AU438" s="39"/>
      <c r="AV438" s="39"/>
      <c r="AW438" s="39"/>
      <c r="AX438" s="39"/>
      <c r="AY438" s="39"/>
      <c r="AZ438" s="39"/>
      <c r="BA438" s="39"/>
      <c r="BB438" s="39"/>
      <c r="BC438" s="39"/>
      <c r="BD438" s="39"/>
      <c r="BE438" s="39"/>
      <c r="BF438" s="39"/>
      <c r="BG438" s="39"/>
      <c r="BH438" s="39"/>
      <c r="BI438" s="39"/>
      <c r="BJ438" s="39"/>
      <c r="BK438" s="39"/>
      <c r="BL438" s="39"/>
      <c r="BM438" s="39"/>
      <c r="BN438" s="39"/>
      <c r="BO438" s="39"/>
      <c r="BP438" s="39"/>
      <c r="BQ438" s="39"/>
      <c r="BR438" s="39"/>
      <c r="BS438" s="39"/>
      <c r="BT438" s="39"/>
      <c r="BU438" s="39"/>
      <c r="BV438" s="39"/>
      <c r="BW438" s="39"/>
      <c r="BX438" s="39"/>
      <c r="BY438" s="39"/>
      <c r="BZ438" s="39"/>
      <c r="CA438" s="39"/>
      <c r="CB438" s="39"/>
      <c r="CC438" s="39"/>
      <c r="CD438" s="39"/>
      <c r="CE438" s="39"/>
      <c r="CF438" s="39"/>
      <c r="CG438" s="39"/>
      <c r="CH438" s="39"/>
      <c r="CI438" s="39"/>
      <c r="CJ438" s="39"/>
      <c r="CK438" s="39"/>
      <c r="CL438" s="39"/>
      <c r="CM438" s="39"/>
      <c r="CN438" s="39"/>
      <c r="CO438" s="39"/>
    </row>
    <row r="439" spans="1:93" ht="19.5">
      <c r="A439" s="39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F439" s="39"/>
      <c r="AG439" s="39"/>
      <c r="AH439" s="39"/>
      <c r="AI439" s="39"/>
      <c r="AJ439" s="39"/>
      <c r="AK439" s="39"/>
      <c r="AL439" s="39"/>
      <c r="AM439" s="39"/>
      <c r="AN439" s="39"/>
      <c r="AO439" s="39"/>
      <c r="AP439" s="39"/>
      <c r="AQ439" s="39"/>
      <c r="AR439" s="39"/>
      <c r="AS439" s="39"/>
      <c r="AT439" s="39"/>
      <c r="AU439" s="39"/>
      <c r="AV439" s="39"/>
      <c r="AW439" s="39"/>
      <c r="AX439" s="39"/>
      <c r="AY439" s="39"/>
      <c r="AZ439" s="39"/>
      <c r="BA439" s="39"/>
      <c r="BB439" s="39"/>
      <c r="BC439" s="39"/>
      <c r="BD439" s="39"/>
      <c r="BE439" s="39"/>
      <c r="BF439" s="39"/>
      <c r="BG439" s="39"/>
      <c r="BH439" s="39"/>
      <c r="BI439" s="39"/>
      <c r="BJ439" s="39"/>
      <c r="BK439" s="39"/>
      <c r="BL439" s="39"/>
      <c r="BM439" s="39"/>
      <c r="BN439" s="39"/>
      <c r="BO439" s="39"/>
      <c r="BP439" s="39"/>
      <c r="BQ439" s="39"/>
      <c r="BR439" s="39"/>
      <c r="BS439" s="39"/>
      <c r="BT439" s="39"/>
      <c r="BU439" s="39"/>
      <c r="BV439" s="39"/>
      <c r="BW439" s="39"/>
      <c r="BX439" s="39"/>
      <c r="BY439" s="39"/>
      <c r="BZ439" s="39"/>
      <c r="CA439" s="39"/>
      <c r="CB439" s="39"/>
      <c r="CC439" s="39"/>
      <c r="CD439" s="39"/>
      <c r="CE439" s="39"/>
      <c r="CF439" s="39"/>
      <c r="CG439" s="39"/>
      <c r="CH439" s="39"/>
      <c r="CI439" s="39"/>
      <c r="CJ439" s="39"/>
      <c r="CK439" s="39"/>
      <c r="CL439" s="39"/>
      <c r="CM439" s="39"/>
      <c r="CN439" s="39"/>
      <c r="CO439" s="39"/>
    </row>
    <row r="440" spans="1:93" ht="19.5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F440" s="39"/>
      <c r="AG440" s="39"/>
      <c r="AH440" s="39"/>
      <c r="AI440" s="39"/>
      <c r="AJ440" s="39"/>
      <c r="AK440" s="39"/>
      <c r="AL440" s="39"/>
      <c r="AM440" s="39"/>
      <c r="AN440" s="39"/>
      <c r="AO440" s="39"/>
      <c r="AP440" s="39"/>
      <c r="AQ440" s="39"/>
      <c r="AR440" s="39"/>
      <c r="AS440" s="39"/>
      <c r="AT440" s="39"/>
      <c r="AU440" s="39"/>
      <c r="AV440" s="39"/>
      <c r="AW440" s="39"/>
      <c r="AX440" s="39"/>
      <c r="AY440" s="39"/>
      <c r="AZ440" s="39"/>
      <c r="BA440" s="39"/>
      <c r="BB440" s="39"/>
      <c r="BC440" s="39"/>
      <c r="BD440" s="39"/>
      <c r="BE440" s="39"/>
      <c r="BF440" s="39"/>
      <c r="BG440" s="39"/>
      <c r="BH440" s="39"/>
      <c r="BI440" s="39"/>
      <c r="BJ440" s="39"/>
      <c r="BK440" s="39"/>
      <c r="BL440" s="39"/>
      <c r="BM440" s="39"/>
      <c r="BN440" s="39"/>
      <c r="BO440" s="39"/>
      <c r="BP440" s="39"/>
      <c r="BQ440" s="39"/>
      <c r="BR440" s="39"/>
      <c r="BS440" s="39"/>
      <c r="BT440" s="39"/>
      <c r="BU440" s="39"/>
      <c r="BV440" s="39"/>
      <c r="BW440" s="39"/>
      <c r="BX440" s="39"/>
      <c r="BY440" s="39"/>
      <c r="BZ440" s="39"/>
      <c r="CA440" s="39"/>
      <c r="CB440" s="39"/>
      <c r="CC440" s="39"/>
      <c r="CD440" s="39"/>
      <c r="CE440" s="39"/>
      <c r="CF440" s="39"/>
      <c r="CG440" s="39"/>
      <c r="CH440" s="39"/>
      <c r="CI440" s="39"/>
      <c r="CJ440" s="39"/>
      <c r="CK440" s="39"/>
      <c r="CL440" s="39"/>
      <c r="CM440" s="39"/>
      <c r="CN440" s="39"/>
      <c r="CO440" s="39"/>
    </row>
    <row r="441" spans="1:93" ht="19.5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F441" s="39"/>
      <c r="AG441" s="39"/>
      <c r="AH441" s="39"/>
      <c r="AI441" s="39"/>
      <c r="AJ441" s="39"/>
      <c r="AK441" s="39"/>
      <c r="AL441" s="39"/>
      <c r="AM441" s="39"/>
      <c r="AN441" s="39"/>
      <c r="AO441" s="39"/>
      <c r="AP441" s="39"/>
      <c r="AQ441" s="39"/>
      <c r="AR441" s="39"/>
      <c r="AS441" s="39"/>
      <c r="AT441" s="39"/>
      <c r="AU441" s="39"/>
      <c r="AV441" s="39"/>
      <c r="AW441" s="39"/>
      <c r="AX441" s="39"/>
      <c r="AY441" s="39"/>
      <c r="AZ441" s="39"/>
      <c r="BA441" s="39"/>
      <c r="BB441" s="39"/>
      <c r="BC441" s="39"/>
      <c r="BD441" s="39"/>
      <c r="BE441" s="39"/>
      <c r="BF441" s="39"/>
      <c r="BG441" s="39"/>
      <c r="BH441" s="39"/>
      <c r="BI441" s="39"/>
      <c r="BJ441" s="39"/>
      <c r="BK441" s="39"/>
      <c r="BL441" s="39"/>
      <c r="BM441" s="39"/>
      <c r="BN441" s="39"/>
      <c r="BO441" s="39"/>
      <c r="BP441" s="39"/>
      <c r="BQ441" s="39"/>
      <c r="BR441" s="39"/>
      <c r="BS441" s="39"/>
      <c r="BT441" s="39"/>
      <c r="BU441" s="39"/>
      <c r="BV441" s="39"/>
      <c r="BW441" s="39"/>
      <c r="BX441" s="39"/>
      <c r="BY441" s="39"/>
      <c r="BZ441" s="39"/>
      <c r="CA441" s="39"/>
      <c r="CB441" s="39"/>
      <c r="CC441" s="39"/>
      <c r="CD441" s="39"/>
      <c r="CE441" s="39"/>
      <c r="CF441" s="39"/>
      <c r="CG441" s="39"/>
      <c r="CH441" s="39"/>
      <c r="CI441" s="39"/>
      <c r="CJ441" s="39"/>
      <c r="CK441" s="39"/>
      <c r="CL441" s="39"/>
      <c r="CM441" s="39"/>
      <c r="CN441" s="39"/>
      <c r="CO441" s="39"/>
    </row>
    <row r="442" spans="1:93" ht="19.5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F442" s="39"/>
      <c r="AG442" s="39"/>
      <c r="AH442" s="39"/>
      <c r="AI442" s="39"/>
      <c r="AJ442" s="39"/>
      <c r="AK442" s="39"/>
      <c r="AL442" s="39"/>
      <c r="AM442" s="39"/>
      <c r="AN442" s="39"/>
      <c r="AO442" s="39"/>
      <c r="AP442" s="39"/>
      <c r="AQ442" s="39"/>
      <c r="AR442" s="39"/>
      <c r="AS442" s="39"/>
      <c r="AT442" s="39"/>
      <c r="AU442" s="39"/>
      <c r="AV442" s="39"/>
      <c r="AW442" s="39"/>
      <c r="AX442" s="39"/>
      <c r="AY442" s="39"/>
      <c r="AZ442" s="39"/>
      <c r="BA442" s="39"/>
      <c r="BB442" s="39"/>
      <c r="BC442" s="39"/>
      <c r="BD442" s="39"/>
      <c r="BE442" s="39"/>
      <c r="BF442" s="39"/>
      <c r="BG442" s="39"/>
      <c r="BH442" s="39"/>
      <c r="BI442" s="39"/>
      <c r="BJ442" s="39"/>
      <c r="BK442" s="39"/>
      <c r="BL442" s="39"/>
      <c r="BM442" s="39"/>
      <c r="BN442" s="39"/>
      <c r="BO442" s="39"/>
      <c r="BP442" s="39"/>
      <c r="BQ442" s="39"/>
      <c r="BR442" s="39"/>
      <c r="BS442" s="39"/>
      <c r="BT442" s="39"/>
      <c r="BU442" s="39"/>
      <c r="BV442" s="39"/>
      <c r="BW442" s="39"/>
      <c r="BX442" s="39"/>
      <c r="BY442" s="39"/>
      <c r="BZ442" s="39"/>
      <c r="CA442" s="39"/>
      <c r="CB442" s="39"/>
      <c r="CC442" s="39"/>
      <c r="CD442" s="39"/>
      <c r="CE442" s="39"/>
      <c r="CF442" s="39"/>
      <c r="CG442" s="39"/>
      <c r="CH442" s="39"/>
      <c r="CI442" s="39"/>
      <c r="CJ442" s="39"/>
      <c r="CK442" s="39"/>
      <c r="CL442" s="39"/>
      <c r="CM442" s="39"/>
      <c r="CN442" s="39"/>
      <c r="CO442" s="39"/>
    </row>
    <row r="443" spans="1:93" ht="19.5">
      <c r="A443" s="39"/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F443" s="39"/>
      <c r="AG443" s="39"/>
      <c r="AH443" s="39"/>
      <c r="AI443" s="39"/>
      <c r="AJ443" s="39"/>
      <c r="AK443" s="39"/>
      <c r="AL443" s="39"/>
      <c r="AM443" s="39"/>
      <c r="AN443" s="39"/>
      <c r="AO443" s="39"/>
      <c r="AP443" s="39"/>
      <c r="AQ443" s="39"/>
      <c r="AR443" s="39"/>
      <c r="AS443" s="39"/>
      <c r="AT443" s="39"/>
      <c r="AU443" s="39"/>
      <c r="AV443" s="39"/>
      <c r="AW443" s="39"/>
      <c r="AX443" s="39"/>
      <c r="AY443" s="39"/>
      <c r="AZ443" s="39"/>
      <c r="BA443" s="39"/>
      <c r="BB443" s="39"/>
      <c r="BC443" s="39"/>
      <c r="BD443" s="39"/>
      <c r="BE443" s="39"/>
      <c r="BF443" s="39"/>
      <c r="BG443" s="39"/>
      <c r="BH443" s="39"/>
      <c r="BI443" s="39"/>
      <c r="BJ443" s="39"/>
      <c r="BK443" s="39"/>
      <c r="BL443" s="39"/>
      <c r="BM443" s="39"/>
      <c r="BN443" s="39"/>
      <c r="BO443" s="39"/>
      <c r="BP443" s="39"/>
      <c r="BQ443" s="39"/>
      <c r="BR443" s="39"/>
      <c r="BS443" s="39"/>
      <c r="BT443" s="39"/>
      <c r="BU443" s="39"/>
      <c r="BV443" s="39"/>
      <c r="BW443" s="39"/>
      <c r="BX443" s="39"/>
      <c r="BY443" s="39"/>
      <c r="BZ443" s="39"/>
      <c r="CA443" s="39"/>
      <c r="CB443" s="39"/>
      <c r="CC443" s="39"/>
      <c r="CD443" s="39"/>
      <c r="CE443" s="39"/>
      <c r="CF443" s="39"/>
      <c r="CG443" s="39"/>
      <c r="CH443" s="39"/>
      <c r="CI443" s="39"/>
      <c r="CJ443" s="39"/>
      <c r="CK443" s="39"/>
      <c r="CL443" s="39"/>
      <c r="CM443" s="39"/>
      <c r="CN443" s="39"/>
      <c r="CO443" s="39"/>
    </row>
    <row r="444" spans="1:93" ht="19.5">
      <c r="A444" s="39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F444" s="39"/>
      <c r="AG444" s="39"/>
      <c r="AH444" s="39"/>
      <c r="AI444" s="39"/>
      <c r="AJ444" s="39"/>
      <c r="AK444" s="39"/>
      <c r="AL444" s="39"/>
      <c r="AM444" s="39"/>
      <c r="AN444" s="39"/>
      <c r="AO444" s="39"/>
      <c r="AP444" s="39"/>
      <c r="AQ444" s="39"/>
      <c r="AR444" s="39"/>
      <c r="AS444" s="39"/>
      <c r="AT444" s="39"/>
      <c r="AU444" s="39"/>
      <c r="AV444" s="39"/>
      <c r="AW444" s="39"/>
      <c r="AX444" s="39"/>
      <c r="AY444" s="39"/>
      <c r="AZ444" s="39"/>
      <c r="BA444" s="39"/>
      <c r="BB444" s="39"/>
      <c r="BC444" s="39"/>
      <c r="BD444" s="39"/>
      <c r="BE444" s="39"/>
      <c r="BF444" s="39"/>
      <c r="BG444" s="39"/>
      <c r="BH444" s="39"/>
      <c r="BI444" s="39"/>
      <c r="BJ444" s="39"/>
      <c r="BK444" s="39"/>
      <c r="BL444" s="39"/>
      <c r="BM444" s="39"/>
      <c r="BN444" s="39"/>
      <c r="BO444" s="39"/>
      <c r="BP444" s="39"/>
      <c r="BQ444" s="39"/>
      <c r="BR444" s="39"/>
      <c r="BS444" s="39"/>
      <c r="BT444" s="39"/>
      <c r="BU444" s="39"/>
      <c r="BV444" s="39"/>
      <c r="BW444" s="39"/>
      <c r="BX444" s="39"/>
      <c r="BY444" s="39"/>
      <c r="BZ444" s="39"/>
      <c r="CA444" s="39"/>
      <c r="CB444" s="39"/>
      <c r="CC444" s="39"/>
      <c r="CD444" s="39"/>
      <c r="CE444" s="39"/>
      <c r="CF444" s="39"/>
      <c r="CG444" s="39"/>
      <c r="CH444" s="39"/>
      <c r="CI444" s="39"/>
      <c r="CJ444" s="39"/>
      <c r="CK444" s="39"/>
      <c r="CL444" s="39"/>
      <c r="CM444" s="39"/>
      <c r="CN444" s="39"/>
      <c r="CO444" s="39"/>
    </row>
    <row r="445" spans="1:93" ht="19.5">
      <c r="A445" s="39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F445" s="39"/>
      <c r="AG445" s="39"/>
      <c r="AH445" s="39"/>
      <c r="AI445" s="39"/>
      <c r="AJ445" s="39"/>
      <c r="AK445" s="39"/>
      <c r="AL445" s="39"/>
      <c r="AM445" s="39"/>
      <c r="AN445" s="39"/>
      <c r="AO445" s="39"/>
      <c r="AP445" s="39"/>
      <c r="AQ445" s="39"/>
      <c r="AR445" s="39"/>
      <c r="AS445" s="39"/>
      <c r="AT445" s="39"/>
      <c r="AU445" s="39"/>
      <c r="AV445" s="39"/>
      <c r="AW445" s="39"/>
      <c r="AX445" s="39"/>
      <c r="AY445" s="39"/>
      <c r="AZ445" s="39"/>
      <c r="BA445" s="39"/>
      <c r="BB445" s="39"/>
      <c r="BC445" s="39"/>
      <c r="BD445" s="39"/>
      <c r="BE445" s="39"/>
      <c r="BF445" s="39"/>
      <c r="BG445" s="39"/>
      <c r="BH445" s="39"/>
      <c r="BI445" s="39"/>
      <c r="BJ445" s="39"/>
      <c r="BK445" s="39"/>
      <c r="BL445" s="39"/>
      <c r="BM445" s="39"/>
      <c r="BN445" s="39"/>
      <c r="BO445" s="39"/>
      <c r="BP445" s="39"/>
      <c r="BQ445" s="39"/>
      <c r="BR445" s="39"/>
      <c r="BS445" s="39"/>
      <c r="BT445" s="39"/>
      <c r="BU445" s="39"/>
      <c r="BV445" s="39"/>
      <c r="BW445" s="39"/>
      <c r="BX445" s="39"/>
      <c r="BY445" s="39"/>
      <c r="BZ445" s="39"/>
      <c r="CA445" s="39"/>
      <c r="CB445" s="39"/>
      <c r="CC445" s="39"/>
      <c r="CD445" s="39"/>
      <c r="CE445" s="39"/>
      <c r="CF445" s="39"/>
      <c r="CG445" s="39"/>
      <c r="CH445" s="39"/>
      <c r="CI445" s="39"/>
      <c r="CJ445" s="39"/>
      <c r="CK445" s="39"/>
      <c r="CL445" s="39"/>
      <c r="CM445" s="39"/>
      <c r="CN445" s="39"/>
      <c r="CO445" s="39"/>
    </row>
    <row r="446" spans="1:93" ht="19.5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F446" s="39"/>
      <c r="AG446" s="39"/>
      <c r="AH446" s="39"/>
      <c r="AI446" s="39"/>
      <c r="AJ446" s="39"/>
      <c r="AK446" s="39"/>
      <c r="AL446" s="39"/>
      <c r="AM446" s="39"/>
      <c r="AN446" s="39"/>
      <c r="AO446" s="39"/>
      <c r="AP446" s="39"/>
      <c r="AQ446" s="39"/>
      <c r="AR446" s="39"/>
      <c r="AS446" s="39"/>
      <c r="AT446" s="39"/>
      <c r="AU446" s="39"/>
      <c r="AV446" s="39"/>
      <c r="AW446" s="39"/>
      <c r="AX446" s="39"/>
      <c r="AY446" s="39"/>
      <c r="AZ446" s="39"/>
      <c r="BA446" s="39"/>
      <c r="BB446" s="39"/>
      <c r="BC446" s="39"/>
      <c r="BD446" s="39"/>
      <c r="BE446" s="39"/>
      <c r="BF446" s="39"/>
      <c r="BG446" s="39"/>
      <c r="BH446" s="39"/>
      <c r="BI446" s="39"/>
      <c r="BJ446" s="39"/>
      <c r="BK446" s="39"/>
      <c r="BL446" s="39"/>
      <c r="BM446" s="39"/>
      <c r="BN446" s="39"/>
      <c r="BO446" s="39"/>
      <c r="BP446" s="39"/>
      <c r="BQ446" s="39"/>
      <c r="BR446" s="39"/>
      <c r="BS446" s="39"/>
      <c r="BT446" s="39"/>
      <c r="BU446" s="39"/>
      <c r="BV446" s="39"/>
      <c r="BW446" s="39"/>
      <c r="BX446" s="39"/>
      <c r="BY446" s="39"/>
      <c r="BZ446" s="39"/>
      <c r="CA446" s="39"/>
      <c r="CB446" s="39"/>
      <c r="CC446" s="39"/>
      <c r="CD446" s="39"/>
      <c r="CE446" s="39"/>
      <c r="CF446" s="39"/>
      <c r="CG446" s="39"/>
      <c r="CH446" s="39"/>
      <c r="CI446" s="39"/>
      <c r="CJ446" s="39"/>
      <c r="CK446" s="39"/>
      <c r="CL446" s="39"/>
      <c r="CM446" s="39"/>
      <c r="CN446" s="39"/>
      <c r="CO446" s="39"/>
    </row>
    <row r="447" spans="1:93" ht="19.5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F447" s="39"/>
      <c r="AG447" s="39"/>
      <c r="AH447" s="39"/>
      <c r="AI447" s="39"/>
      <c r="AJ447" s="39"/>
      <c r="AK447" s="39"/>
      <c r="AL447" s="39"/>
      <c r="AM447" s="39"/>
      <c r="AN447" s="39"/>
      <c r="AO447" s="39"/>
      <c r="AP447" s="39"/>
      <c r="AQ447" s="39"/>
      <c r="AR447" s="39"/>
      <c r="AS447" s="39"/>
      <c r="AT447" s="39"/>
      <c r="AU447" s="39"/>
      <c r="AV447" s="39"/>
      <c r="AW447" s="39"/>
      <c r="AX447" s="39"/>
      <c r="AY447" s="39"/>
      <c r="AZ447" s="39"/>
      <c r="BA447" s="39"/>
      <c r="BB447" s="39"/>
      <c r="BC447" s="39"/>
      <c r="BD447" s="39"/>
      <c r="BE447" s="39"/>
      <c r="BF447" s="39"/>
      <c r="BG447" s="39"/>
      <c r="BH447" s="39"/>
      <c r="BI447" s="39"/>
      <c r="BJ447" s="39"/>
      <c r="BK447" s="39"/>
      <c r="BL447" s="39"/>
      <c r="BM447" s="39"/>
      <c r="BN447" s="39"/>
      <c r="BO447" s="39"/>
      <c r="BP447" s="39"/>
      <c r="BQ447" s="39"/>
      <c r="BR447" s="39"/>
      <c r="BS447" s="39"/>
      <c r="BT447" s="39"/>
      <c r="BU447" s="39"/>
      <c r="BV447" s="39"/>
      <c r="BW447" s="39"/>
      <c r="BX447" s="39"/>
      <c r="BY447" s="39"/>
      <c r="BZ447" s="39"/>
      <c r="CA447" s="39"/>
      <c r="CB447" s="39"/>
      <c r="CC447" s="39"/>
      <c r="CD447" s="39"/>
      <c r="CE447" s="39"/>
      <c r="CF447" s="39"/>
      <c r="CG447" s="39"/>
      <c r="CH447" s="39"/>
      <c r="CI447" s="39"/>
      <c r="CJ447" s="39"/>
      <c r="CK447" s="39"/>
      <c r="CL447" s="39"/>
      <c r="CM447" s="39"/>
      <c r="CN447" s="39"/>
      <c r="CO447" s="39"/>
    </row>
    <row r="448" spans="1:93" ht="19.5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F448" s="39"/>
      <c r="AG448" s="39"/>
      <c r="AH448" s="39"/>
      <c r="AI448" s="39"/>
      <c r="AJ448" s="39"/>
      <c r="AK448" s="39"/>
      <c r="AL448" s="39"/>
      <c r="AM448" s="39"/>
      <c r="AN448" s="39"/>
      <c r="AO448" s="39"/>
      <c r="AP448" s="39"/>
      <c r="AQ448" s="39"/>
      <c r="AR448" s="39"/>
      <c r="AS448" s="39"/>
      <c r="AT448" s="39"/>
      <c r="AU448" s="39"/>
      <c r="AV448" s="39"/>
      <c r="AW448" s="39"/>
      <c r="AX448" s="39"/>
      <c r="AY448" s="39"/>
      <c r="AZ448" s="39"/>
      <c r="BA448" s="39"/>
      <c r="BB448" s="39"/>
      <c r="BC448" s="39"/>
      <c r="BD448" s="39"/>
      <c r="BE448" s="39"/>
      <c r="BF448" s="39"/>
      <c r="BG448" s="39"/>
      <c r="BH448" s="39"/>
      <c r="BI448" s="39"/>
      <c r="BJ448" s="39"/>
      <c r="BK448" s="39"/>
      <c r="BL448" s="39"/>
      <c r="BM448" s="39"/>
      <c r="BN448" s="39"/>
      <c r="BO448" s="39"/>
      <c r="BP448" s="39"/>
      <c r="BQ448" s="39"/>
      <c r="BR448" s="39"/>
      <c r="BS448" s="39"/>
      <c r="BT448" s="39"/>
      <c r="BU448" s="39"/>
      <c r="BV448" s="39"/>
      <c r="BW448" s="39"/>
      <c r="BX448" s="39"/>
      <c r="BY448" s="39"/>
      <c r="BZ448" s="39"/>
      <c r="CA448" s="39"/>
      <c r="CB448" s="39"/>
      <c r="CC448" s="39"/>
      <c r="CD448" s="39"/>
      <c r="CE448" s="39"/>
      <c r="CF448" s="39"/>
      <c r="CG448" s="39"/>
      <c r="CH448" s="39"/>
      <c r="CI448" s="39"/>
      <c r="CJ448" s="39"/>
      <c r="CK448" s="39"/>
      <c r="CL448" s="39"/>
      <c r="CM448" s="39"/>
      <c r="CN448" s="39"/>
      <c r="CO448" s="39"/>
    </row>
    <row r="449" spans="1:93" ht="19.5">
      <c r="A449" s="39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F449" s="39"/>
      <c r="AG449" s="39"/>
      <c r="AH449" s="39"/>
      <c r="AI449" s="39"/>
      <c r="AJ449" s="39"/>
      <c r="AK449" s="39"/>
      <c r="AL449" s="39"/>
      <c r="AM449" s="39"/>
      <c r="AN449" s="39"/>
      <c r="AO449" s="39"/>
      <c r="AP449" s="39"/>
      <c r="AQ449" s="39"/>
      <c r="AR449" s="39"/>
      <c r="AS449" s="39"/>
      <c r="AT449" s="39"/>
      <c r="AU449" s="39"/>
      <c r="AV449" s="39"/>
      <c r="AW449" s="39"/>
      <c r="AX449" s="39"/>
      <c r="AY449" s="39"/>
      <c r="AZ449" s="39"/>
      <c r="BA449" s="39"/>
      <c r="BB449" s="39"/>
      <c r="BC449" s="39"/>
      <c r="BD449" s="39"/>
      <c r="BE449" s="39"/>
      <c r="BF449" s="39"/>
      <c r="BG449" s="39"/>
      <c r="BH449" s="39"/>
      <c r="BI449" s="39"/>
      <c r="BJ449" s="39"/>
      <c r="BK449" s="39"/>
      <c r="BL449" s="39"/>
      <c r="BM449" s="39"/>
      <c r="BN449" s="39"/>
      <c r="BO449" s="39"/>
      <c r="BP449" s="39"/>
      <c r="BQ449" s="39"/>
      <c r="BR449" s="39"/>
      <c r="BS449" s="39"/>
      <c r="BT449" s="39"/>
      <c r="BU449" s="39"/>
      <c r="BV449" s="39"/>
      <c r="BW449" s="39"/>
      <c r="BX449" s="39"/>
      <c r="BY449" s="39"/>
      <c r="BZ449" s="39"/>
      <c r="CA449" s="39"/>
      <c r="CB449" s="39"/>
      <c r="CC449" s="39"/>
      <c r="CD449" s="39"/>
      <c r="CE449" s="39"/>
      <c r="CF449" s="39"/>
      <c r="CG449" s="39"/>
      <c r="CH449" s="39"/>
      <c r="CI449" s="39"/>
      <c r="CJ449" s="39"/>
      <c r="CK449" s="39"/>
      <c r="CL449" s="39"/>
      <c r="CM449" s="39"/>
      <c r="CN449" s="39"/>
      <c r="CO449" s="39"/>
    </row>
    <row r="450" spans="1:93" ht="19.5">
      <c r="A450" s="39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F450" s="39"/>
      <c r="AG450" s="39"/>
      <c r="AH450" s="39"/>
      <c r="AI450" s="39"/>
      <c r="AJ450" s="39"/>
      <c r="AK450" s="39"/>
      <c r="AL450" s="39"/>
      <c r="AM450" s="39"/>
      <c r="AN450" s="39"/>
      <c r="AO450" s="39"/>
      <c r="AP450" s="39"/>
      <c r="AQ450" s="39"/>
      <c r="AR450" s="39"/>
      <c r="AS450" s="39"/>
      <c r="AT450" s="39"/>
      <c r="AU450" s="39"/>
      <c r="AV450" s="39"/>
      <c r="AW450" s="39"/>
      <c r="AX450" s="39"/>
      <c r="AY450" s="39"/>
      <c r="AZ450" s="39"/>
      <c r="BA450" s="39"/>
      <c r="BB450" s="39"/>
      <c r="BC450" s="39"/>
      <c r="BD450" s="39"/>
      <c r="BE450" s="39"/>
      <c r="BF450" s="39"/>
      <c r="BG450" s="39"/>
      <c r="BH450" s="39"/>
      <c r="BI450" s="39"/>
      <c r="BJ450" s="39"/>
      <c r="BK450" s="39"/>
      <c r="BL450" s="39"/>
      <c r="BM450" s="39"/>
      <c r="BN450" s="39"/>
      <c r="BO450" s="39"/>
      <c r="BP450" s="39"/>
      <c r="BQ450" s="39"/>
      <c r="BR450" s="39"/>
      <c r="BS450" s="39"/>
      <c r="BT450" s="39"/>
      <c r="BU450" s="39"/>
      <c r="BV450" s="39"/>
      <c r="BW450" s="39"/>
      <c r="BX450" s="39"/>
      <c r="BY450" s="39"/>
      <c r="BZ450" s="39"/>
      <c r="CA450" s="39"/>
      <c r="CB450" s="39"/>
      <c r="CC450" s="39"/>
      <c r="CD450" s="39"/>
      <c r="CE450" s="39"/>
      <c r="CF450" s="39"/>
      <c r="CG450" s="39"/>
      <c r="CH450" s="39"/>
      <c r="CI450" s="39"/>
      <c r="CJ450" s="39"/>
      <c r="CK450" s="39"/>
      <c r="CL450" s="39"/>
      <c r="CM450" s="39"/>
      <c r="CN450" s="39"/>
      <c r="CO450" s="39"/>
    </row>
    <row r="451" spans="1:93" ht="19.5">
      <c r="A451" s="39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F451" s="39"/>
      <c r="AG451" s="39"/>
      <c r="AH451" s="39"/>
      <c r="AI451" s="39"/>
      <c r="AJ451" s="39"/>
      <c r="AK451" s="39"/>
      <c r="AL451" s="39"/>
      <c r="AM451" s="39"/>
      <c r="AN451" s="39"/>
      <c r="AO451" s="39"/>
      <c r="AP451" s="39"/>
      <c r="AQ451" s="39"/>
      <c r="AR451" s="39"/>
      <c r="AS451" s="39"/>
      <c r="AT451" s="39"/>
      <c r="AU451" s="39"/>
      <c r="AV451" s="39"/>
      <c r="AW451" s="39"/>
      <c r="AX451" s="39"/>
      <c r="AY451" s="39"/>
      <c r="AZ451" s="39"/>
      <c r="BA451" s="39"/>
      <c r="BB451" s="39"/>
      <c r="BC451" s="39"/>
      <c r="BD451" s="39"/>
      <c r="BE451" s="39"/>
      <c r="BF451" s="39"/>
      <c r="BG451" s="39"/>
      <c r="BH451" s="39"/>
      <c r="BI451" s="39"/>
      <c r="BJ451" s="39"/>
      <c r="BK451" s="39"/>
      <c r="BL451" s="39"/>
      <c r="BM451" s="39"/>
      <c r="BN451" s="39"/>
      <c r="BO451" s="39"/>
      <c r="BP451" s="39"/>
      <c r="BQ451" s="39"/>
      <c r="BR451" s="39"/>
      <c r="BS451" s="39"/>
      <c r="BT451" s="39"/>
      <c r="BU451" s="39"/>
      <c r="BV451" s="39"/>
      <c r="BW451" s="39"/>
      <c r="BX451" s="39"/>
      <c r="BY451" s="39"/>
      <c r="BZ451" s="39"/>
      <c r="CA451" s="39"/>
      <c r="CB451" s="39"/>
      <c r="CC451" s="39"/>
      <c r="CD451" s="39"/>
      <c r="CE451" s="39"/>
      <c r="CF451" s="39"/>
      <c r="CG451" s="39"/>
      <c r="CH451" s="39"/>
      <c r="CI451" s="39"/>
      <c r="CJ451" s="39"/>
      <c r="CK451" s="39"/>
      <c r="CL451" s="39"/>
      <c r="CM451" s="39"/>
      <c r="CN451" s="39"/>
      <c r="CO451" s="39"/>
    </row>
    <row r="452" spans="1:93" ht="19.5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F452" s="39"/>
      <c r="AG452" s="39"/>
      <c r="AH452" s="39"/>
      <c r="AI452" s="39"/>
      <c r="AJ452" s="39"/>
      <c r="AK452" s="39"/>
      <c r="AL452" s="39"/>
      <c r="AM452" s="39"/>
      <c r="AN452" s="39"/>
      <c r="AO452" s="39"/>
      <c r="AP452" s="39"/>
      <c r="AQ452" s="39"/>
      <c r="AR452" s="39"/>
      <c r="AS452" s="39"/>
      <c r="AT452" s="39"/>
      <c r="AU452" s="39"/>
      <c r="AV452" s="39"/>
      <c r="AW452" s="39"/>
      <c r="AX452" s="39"/>
      <c r="AY452" s="39"/>
      <c r="AZ452" s="39"/>
      <c r="BA452" s="39"/>
      <c r="BB452" s="39"/>
      <c r="BC452" s="39"/>
      <c r="BD452" s="39"/>
      <c r="BE452" s="39"/>
      <c r="BF452" s="39"/>
      <c r="BG452" s="39"/>
      <c r="BH452" s="39"/>
      <c r="BI452" s="39"/>
      <c r="BJ452" s="39"/>
      <c r="BK452" s="39"/>
      <c r="BL452" s="39"/>
      <c r="BM452" s="39"/>
      <c r="BN452" s="39"/>
      <c r="BO452" s="39"/>
      <c r="BP452" s="39"/>
      <c r="BQ452" s="39"/>
      <c r="BR452" s="39"/>
      <c r="BS452" s="39"/>
      <c r="BT452" s="39"/>
      <c r="BU452" s="39"/>
      <c r="BV452" s="39"/>
      <c r="BW452" s="39"/>
      <c r="BX452" s="39"/>
      <c r="BY452" s="39"/>
      <c r="BZ452" s="39"/>
      <c r="CA452" s="39"/>
      <c r="CB452" s="39"/>
      <c r="CC452" s="39"/>
      <c r="CD452" s="39"/>
      <c r="CE452" s="39"/>
      <c r="CF452" s="39"/>
      <c r="CG452" s="39"/>
      <c r="CH452" s="39"/>
      <c r="CI452" s="39"/>
      <c r="CJ452" s="39"/>
      <c r="CK452" s="39"/>
      <c r="CL452" s="39"/>
      <c r="CM452" s="39"/>
      <c r="CN452" s="39"/>
      <c r="CO452" s="39"/>
    </row>
    <row r="453" spans="1:93" ht="19.5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F453" s="39"/>
      <c r="AG453" s="39"/>
      <c r="AH453" s="39"/>
      <c r="AI453" s="39"/>
      <c r="AJ453" s="39"/>
      <c r="AK453" s="39"/>
      <c r="AL453" s="39"/>
      <c r="AM453" s="39"/>
      <c r="AN453" s="39"/>
      <c r="AO453" s="39"/>
      <c r="AP453" s="39"/>
      <c r="AQ453" s="39"/>
      <c r="AR453" s="39"/>
      <c r="AS453" s="39"/>
      <c r="AT453" s="39"/>
      <c r="AU453" s="39"/>
      <c r="AV453" s="39"/>
      <c r="AW453" s="39"/>
      <c r="AX453" s="39"/>
      <c r="AY453" s="39"/>
      <c r="AZ453" s="39"/>
      <c r="BA453" s="39"/>
      <c r="BB453" s="39"/>
      <c r="BC453" s="39"/>
      <c r="BD453" s="39"/>
      <c r="BE453" s="39"/>
      <c r="BF453" s="39"/>
      <c r="BG453" s="39"/>
      <c r="BH453" s="39"/>
      <c r="BI453" s="39"/>
      <c r="BJ453" s="39"/>
      <c r="BK453" s="39"/>
      <c r="BL453" s="39"/>
      <c r="BM453" s="39"/>
      <c r="BN453" s="39"/>
      <c r="BO453" s="39"/>
      <c r="BP453" s="39"/>
      <c r="BQ453" s="39"/>
      <c r="BR453" s="39"/>
      <c r="BS453" s="39"/>
      <c r="BT453" s="39"/>
      <c r="BU453" s="39"/>
      <c r="BV453" s="39"/>
      <c r="BW453" s="39"/>
      <c r="BX453" s="39"/>
      <c r="BY453" s="39"/>
      <c r="BZ453" s="39"/>
      <c r="CA453" s="39"/>
      <c r="CB453" s="39"/>
      <c r="CC453" s="39"/>
      <c r="CD453" s="39"/>
      <c r="CE453" s="39"/>
      <c r="CF453" s="39"/>
      <c r="CG453" s="39"/>
      <c r="CH453" s="39"/>
      <c r="CI453" s="39"/>
      <c r="CJ453" s="39"/>
      <c r="CK453" s="39"/>
      <c r="CL453" s="39"/>
      <c r="CM453" s="39"/>
      <c r="CN453" s="39"/>
      <c r="CO453" s="39"/>
    </row>
    <row r="454" spans="1:93" ht="19.5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F454" s="39"/>
      <c r="AG454" s="39"/>
      <c r="AH454" s="39"/>
      <c r="AI454" s="39"/>
      <c r="AJ454" s="39"/>
      <c r="AK454" s="39"/>
      <c r="AL454" s="39"/>
      <c r="AM454" s="39"/>
      <c r="AN454" s="39"/>
      <c r="AO454" s="39"/>
      <c r="AP454" s="39"/>
      <c r="AQ454" s="39"/>
      <c r="AR454" s="39"/>
      <c r="AS454" s="39"/>
      <c r="AT454" s="39"/>
      <c r="AU454" s="39"/>
      <c r="AV454" s="39"/>
      <c r="AW454" s="39"/>
      <c r="AX454" s="39"/>
      <c r="AY454" s="39"/>
      <c r="AZ454" s="39"/>
      <c r="BA454" s="39"/>
      <c r="BB454" s="39"/>
      <c r="BC454" s="39"/>
      <c r="BD454" s="39"/>
      <c r="BE454" s="39"/>
      <c r="BF454" s="39"/>
      <c r="BG454" s="39"/>
      <c r="BH454" s="39"/>
      <c r="BI454" s="39"/>
      <c r="BJ454" s="39"/>
      <c r="BK454" s="39"/>
      <c r="BL454" s="39"/>
      <c r="BM454" s="39"/>
      <c r="BN454" s="39"/>
      <c r="BO454" s="39"/>
      <c r="BP454" s="39"/>
      <c r="BQ454" s="39"/>
      <c r="BR454" s="39"/>
      <c r="BS454" s="39"/>
      <c r="BT454" s="39"/>
      <c r="BU454" s="39"/>
      <c r="BV454" s="39"/>
      <c r="BW454" s="39"/>
      <c r="BX454" s="39"/>
      <c r="BY454" s="39"/>
      <c r="BZ454" s="39"/>
      <c r="CA454" s="39"/>
      <c r="CB454" s="39"/>
      <c r="CC454" s="39"/>
      <c r="CD454" s="39"/>
      <c r="CE454" s="39"/>
      <c r="CF454" s="39"/>
      <c r="CG454" s="39"/>
      <c r="CH454" s="39"/>
      <c r="CI454" s="39"/>
      <c r="CJ454" s="39"/>
      <c r="CK454" s="39"/>
      <c r="CL454" s="39"/>
      <c r="CM454" s="39"/>
      <c r="CN454" s="39"/>
      <c r="CO454" s="39"/>
    </row>
    <row r="455" spans="1:93" ht="19.5">
      <c r="A455" s="39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F455" s="39"/>
      <c r="AG455" s="39"/>
      <c r="AH455" s="39"/>
      <c r="AI455" s="39"/>
      <c r="AJ455" s="39"/>
      <c r="AK455" s="39"/>
      <c r="AL455" s="39"/>
      <c r="AM455" s="39"/>
      <c r="AN455" s="39"/>
      <c r="AO455" s="39"/>
      <c r="AP455" s="39"/>
      <c r="AQ455" s="39"/>
      <c r="AR455" s="39"/>
      <c r="AS455" s="39"/>
      <c r="AT455" s="39"/>
      <c r="AU455" s="39"/>
      <c r="AV455" s="39"/>
      <c r="AW455" s="39"/>
      <c r="AX455" s="39"/>
      <c r="AY455" s="39"/>
      <c r="AZ455" s="39"/>
      <c r="BA455" s="39"/>
      <c r="BB455" s="39"/>
      <c r="BC455" s="39"/>
      <c r="BD455" s="39"/>
      <c r="BE455" s="39"/>
      <c r="BF455" s="39"/>
      <c r="BG455" s="39"/>
      <c r="BH455" s="39"/>
      <c r="BI455" s="39"/>
      <c r="BJ455" s="39"/>
      <c r="BK455" s="39"/>
      <c r="BL455" s="39"/>
      <c r="BM455" s="39"/>
      <c r="BN455" s="39"/>
      <c r="BO455" s="39"/>
      <c r="BP455" s="39"/>
      <c r="BQ455" s="39"/>
      <c r="BR455" s="39"/>
      <c r="BS455" s="39"/>
      <c r="BT455" s="39"/>
      <c r="BU455" s="39"/>
      <c r="BV455" s="39"/>
      <c r="BW455" s="39"/>
      <c r="BX455" s="39"/>
      <c r="BY455" s="39"/>
      <c r="BZ455" s="39"/>
      <c r="CA455" s="39"/>
      <c r="CB455" s="39"/>
      <c r="CC455" s="39"/>
      <c r="CD455" s="39"/>
      <c r="CE455" s="39"/>
      <c r="CF455" s="39"/>
      <c r="CG455" s="39"/>
      <c r="CH455" s="39"/>
      <c r="CI455" s="39"/>
      <c r="CJ455" s="39"/>
      <c r="CK455" s="39"/>
      <c r="CL455" s="39"/>
      <c r="CM455" s="39"/>
      <c r="CN455" s="39"/>
      <c r="CO455" s="39"/>
    </row>
    <row r="456" spans="1:93" ht="19.5">
      <c r="A456" s="39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F456" s="39"/>
      <c r="AG456" s="39"/>
      <c r="AH456" s="39"/>
      <c r="AI456" s="39"/>
      <c r="AJ456" s="39"/>
      <c r="AK456" s="39"/>
      <c r="AL456" s="39"/>
      <c r="AM456" s="39"/>
      <c r="AN456" s="39"/>
      <c r="AO456" s="39"/>
      <c r="AP456" s="39"/>
      <c r="AQ456" s="39"/>
      <c r="AR456" s="39"/>
      <c r="AS456" s="39"/>
      <c r="AT456" s="39"/>
      <c r="AU456" s="39"/>
      <c r="AV456" s="39"/>
      <c r="AW456" s="39"/>
      <c r="AX456" s="39"/>
      <c r="AY456" s="39"/>
      <c r="AZ456" s="39"/>
      <c r="BA456" s="39"/>
      <c r="BB456" s="39"/>
      <c r="BC456" s="39"/>
      <c r="BD456" s="39"/>
      <c r="BE456" s="39"/>
      <c r="BF456" s="39"/>
      <c r="BG456" s="39"/>
      <c r="BH456" s="39"/>
      <c r="BI456" s="39"/>
      <c r="BJ456" s="39"/>
      <c r="BK456" s="39"/>
      <c r="BL456" s="39"/>
      <c r="BM456" s="39"/>
      <c r="BN456" s="39"/>
      <c r="BO456" s="39"/>
      <c r="BP456" s="39"/>
      <c r="BQ456" s="39"/>
      <c r="BR456" s="39"/>
      <c r="BS456" s="39"/>
      <c r="BT456" s="39"/>
      <c r="BU456" s="39"/>
      <c r="BV456" s="39"/>
      <c r="BW456" s="39"/>
      <c r="BX456" s="39"/>
      <c r="BY456" s="39"/>
      <c r="BZ456" s="39"/>
      <c r="CA456" s="39"/>
      <c r="CB456" s="39"/>
      <c r="CC456" s="39"/>
      <c r="CD456" s="39"/>
      <c r="CE456" s="39"/>
      <c r="CF456" s="39"/>
      <c r="CG456" s="39"/>
      <c r="CH456" s="39"/>
      <c r="CI456" s="39"/>
      <c r="CJ456" s="39"/>
      <c r="CK456" s="39"/>
      <c r="CL456" s="39"/>
      <c r="CM456" s="39"/>
      <c r="CN456" s="39"/>
      <c r="CO456" s="39"/>
    </row>
    <row r="457" spans="1:93" ht="19.5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F457" s="39"/>
      <c r="AG457" s="39"/>
      <c r="AH457" s="39"/>
      <c r="AI457" s="39"/>
      <c r="AJ457" s="39"/>
      <c r="AK457" s="39"/>
      <c r="AL457" s="39"/>
      <c r="AM457" s="39"/>
      <c r="AN457" s="39"/>
      <c r="AO457" s="39"/>
      <c r="AP457" s="39"/>
      <c r="AQ457" s="39"/>
      <c r="AR457" s="39"/>
      <c r="AS457" s="39"/>
      <c r="AT457" s="39"/>
      <c r="AU457" s="39"/>
      <c r="AV457" s="39"/>
      <c r="AW457" s="39"/>
      <c r="AX457" s="39"/>
      <c r="AY457" s="39"/>
      <c r="AZ457" s="39"/>
      <c r="BA457" s="39"/>
      <c r="BB457" s="39"/>
      <c r="BC457" s="39"/>
      <c r="BD457" s="39"/>
      <c r="BE457" s="39"/>
      <c r="BF457" s="39"/>
      <c r="BG457" s="39"/>
      <c r="BH457" s="39"/>
      <c r="BI457" s="39"/>
      <c r="BJ457" s="39"/>
      <c r="BK457" s="39"/>
      <c r="BL457" s="39"/>
      <c r="BM457" s="39"/>
      <c r="BN457" s="39"/>
      <c r="BO457" s="39"/>
      <c r="BP457" s="39"/>
      <c r="BQ457" s="39"/>
      <c r="BR457" s="39"/>
      <c r="BS457" s="39"/>
      <c r="BT457" s="39"/>
      <c r="BU457" s="39"/>
      <c r="BV457" s="39"/>
      <c r="BW457" s="39"/>
      <c r="BX457" s="39"/>
      <c r="BY457" s="39"/>
      <c r="BZ457" s="39"/>
      <c r="CA457" s="39"/>
      <c r="CB457" s="39"/>
      <c r="CC457" s="39"/>
      <c r="CD457" s="39"/>
      <c r="CE457" s="39"/>
      <c r="CF457" s="39"/>
      <c r="CG457" s="39"/>
      <c r="CH457" s="39"/>
      <c r="CI457" s="39"/>
      <c r="CJ457" s="39"/>
      <c r="CK457" s="39"/>
      <c r="CL457" s="39"/>
      <c r="CM457" s="39"/>
      <c r="CN457" s="39"/>
      <c r="CO457" s="39"/>
    </row>
    <row r="458" spans="1:93" ht="19.5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F458" s="39"/>
      <c r="AG458" s="39"/>
      <c r="AH458" s="39"/>
      <c r="AI458" s="39"/>
      <c r="AJ458" s="39"/>
      <c r="AK458" s="39"/>
      <c r="AL458" s="39"/>
      <c r="AM458" s="39"/>
      <c r="AN458" s="39"/>
      <c r="AO458" s="39"/>
      <c r="AP458" s="39"/>
      <c r="AQ458" s="39"/>
      <c r="AR458" s="39"/>
      <c r="AS458" s="39"/>
      <c r="AT458" s="39"/>
      <c r="AU458" s="39"/>
      <c r="AV458" s="39"/>
      <c r="AW458" s="39"/>
      <c r="AX458" s="39"/>
      <c r="AY458" s="39"/>
      <c r="AZ458" s="39"/>
      <c r="BA458" s="39"/>
      <c r="BB458" s="39"/>
      <c r="BC458" s="39"/>
      <c r="BD458" s="39"/>
      <c r="BE458" s="39"/>
      <c r="BF458" s="39"/>
      <c r="BG458" s="39"/>
      <c r="BH458" s="39"/>
      <c r="BI458" s="39"/>
      <c r="BJ458" s="39"/>
      <c r="BK458" s="39"/>
      <c r="BL458" s="39"/>
      <c r="BM458" s="39"/>
      <c r="BN458" s="39"/>
      <c r="BO458" s="39"/>
      <c r="BP458" s="39"/>
      <c r="BQ458" s="39"/>
      <c r="BR458" s="39"/>
      <c r="BS458" s="39"/>
      <c r="BT458" s="39"/>
      <c r="BU458" s="39"/>
      <c r="BV458" s="39"/>
      <c r="BW458" s="39"/>
      <c r="BX458" s="39"/>
      <c r="BY458" s="39"/>
      <c r="BZ458" s="39"/>
      <c r="CA458" s="39"/>
      <c r="CB458" s="39"/>
      <c r="CC458" s="39"/>
      <c r="CD458" s="39"/>
      <c r="CE458" s="39"/>
      <c r="CF458" s="39"/>
      <c r="CG458" s="39"/>
      <c r="CH458" s="39"/>
      <c r="CI458" s="39"/>
      <c r="CJ458" s="39"/>
      <c r="CK458" s="39"/>
      <c r="CL458" s="39"/>
      <c r="CM458" s="39"/>
      <c r="CN458" s="39"/>
      <c r="CO458" s="39"/>
    </row>
    <row r="459" spans="1:93" ht="19.5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F459" s="39"/>
      <c r="AG459" s="39"/>
      <c r="AH459" s="39"/>
      <c r="AI459" s="39"/>
      <c r="AJ459" s="39"/>
      <c r="AK459" s="39"/>
      <c r="AL459" s="39"/>
      <c r="AM459" s="39"/>
      <c r="AN459" s="39"/>
      <c r="AO459" s="39"/>
      <c r="AP459" s="39"/>
      <c r="AQ459" s="39"/>
      <c r="AR459" s="39"/>
      <c r="AS459" s="39"/>
      <c r="AT459" s="39"/>
      <c r="AU459" s="39"/>
      <c r="AV459" s="39"/>
      <c r="AW459" s="39"/>
      <c r="AX459" s="39"/>
      <c r="AY459" s="39"/>
      <c r="AZ459" s="39"/>
      <c r="BA459" s="39"/>
      <c r="BB459" s="39"/>
      <c r="BC459" s="39"/>
      <c r="BD459" s="39"/>
      <c r="BE459" s="39"/>
      <c r="BF459" s="39"/>
      <c r="BG459" s="39"/>
      <c r="BH459" s="39"/>
      <c r="BI459" s="39"/>
      <c r="BJ459" s="39"/>
      <c r="BK459" s="39"/>
      <c r="BL459" s="39"/>
      <c r="BM459" s="39"/>
      <c r="BN459" s="39"/>
      <c r="BO459" s="39"/>
      <c r="BP459" s="39"/>
      <c r="BQ459" s="39"/>
      <c r="BR459" s="39"/>
      <c r="BS459" s="39"/>
      <c r="BT459" s="39"/>
      <c r="BU459" s="39"/>
      <c r="BV459" s="39"/>
      <c r="BW459" s="39"/>
      <c r="BX459" s="39"/>
      <c r="BY459" s="39"/>
      <c r="BZ459" s="39"/>
      <c r="CA459" s="39"/>
      <c r="CB459" s="39"/>
      <c r="CC459" s="39"/>
      <c r="CD459" s="39"/>
      <c r="CE459" s="39"/>
      <c r="CF459" s="39"/>
      <c r="CG459" s="39"/>
      <c r="CH459" s="39"/>
      <c r="CI459" s="39"/>
      <c r="CJ459" s="39"/>
      <c r="CK459" s="39"/>
      <c r="CL459" s="39"/>
      <c r="CM459" s="39"/>
      <c r="CN459" s="39"/>
      <c r="CO459" s="39"/>
    </row>
    <row r="460" spans="1:93" ht="19.5">
      <c r="A460" s="39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F460" s="39"/>
      <c r="AG460" s="39"/>
      <c r="AH460" s="39"/>
      <c r="AI460" s="39"/>
      <c r="AJ460" s="39"/>
      <c r="AK460" s="39"/>
      <c r="AL460" s="39"/>
      <c r="AM460" s="39"/>
      <c r="AN460" s="39"/>
      <c r="AO460" s="39"/>
      <c r="AP460" s="39"/>
      <c r="AQ460" s="39"/>
      <c r="AR460" s="39"/>
      <c r="AS460" s="39"/>
      <c r="AT460" s="39"/>
      <c r="AU460" s="39"/>
      <c r="AV460" s="39"/>
      <c r="AW460" s="39"/>
      <c r="AX460" s="39"/>
      <c r="AY460" s="39"/>
      <c r="AZ460" s="39"/>
      <c r="BA460" s="39"/>
      <c r="BB460" s="39"/>
      <c r="BC460" s="39"/>
      <c r="BD460" s="39"/>
      <c r="BE460" s="39"/>
      <c r="BF460" s="39"/>
      <c r="BG460" s="39"/>
      <c r="BH460" s="39"/>
      <c r="BI460" s="39"/>
      <c r="BJ460" s="39"/>
      <c r="BK460" s="39"/>
      <c r="BL460" s="39"/>
      <c r="BM460" s="39"/>
      <c r="BN460" s="39"/>
      <c r="BO460" s="39"/>
      <c r="BP460" s="39"/>
      <c r="BQ460" s="39"/>
      <c r="BR460" s="39"/>
      <c r="BS460" s="39"/>
      <c r="BT460" s="39"/>
      <c r="BU460" s="39"/>
      <c r="BV460" s="39"/>
      <c r="BW460" s="39"/>
      <c r="BX460" s="39"/>
      <c r="BY460" s="39"/>
      <c r="BZ460" s="39"/>
      <c r="CA460" s="39"/>
      <c r="CB460" s="39"/>
      <c r="CC460" s="39"/>
      <c r="CD460" s="39"/>
      <c r="CE460" s="39"/>
      <c r="CF460" s="39"/>
      <c r="CG460" s="39"/>
      <c r="CH460" s="39"/>
      <c r="CI460" s="39"/>
      <c r="CJ460" s="39"/>
      <c r="CK460" s="39"/>
      <c r="CL460" s="39"/>
      <c r="CM460" s="39"/>
      <c r="CN460" s="39"/>
      <c r="CO460" s="39"/>
    </row>
    <row r="461" spans="1:93" ht="19.5">
      <c r="A461" s="39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F461" s="39"/>
      <c r="AG461" s="39"/>
      <c r="AH461" s="39"/>
      <c r="AI461" s="39"/>
      <c r="AJ461" s="39"/>
      <c r="AK461" s="39"/>
      <c r="AL461" s="39"/>
      <c r="AM461" s="39"/>
      <c r="AN461" s="39"/>
      <c r="AO461" s="39"/>
      <c r="AP461" s="39"/>
      <c r="AQ461" s="39"/>
      <c r="AR461" s="39"/>
      <c r="AS461" s="39"/>
      <c r="AT461" s="39"/>
      <c r="AU461" s="39"/>
      <c r="AV461" s="39"/>
      <c r="AW461" s="39"/>
      <c r="AX461" s="39"/>
      <c r="AY461" s="39"/>
      <c r="AZ461" s="39"/>
      <c r="BA461" s="39"/>
      <c r="BB461" s="39"/>
      <c r="BC461" s="39"/>
      <c r="BD461" s="39"/>
      <c r="BE461" s="39"/>
      <c r="BF461" s="39"/>
      <c r="BG461" s="39"/>
      <c r="BH461" s="39"/>
      <c r="BI461" s="39"/>
      <c r="BJ461" s="39"/>
      <c r="BK461" s="39"/>
      <c r="BL461" s="39"/>
      <c r="BM461" s="39"/>
      <c r="BN461" s="39"/>
      <c r="BO461" s="39"/>
      <c r="BP461" s="39"/>
      <c r="BQ461" s="39"/>
      <c r="BR461" s="39"/>
      <c r="BS461" s="39"/>
      <c r="BT461" s="39"/>
      <c r="BU461" s="39"/>
      <c r="BV461" s="39"/>
      <c r="BW461" s="39"/>
      <c r="BX461" s="39"/>
      <c r="BY461" s="39"/>
      <c r="BZ461" s="39"/>
      <c r="CA461" s="39"/>
      <c r="CB461" s="39"/>
      <c r="CC461" s="39"/>
      <c r="CD461" s="39"/>
      <c r="CE461" s="39"/>
      <c r="CF461" s="39"/>
      <c r="CG461" s="39"/>
      <c r="CH461" s="39"/>
      <c r="CI461" s="39"/>
      <c r="CJ461" s="39"/>
      <c r="CK461" s="39"/>
      <c r="CL461" s="39"/>
      <c r="CM461" s="39"/>
      <c r="CN461" s="39"/>
      <c r="CO461" s="39"/>
    </row>
    <row r="462" spans="1:93" ht="19.5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F462" s="39"/>
      <c r="AG462" s="39"/>
      <c r="AH462" s="39"/>
      <c r="AI462" s="39"/>
      <c r="AJ462" s="39"/>
      <c r="AK462" s="39"/>
      <c r="AL462" s="39"/>
      <c r="AM462" s="39"/>
      <c r="AN462" s="39"/>
      <c r="AO462" s="39"/>
      <c r="AP462" s="39"/>
      <c r="AQ462" s="39"/>
      <c r="AR462" s="39"/>
      <c r="AS462" s="39"/>
      <c r="AT462" s="39"/>
      <c r="AU462" s="39"/>
      <c r="AV462" s="39"/>
      <c r="AW462" s="39"/>
      <c r="AX462" s="39"/>
      <c r="AY462" s="39"/>
      <c r="AZ462" s="39"/>
      <c r="BA462" s="39"/>
      <c r="BB462" s="39"/>
      <c r="BC462" s="39"/>
      <c r="BD462" s="39"/>
      <c r="BE462" s="39"/>
      <c r="BF462" s="39"/>
      <c r="BG462" s="39"/>
      <c r="BH462" s="39"/>
      <c r="BI462" s="39"/>
      <c r="BJ462" s="39"/>
      <c r="BK462" s="39"/>
      <c r="BL462" s="39"/>
      <c r="BM462" s="39"/>
      <c r="BN462" s="39"/>
      <c r="BO462" s="39"/>
      <c r="BP462" s="39"/>
      <c r="BQ462" s="39"/>
      <c r="BR462" s="39"/>
      <c r="BS462" s="39"/>
      <c r="BT462" s="39"/>
      <c r="BU462" s="39"/>
      <c r="BV462" s="39"/>
      <c r="BW462" s="39"/>
      <c r="BX462" s="39"/>
      <c r="BY462" s="39"/>
      <c r="BZ462" s="39"/>
      <c r="CA462" s="39"/>
      <c r="CB462" s="39"/>
      <c r="CC462" s="39"/>
      <c r="CD462" s="39"/>
      <c r="CE462" s="39"/>
      <c r="CF462" s="39"/>
      <c r="CG462" s="39"/>
      <c r="CH462" s="39"/>
      <c r="CI462" s="39"/>
      <c r="CJ462" s="39"/>
      <c r="CK462" s="39"/>
      <c r="CL462" s="39"/>
      <c r="CM462" s="39"/>
      <c r="CN462" s="39"/>
      <c r="CO462" s="39"/>
    </row>
    <row r="463" spans="1:93" ht="19.5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F463" s="39"/>
      <c r="AG463" s="39"/>
      <c r="AH463" s="39"/>
      <c r="AI463" s="39"/>
      <c r="AJ463" s="39"/>
      <c r="AK463" s="39"/>
      <c r="AL463" s="39"/>
      <c r="AM463" s="39"/>
      <c r="AN463" s="39"/>
      <c r="AO463" s="39"/>
      <c r="AP463" s="39"/>
      <c r="AQ463" s="39"/>
      <c r="AR463" s="39"/>
      <c r="AS463" s="39"/>
      <c r="AT463" s="39"/>
      <c r="AU463" s="39"/>
      <c r="AV463" s="39"/>
      <c r="AW463" s="39"/>
      <c r="AX463" s="39"/>
      <c r="AY463" s="39"/>
      <c r="AZ463" s="39"/>
      <c r="BA463" s="39"/>
      <c r="BB463" s="39"/>
      <c r="BC463" s="39"/>
      <c r="BD463" s="39"/>
      <c r="BE463" s="39"/>
      <c r="BF463" s="39"/>
      <c r="BG463" s="39"/>
      <c r="BH463" s="39"/>
      <c r="BI463" s="39"/>
      <c r="BJ463" s="39"/>
      <c r="BK463" s="39"/>
      <c r="BL463" s="39"/>
      <c r="BM463" s="39"/>
      <c r="BN463" s="39"/>
      <c r="BO463" s="39"/>
      <c r="BP463" s="39"/>
      <c r="BQ463" s="39"/>
      <c r="BR463" s="39"/>
      <c r="BS463" s="39"/>
      <c r="BT463" s="39"/>
      <c r="BU463" s="39"/>
      <c r="BV463" s="39"/>
      <c r="BW463" s="39"/>
      <c r="BX463" s="39"/>
      <c r="BY463" s="39"/>
      <c r="BZ463" s="39"/>
      <c r="CA463" s="39"/>
      <c r="CB463" s="39"/>
      <c r="CC463" s="39"/>
      <c r="CD463" s="39"/>
      <c r="CE463" s="39"/>
      <c r="CF463" s="39"/>
      <c r="CG463" s="39"/>
      <c r="CH463" s="39"/>
      <c r="CI463" s="39"/>
      <c r="CJ463" s="39"/>
      <c r="CK463" s="39"/>
      <c r="CL463" s="39"/>
      <c r="CM463" s="39"/>
      <c r="CN463" s="39"/>
      <c r="CO463" s="39"/>
    </row>
    <row r="464" spans="1:93" ht="19.5">
      <c r="A464" s="39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F464" s="39"/>
      <c r="AG464" s="39"/>
      <c r="AH464" s="39"/>
      <c r="AI464" s="39"/>
      <c r="AJ464" s="39"/>
      <c r="AK464" s="39"/>
      <c r="AL464" s="39"/>
      <c r="AM464" s="39"/>
      <c r="AN464" s="39"/>
      <c r="AO464" s="39"/>
      <c r="AP464" s="39"/>
      <c r="AQ464" s="39"/>
      <c r="AR464" s="39"/>
      <c r="AS464" s="39"/>
      <c r="AT464" s="39"/>
      <c r="AU464" s="39"/>
      <c r="AV464" s="39"/>
      <c r="AW464" s="39"/>
      <c r="AX464" s="39"/>
      <c r="AY464" s="39"/>
      <c r="AZ464" s="39"/>
      <c r="BA464" s="39"/>
      <c r="BB464" s="39"/>
      <c r="BC464" s="39"/>
      <c r="BD464" s="39"/>
      <c r="BE464" s="39"/>
      <c r="BF464" s="39"/>
      <c r="BG464" s="39"/>
      <c r="BH464" s="39"/>
      <c r="BI464" s="39"/>
      <c r="BJ464" s="39"/>
      <c r="BK464" s="39"/>
      <c r="BL464" s="39"/>
      <c r="BM464" s="39"/>
      <c r="BN464" s="39"/>
      <c r="BO464" s="39"/>
      <c r="BP464" s="39"/>
      <c r="BQ464" s="39"/>
      <c r="BR464" s="39"/>
      <c r="BS464" s="39"/>
      <c r="BT464" s="39"/>
      <c r="BU464" s="39"/>
      <c r="BV464" s="39"/>
      <c r="BW464" s="39"/>
      <c r="BX464" s="39"/>
      <c r="BY464" s="39"/>
      <c r="BZ464" s="39"/>
      <c r="CA464" s="39"/>
      <c r="CB464" s="39"/>
      <c r="CC464" s="39"/>
      <c r="CD464" s="39"/>
      <c r="CE464" s="39"/>
      <c r="CF464" s="39"/>
      <c r="CG464" s="39"/>
      <c r="CH464" s="39"/>
      <c r="CI464" s="39"/>
      <c r="CJ464" s="39"/>
      <c r="CK464" s="39"/>
      <c r="CL464" s="39"/>
      <c r="CM464" s="39"/>
      <c r="CN464" s="39"/>
      <c r="CO464" s="39"/>
    </row>
    <row r="465" spans="1:93" ht="19.5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F465" s="39"/>
      <c r="AG465" s="39"/>
      <c r="AH465" s="39"/>
      <c r="AI465" s="39"/>
      <c r="AJ465" s="39"/>
      <c r="AK465" s="39"/>
      <c r="AL465" s="39"/>
      <c r="AM465" s="39"/>
      <c r="AN465" s="39"/>
      <c r="AO465" s="39"/>
      <c r="AP465" s="39"/>
      <c r="AQ465" s="39"/>
      <c r="AR465" s="39"/>
      <c r="AS465" s="39"/>
      <c r="AT465" s="39"/>
      <c r="AU465" s="39"/>
      <c r="AV465" s="39"/>
      <c r="AW465" s="39"/>
      <c r="AX465" s="39"/>
      <c r="AY465" s="39"/>
      <c r="AZ465" s="39"/>
      <c r="BA465" s="39"/>
      <c r="BB465" s="39"/>
      <c r="BC465" s="39"/>
      <c r="BD465" s="39"/>
      <c r="BE465" s="39"/>
      <c r="BF465" s="39"/>
      <c r="BG465" s="39"/>
      <c r="BH465" s="39"/>
      <c r="BI465" s="39"/>
      <c r="BJ465" s="39"/>
      <c r="BK465" s="39"/>
      <c r="BL465" s="39"/>
      <c r="BM465" s="39"/>
      <c r="BN465" s="39"/>
      <c r="BO465" s="39"/>
      <c r="BP465" s="39"/>
      <c r="BQ465" s="39"/>
      <c r="BR465" s="39"/>
      <c r="BS465" s="39"/>
      <c r="BT465" s="39"/>
      <c r="BU465" s="39"/>
      <c r="BV465" s="39"/>
      <c r="BW465" s="39"/>
      <c r="BX465" s="39"/>
      <c r="BY465" s="39"/>
      <c r="BZ465" s="39"/>
      <c r="CA465" s="39"/>
      <c r="CB465" s="39"/>
      <c r="CC465" s="39"/>
      <c r="CD465" s="39"/>
      <c r="CE465" s="39"/>
      <c r="CF465" s="39"/>
      <c r="CG465" s="39"/>
      <c r="CH465" s="39"/>
      <c r="CI465" s="39"/>
      <c r="CJ465" s="39"/>
      <c r="CK465" s="39"/>
      <c r="CL465" s="39"/>
      <c r="CM465" s="39"/>
      <c r="CN465" s="39"/>
      <c r="CO465" s="39"/>
    </row>
    <row r="466" spans="1:93" ht="19.5">
      <c r="A466" s="39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F466" s="39"/>
      <c r="AG466" s="39"/>
      <c r="AH466" s="39"/>
      <c r="AI466" s="39"/>
      <c r="AJ466" s="39"/>
      <c r="AK466" s="39"/>
      <c r="AL466" s="39"/>
      <c r="AM466" s="39"/>
      <c r="AN466" s="39"/>
      <c r="AO466" s="39"/>
      <c r="AP466" s="39"/>
      <c r="AQ466" s="39"/>
      <c r="AR466" s="39"/>
      <c r="AS466" s="39"/>
      <c r="AT466" s="39"/>
      <c r="AU466" s="39"/>
      <c r="AV466" s="39"/>
      <c r="AW466" s="39"/>
      <c r="AX466" s="39"/>
      <c r="AY466" s="39"/>
      <c r="AZ466" s="39"/>
      <c r="BA466" s="39"/>
      <c r="BB466" s="39"/>
      <c r="BC466" s="39"/>
      <c r="BD466" s="39"/>
      <c r="BE466" s="39"/>
      <c r="BF466" s="39"/>
      <c r="BG466" s="39"/>
      <c r="BH466" s="39"/>
      <c r="BI466" s="39"/>
      <c r="BJ466" s="39"/>
      <c r="BK466" s="39"/>
      <c r="BL466" s="39"/>
      <c r="BM466" s="39"/>
      <c r="BN466" s="39"/>
      <c r="BO466" s="39"/>
      <c r="BP466" s="39"/>
      <c r="BQ466" s="39"/>
      <c r="BR466" s="39"/>
      <c r="BS466" s="39"/>
      <c r="BT466" s="39"/>
      <c r="BU466" s="39"/>
      <c r="BV466" s="39"/>
      <c r="BW466" s="39"/>
      <c r="BX466" s="39"/>
      <c r="BY466" s="39"/>
      <c r="BZ466" s="39"/>
      <c r="CA466" s="39"/>
      <c r="CB466" s="39"/>
      <c r="CC466" s="39"/>
      <c r="CD466" s="39"/>
      <c r="CE466" s="39"/>
      <c r="CF466" s="39"/>
      <c r="CG466" s="39"/>
      <c r="CH466" s="39"/>
      <c r="CI466" s="39"/>
      <c r="CJ466" s="39"/>
      <c r="CK466" s="39"/>
      <c r="CL466" s="39"/>
      <c r="CM466" s="39"/>
      <c r="CN466" s="39"/>
      <c r="CO466" s="39"/>
    </row>
    <row r="467" spans="1:93" ht="19.5">
      <c r="A467" s="39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F467" s="39"/>
      <c r="AG467" s="39"/>
      <c r="AH467" s="39"/>
      <c r="AI467" s="39"/>
      <c r="AJ467" s="39"/>
      <c r="AK467" s="39"/>
      <c r="AL467" s="39"/>
      <c r="AM467" s="39"/>
      <c r="AN467" s="39"/>
      <c r="AO467" s="39"/>
      <c r="AP467" s="39"/>
      <c r="AQ467" s="39"/>
      <c r="AR467" s="39"/>
      <c r="AS467" s="39"/>
      <c r="AT467" s="39"/>
      <c r="AU467" s="39"/>
      <c r="AV467" s="39"/>
      <c r="AW467" s="39"/>
      <c r="AX467" s="39"/>
      <c r="AY467" s="39"/>
      <c r="AZ467" s="39"/>
      <c r="BA467" s="39"/>
      <c r="BB467" s="39"/>
      <c r="BC467" s="39"/>
      <c r="BD467" s="39"/>
      <c r="BE467" s="39"/>
      <c r="BF467" s="39"/>
      <c r="BG467" s="39"/>
      <c r="BH467" s="39"/>
      <c r="BI467" s="39"/>
      <c r="BJ467" s="39"/>
      <c r="BK467" s="39"/>
      <c r="BL467" s="39"/>
      <c r="BM467" s="39"/>
      <c r="BN467" s="39"/>
      <c r="BO467" s="39"/>
      <c r="BP467" s="39"/>
      <c r="BQ467" s="39"/>
      <c r="BR467" s="39"/>
      <c r="BS467" s="39"/>
      <c r="BT467" s="39"/>
      <c r="BU467" s="39"/>
      <c r="BV467" s="39"/>
      <c r="BW467" s="39"/>
      <c r="BX467" s="39"/>
      <c r="BY467" s="39"/>
      <c r="BZ467" s="39"/>
      <c r="CA467" s="39"/>
      <c r="CB467" s="39"/>
      <c r="CC467" s="39"/>
      <c r="CD467" s="39"/>
      <c r="CE467" s="39"/>
      <c r="CF467" s="39"/>
      <c r="CG467" s="39"/>
      <c r="CH467" s="39"/>
      <c r="CI467" s="39"/>
      <c r="CJ467" s="39"/>
      <c r="CK467" s="39"/>
      <c r="CL467" s="39"/>
      <c r="CM467" s="39"/>
      <c r="CN467" s="39"/>
      <c r="CO467" s="39"/>
    </row>
    <row r="468" spans="1:93" ht="19.5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F468" s="39"/>
      <c r="AG468" s="39"/>
      <c r="AH468" s="39"/>
      <c r="AI468" s="39"/>
      <c r="AJ468" s="39"/>
      <c r="AK468" s="39"/>
      <c r="AL468" s="39"/>
      <c r="AM468" s="39"/>
      <c r="AN468" s="39"/>
      <c r="AO468" s="39"/>
      <c r="AP468" s="39"/>
      <c r="AQ468" s="39"/>
      <c r="AR468" s="39"/>
      <c r="AS468" s="39"/>
      <c r="AT468" s="39"/>
      <c r="AU468" s="39"/>
      <c r="AV468" s="39"/>
      <c r="AW468" s="39"/>
      <c r="AX468" s="39"/>
      <c r="AY468" s="39"/>
      <c r="AZ468" s="39"/>
      <c r="BA468" s="39"/>
      <c r="BB468" s="39"/>
      <c r="BC468" s="39"/>
      <c r="BD468" s="39"/>
      <c r="BE468" s="39"/>
      <c r="BF468" s="39"/>
      <c r="BG468" s="39"/>
      <c r="BH468" s="39"/>
      <c r="BI468" s="39"/>
      <c r="BJ468" s="39"/>
      <c r="BK468" s="39"/>
      <c r="BL468" s="39"/>
      <c r="BM468" s="39"/>
      <c r="BN468" s="39"/>
      <c r="BO468" s="39"/>
      <c r="BP468" s="39"/>
      <c r="BQ468" s="39"/>
      <c r="BR468" s="39"/>
      <c r="BS468" s="39"/>
      <c r="BT468" s="39"/>
      <c r="BU468" s="39"/>
      <c r="BV468" s="39"/>
      <c r="BW468" s="39"/>
      <c r="BX468" s="39"/>
      <c r="BY468" s="39"/>
      <c r="BZ468" s="39"/>
      <c r="CA468" s="39"/>
      <c r="CB468" s="39"/>
      <c r="CC468" s="39"/>
      <c r="CD468" s="39"/>
      <c r="CE468" s="39"/>
      <c r="CF468" s="39"/>
      <c r="CG468" s="39"/>
      <c r="CH468" s="39"/>
      <c r="CI468" s="39"/>
      <c r="CJ468" s="39"/>
      <c r="CK468" s="39"/>
      <c r="CL468" s="39"/>
      <c r="CM468" s="39"/>
      <c r="CN468" s="39"/>
      <c r="CO468" s="39"/>
    </row>
    <row r="469" spans="1:93" ht="19.5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F469" s="39"/>
      <c r="AG469" s="39"/>
      <c r="AH469" s="39"/>
      <c r="AI469" s="39"/>
      <c r="AJ469" s="39"/>
      <c r="AK469" s="39"/>
      <c r="AL469" s="39"/>
      <c r="AM469" s="39"/>
      <c r="AN469" s="39"/>
      <c r="AO469" s="39"/>
      <c r="AP469" s="39"/>
      <c r="AQ469" s="39"/>
      <c r="AR469" s="39"/>
      <c r="AS469" s="39"/>
      <c r="AT469" s="39"/>
      <c r="AU469" s="39"/>
      <c r="AV469" s="39"/>
      <c r="AW469" s="39"/>
      <c r="AX469" s="39"/>
      <c r="AY469" s="39"/>
      <c r="AZ469" s="39"/>
      <c r="BA469" s="39"/>
      <c r="BB469" s="39"/>
      <c r="BC469" s="39"/>
      <c r="BD469" s="39"/>
      <c r="BE469" s="39"/>
      <c r="BF469" s="39"/>
      <c r="BG469" s="39"/>
      <c r="BH469" s="39"/>
      <c r="BI469" s="39"/>
      <c r="BJ469" s="39"/>
      <c r="BK469" s="39"/>
      <c r="BL469" s="39"/>
      <c r="BM469" s="39"/>
      <c r="BN469" s="39"/>
      <c r="BO469" s="39"/>
      <c r="BP469" s="39"/>
      <c r="BQ469" s="39"/>
      <c r="BR469" s="39"/>
      <c r="BS469" s="39"/>
      <c r="BT469" s="39"/>
      <c r="BU469" s="39"/>
      <c r="BV469" s="39"/>
      <c r="BW469" s="39"/>
      <c r="BX469" s="39"/>
      <c r="BY469" s="39"/>
      <c r="BZ469" s="39"/>
      <c r="CA469" s="39"/>
      <c r="CB469" s="39"/>
      <c r="CC469" s="39"/>
      <c r="CD469" s="39"/>
      <c r="CE469" s="39"/>
      <c r="CF469" s="39"/>
      <c r="CG469" s="39"/>
      <c r="CH469" s="39"/>
      <c r="CI469" s="39"/>
      <c r="CJ469" s="39"/>
      <c r="CK469" s="39"/>
      <c r="CL469" s="39"/>
      <c r="CM469" s="39"/>
      <c r="CN469" s="39"/>
      <c r="CO469" s="39"/>
    </row>
    <row r="470" spans="1:93" ht="19.5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F470" s="39"/>
      <c r="AG470" s="39"/>
      <c r="AH470" s="39"/>
      <c r="AI470" s="39"/>
      <c r="AJ470" s="39"/>
      <c r="AK470" s="39"/>
      <c r="AL470" s="39"/>
      <c r="AM470" s="39"/>
      <c r="AN470" s="39"/>
      <c r="AO470" s="39"/>
      <c r="AP470" s="39"/>
      <c r="AQ470" s="39"/>
      <c r="AR470" s="39"/>
      <c r="AS470" s="39"/>
      <c r="AT470" s="39"/>
      <c r="AU470" s="39"/>
      <c r="AV470" s="39"/>
      <c r="AW470" s="39"/>
      <c r="AX470" s="39"/>
      <c r="AY470" s="39"/>
      <c r="AZ470" s="39"/>
      <c r="BA470" s="39"/>
      <c r="BB470" s="39"/>
      <c r="BC470" s="39"/>
      <c r="BD470" s="39"/>
      <c r="BE470" s="39"/>
      <c r="BF470" s="39"/>
      <c r="BG470" s="39"/>
      <c r="BH470" s="39"/>
      <c r="BI470" s="39"/>
      <c r="BJ470" s="39"/>
      <c r="BK470" s="39"/>
      <c r="BL470" s="39"/>
      <c r="BM470" s="39"/>
      <c r="BN470" s="39"/>
      <c r="BO470" s="39"/>
      <c r="BP470" s="39"/>
      <c r="BQ470" s="39"/>
      <c r="BR470" s="39"/>
      <c r="BS470" s="39"/>
      <c r="BT470" s="39"/>
      <c r="BU470" s="39"/>
      <c r="BV470" s="39"/>
      <c r="BW470" s="39"/>
      <c r="BX470" s="39"/>
      <c r="BY470" s="39"/>
      <c r="BZ470" s="39"/>
      <c r="CA470" s="39"/>
      <c r="CB470" s="39"/>
      <c r="CC470" s="39"/>
      <c r="CD470" s="39"/>
      <c r="CE470" s="39"/>
      <c r="CF470" s="39"/>
      <c r="CG470" s="39"/>
      <c r="CH470" s="39"/>
      <c r="CI470" s="39"/>
      <c r="CJ470" s="39"/>
      <c r="CK470" s="39"/>
      <c r="CL470" s="39"/>
      <c r="CM470" s="39"/>
      <c r="CN470" s="39"/>
      <c r="CO470" s="39"/>
    </row>
    <row r="471" spans="1:93" ht="19.5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F471" s="39"/>
      <c r="AG471" s="39"/>
      <c r="AH471" s="39"/>
      <c r="AI471" s="39"/>
      <c r="AJ471" s="39"/>
      <c r="AK471" s="39"/>
      <c r="AL471" s="39"/>
      <c r="AM471" s="39"/>
      <c r="AN471" s="39"/>
      <c r="AO471" s="39"/>
      <c r="AP471" s="39"/>
      <c r="AQ471" s="39"/>
      <c r="AR471" s="39"/>
      <c r="AS471" s="39"/>
      <c r="AT471" s="39"/>
      <c r="AU471" s="39"/>
      <c r="AV471" s="39"/>
      <c r="AW471" s="39"/>
      <c r="AX471" s="39"/>
      <c r="AY471" s="39"/>
      <c r="AZ471" s="39"/>
      <c r="BA471" s="39"/>
      <c r="BB471" s="39"/>
      <c r="BC471" s="39"/>
      <c r="BD471" s="39"/>
      <c r="BE471" s="39"/>
      <c r="BF471" s="39"/>
      <c r="BG471" s="39"/>
      <c r="BH471" s="39"/>
      <c r="BI471" s="39"/>
      <c r="BJ471" s="39"/>
      <c r="BK471" s="39"/>
      <c r="BL471" s="39"/>
      <c r="BM471" s="39"/>
      <c r="BN471" s="39"/>
      <c r="BO471" s="39"/>
      <c r="BP471" s="39"/>
      <c r="BQ471" s="39"/>
      <c r="BR471" s="39"/>
      <c r="BS471" s="39"/>
      <c r="BT471" s="39"/>
      <c r="BU471" s="39"/>
      <c r="BV471" s="39"/>
      <c r="BW471" s="39"/>
      <c r="BX471" s="39"/>
      <c r="BY471" s="39"/>
      <c r="BZ471" s="39"/>
      <c r="CA471" s="39"/>
      <c r="CB471" s="39"/>
      <c r="CC471" s="39"/>
      <c r="CD471" s="39"/>
      <c r="CE471" s="39"/>
      <c r="CF471" s="39"/>
      <c r="CG471" s="39"/>
      <c r="CH471" s="39"/>
      <c r="CI471" s="39"/>
      <c r="CJ471" s="39"/>
      <c r="CK471" s="39"/>
      <c r="CL471" s="39"/>
      <c r="CM471" s="39"/>
      <c r="CN471" s="39"/>
      <c r="CO471" s="39"/>
    </row>
    <row r="472" spans="1:93" ht="19.5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F472" s="39"/>
      <c r="AG472" s="39"/>
      <c r="AH472" s="39"/>
      <c r="AI472" s="39"/>
      <c r="AJ472" s="39"/>
      <c r="AK472" s="39"/>
      <c r="AL472" s="39"/>
      <c r="AM472" s="39"/>
      <c r="AN472" s="39"/>
      <c r="AO472" s="39"/>
      <c r="AP472" s="39"/>
      <c r="AQ472" s="39"/>
      <c r="AR472" s="39"/>
      <c r="AS472" s="39"/>
      <c r="AT472" s="39"/>
      <c r="AU472" s="39"/>
      <c r="AV472" s="39"/>
      <c r="AW472" s="39"/>
      <c r="AX472" s="39"/>
      <c r="AY472" s="39"/>
      <c r="AZ472" s="39"/>
      <c r="BA472" s="39"/>
      <c r="BB472" s="39"/>
      <c r="BC472" s="39"/>
      <c r="BD472" s="39"/>
      <c r="BE472" s="39"/>
      <c r="BF472" s="39"/>
      <c r="BG472" s="39"/>
      <c r="BH472" s="39"/>
      <c r="BI472" s="39"/>
      <c r="BJ472" s="39"/>
      <c r="BK472" s="39"/>
      <c r="BL472" s="39"/>
      <c r="BM472" s="39"/>
      <c r="BN472" s="39"/>
      <c r="BO472" s="39"/>
      <c r="BP472" s="39"/>
      <c r="BQ472" s="39"/>
      <c r="BR472" s="39"/>
      <c r="BS472" s="39"/>
      <c r="BT472" s="39"/>
      <c r="BU472" s="39"/>
      <c r="BV472" s="39"/>
      <c r="BW472" s="39"/>
      <c r="BX472" s="39"/>
      <c r="BY472" s="39"/>
      <c r="BZ472" s="39"/>
      <c r="CA472" s="39"/>
      <c r="CB472" s="39"/>
      <c r="CC472" s="39"/>
      <c r="CD472" s="39"/>
      <c r="CE472" s="39"/>
      <c r="CF472" s="39"/>
      <c r="CG472" s="39"/>
      <c r="CH472" s="39"/>
      <c r="CI472" s="39"/>
      <c r="CJ472" s="39"/>
      <c r="CK472" s="39"/>
      <c r="CL472" s="39"/>
      <c r="CM472" s="39"/>
      <c r="CN472" s="39"/>
      <c r="CO472" s="39"/>
    </row>
    <row r="473" spans="1:93" ht="19.5">
      <c r="A473" s="39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F473" s="39"/>
      <c r="AG473" s="39"/>
      <c r="AH473" s="39"/>
      <c r="AI473" s="39"/>
      <c r="AJ473" s="39"/>
      <c r="AK473" s="39"/>
      <c r="AL473" s="39"/>
      <c r="AM473" s="39"/>
      <c r="AN473" s="39"/>
      <c r="AO473" s="39"/>
      <c r="AP473" s="39"/>
      <c r="AQ473" s="39"/>
      <c r="AR473" s="39"/>
      <c r="AS473" s="39"/>
      <c r="AT473" s="39"/>
      <c r="AU473" s="39"/>
      <c r="AV473" s="39"/>
      <c r="AW473" s="39"/>
      <c r="AX473" s="39"/>
      <c r="AY473" s="39"/>
      <c r="AZ473" s="39"/>
      <c r="BA473" s="39"/>
      <c r="BB473" s="39"/>
      <c r="BC473" s="39"/>
      <c r="BD473" s="39"/>
      <c r="BE473" s="39"/>
      <c r="BF473" s="39"/>
      <c r="BG473" s="39"/>
      <c r="BH473" s="39"/>
      <c r="BI473" s="39"/>
      <c r="BJ473" s="39"/>
      <c r="BK473" s="39"/>
      <c r="BL473" s="39"/>
      <c r="BM473" s="39"/>
      <c r="BN473" s="39"/>
      <c r="BO473" s="39"/>
      <c r="BP473" s="39"/>
      <c r="BQ473" s="39"/>
      <c r="BR473" s="39"/>
      <c r="BS473" s="39"/>
      <c r="BT473" s="39"/>
      <c r="BU473" s="39"/>
      <c r="BV473" s="39"/>
      <c r="BW473" s="39"/>
      <c r="BX473" s="39"/>
      <c r="BY473" s="39"/>
      <c r="BZ473" s="39"/>
      <c r="CA473" s="39"/>
      <c r="CB473" s="39"/>
      <c r="CC473" s="39"/>
      <c r="CD473" s="39"/>
      <c r="CE473" s="39"/>
      <c r="CF473" s="39"/>
      <c r="CG473" s="39"/>
      <c r="CH473" s="39"/>
      <c r="CI473" s="39"/>
      <c r="CJ473" s="39"/>
      <c r="CK473" s="39"/>
      <c r="CL473" s="39"/>
      <c r="CM473" s="39"/>
      <c r="CN473" s="39"/>
      <c r="CO473" s="39"/>
    </row>
    <row r="474" spans="1:93" ht="19.5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F474" s="39"/>
      <c r="AG474" s="39"/>
      <c r="AH474" s="39"/>
      <c r="AI474" s="39"/>
      <c r="AJ474" s="39"/>
      <c r="AK474" s="39"/>
      <c r="AL474" s="39"/>
      <c r="AM474" s="39"/>
      <c r="AN474" s="39"/>
      <c r="AO474" s="39"/>
      <c r="AP474" s="39"/>
      <c r="AQ474" s="39"/>
      <c r="AR474" s="39"/>
      <c r="AS474" s="39"/>
      <c r="AT474" s="39"/>
      <c r="AU474" s="39"/>
      <c r="AV474" s="39"/>
      <c r="AW474" s="39"/>
      <c r="AX474" s="39"/>
      <c r="AY474" s="39"/>
      <c r="AZ474" s="39"/>
      <c r="BA474" s="39"/>
      <c r="BB474" s="39"/>
      <c r="BC474" s="39"/>
      <c r="BD474" s="39"/>
      <c r="BE474" s="39"/>
      <c r="BF474" s="39"/>
      <c r="BG474" s="39"/>
      <c r="BH474" s="39"/>
      <c r="BI474" s="39"/>
      <c r="BJ474" s="39"/>
      <c r="BK474" s="39"/>
      <c r="BL474" s="39"/>
      <c r="BM474" s="39"/>
      <c r="BN474" s="39"/>
      <c r="BO474" s="39"/>
      <c r="BP474" s="39"/>
      <c r="BQ474" s="39"/>
      <c r="BR474" s="39"/>
      <c r="BS474" s="39"/>
      <c r="BT474" s="39"/>
      <c r="BU474" s="39"/>
      <c r="BV474" s="39"/>
      <c r="BW474" s="39"/>
      <c r="BX474" s="39"/>
      <c r="BY474" s="39"/>
      <c r="BZ474" s="39"/>
      <c r="CA474" s="39"/>
      <c r="CB474" s="39"/>
      <c r="CC474" s="39"/>
      <c r="CD474" s="39"/>
      <c r="CE474" s="39"/>
      <c r="CF474" s="39"/>
      <c r="CG474" s="39"/>
      <c r="CH474" s="39"/>
      <c r="CI474" s="39"/>
      <c r="CJ474" s="39"/>
      <c r="CK474" s="39"/>
      <c r="CL474" s="39"/>
      <c r="CM474" s="39"/>
      <c r="CN474" s="39"/>
      <c r="CO474" s="39"/>
    </row>
    <row r="475" spans="1:93" ht="19.5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F475" s="39"/>
      <c r="AG475" s="39"/>
      <c r="AH475" s="39"/>
      <c r="AI475" s="39"/>
      <c r="AJ475" s="39"/>
      <c r="AK475" s="39"/>
      <c r="AL475" s="39"/>
      <c r="AM475" s="39"/>
      <c r="AN475" s="39"/>
      <c r="AO475" s="39"/>
      <c r="AP475" s="39"/>
      <c r="AQ475" s="39"/>
      <c r="AR475" s="39"/>
      <c r="AS475" s="39"/>
      <c r="AT475" s="39"/>
      <c r="AU475" s="39"/>
      <c r="AV475" s="39"/>
      <c r="AW475" s="39"/>
      <c r="AX475" s="39"/>
      <c r="AY475" s="39"/>
      <c r="AZ475" s="39"/>
      <c r="BA475" s="39"/>
      <c r="BB475" s="39"/>
      <c r="BC475" s="39"/>
      <c r="BD475" s="39"/>
      <c r="BE475" s="39"/>
      <c r="BF475" s="39"/>
      <c r="BG475" s="39"/>
      <c r="BH475" s="39"/>
      <c r="BI475" s="39"/>
      <c r="BJ475" s="39"/>
      <c r="BK475" s="39"/>
      <c r="BL475" s="39"/>
      <c r="BM475" s="39"/>
      <c r="BN475" s="39"/>
      <c r="BO475" s="39"/>
      <c r="BP475" s="39"/>
      <c r="BQ475" s="39"/>
      <c r="BR475" s="39"/>
      <c r="BS475" s="39"/>
      <c r="BT475" s="39"/>
      <c r="BU475" s="39"/>
      <c r="BV475" s="39"/>
      <c r="BW475" s="39"/>
      <c r="BX475" s="39"/>
      <c r="BY475" s="39"/>
      <c r="BZ475" s="39"/>
      <c r="CA475" s="39"/>
      <c r="CB475" s="39"/>
      <c r="CC475" s="39"/>
      <c r="CD475" s="39"/>
      <c r="CE475" s="39"/>
      <c r="CF475" s="39"/>
      <c r="CG475" s="39"/>
      <c r="CH475" s="39"/>
      <c r="CI475" s="39"/>
      <c r="CJ475" s="39"/>
      <c r="CK475" s="39"/>
      <c r="CL475" s="39"/>
      <c r="CM475" s="39"/>
      <c r="CN475" s="39"/>
      <c r="CO475" s="39"/>
    </row>
    <row r="476" spans="1:93" ht="19.5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F476" s="39"/>
      <c r="AG476" s="39"/>
      <c r="AH476" s="39"/>
      <c r="AI476" s="39"/>
      <c r="AJ476" s="39"/>
      <c r="AK476" s="39"/>
      <c r="AL476" s="39"/>
      <c r="AM476" s="39"/>
      <c r="AN476" s="39"/>
      <c r="AO476" s="39"/>
      <c r="AP476" s="39"/>
      <c r="AQ476" s="39"/>
      <c r="AR476" s="39"/>
      <c r="AS476" s="39"/>
      <c r="AT476" s="39"/>
      <c r="AU476" s="39"/>
      <c r="AV476" s="39"/>
      <c r="AW476" s="39"/>
      <c r="AX476" s="39"/>
      <c r="AY476" s="39"/>
      <c r="AZ476" s="39"/>
      <c r="BA476" s="39"/>
      <c r="BB476" s="39"/>
      <c r="BC476" s="39"/>
      <c r="BD476" s="39"/>
      <c r="BE476" s="39"/>
      <c r="BF476" s="39"/>
      <c r="BG476" s="39"/>
      <c r="BH476" s="39"/>
      <c r="BI476" s="39"/>
      <c r="BJ476" s="39"/>
      <c r="BK476" s="39"/>
      <c r="BL476" s="39"/>
      <c r="BM476" s="39"/>
      <c r="BN476" s="39"/>
      <c r="BO476" s="39"/>
      <c r="BP476" s="39"/>
      <c r="BQ476" s="39"/>
      <c r="BR476" s="39"/>
      <c r="BS476" s="39"/>
      <c r="BT476" s="39"/>
      <c r="BU476" s="39"/>
      <c r="BV476" s="39"/>
      <c r="BW476" s="39"/>
      <c r="BX476" s="39"/>
      <c r="BY476" s="39"/>
      <c r="BZ476" s="39"/>
      <c r="CA476" s="39"/>
      <c r="CB476" s="39"/>
      <c r="CC476" s="39"/>
      <c r="CD476" s="39"/>
      <c r="CE476" s="39"/>
      <c r="CF476" s="39"/>
      <c r="CG476" s="39"/>
      <c r="CH476" s="39"/>
      <c r="CI476" s="39"/>
      <c r="CJ476" s="39"/>
      <c r="CK476" s="39"/>
      <c r="CL476" s="39"/>
      <c r="CM476" s="39"/>
      <c r="CN476" s="39"/>
      <c r="CO476" s="39"/>
    </row>
    <row r="477" spans="1:93" ht="19.5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F477" s="39"/>
      <c r="AG477" s="39"/>
      <c r="AH477" s="39"/>
      <c r="AI477" s="39"/>
      <c r="AJ477" s="39"/>
      <c r="AK477" s="39"/>
      <c r="AL477" s="39"/>
      <c r="AM477" s="39"/>
      <c r="AN477" s="39"/>
      <c r="AO477" s="39"/>
      <c r="AP477" s="39"/>
      <c r="AQ477" s="39"/>
      <c r="AR477" s="39"/>
      <c r="AS477" s="39"/>
      <c r="AT477" s="39"/>
      <c r="AU477" s="39"/>
      <c r="AV477" s="39"/>
      <c r="AW477" s="39"/>
      <c r="AX477" s="39"/>
      <c r="AY477" s="39"/>
      <c r="AZ477" s="39"/>
      <c r="BA477" s="39"/>
      <c r="BB477" s="39"/>
      <c r="BC477" s="39"/>
      <c r="BD477" s="39"/>
      <c r="BE477" s="39"/>
      <c r="BF477" s="39"/>
      <c r="BG477" s="39"/>
      <c r="BH477" s="39"/>
      <c r="BI477" s="39"/>
      <c r="BJ477" s="39"/>
      <c r="BK477" s="39"/>
      <c r="BL477" s="39"/>
      <c r="BM477" s="39"/>
      <c r="BN477" s="39"/>
      <c r="BO477" s="39"/>
      <c r="BP477" s="39"/>
      <c r="BQ477" s="39"/>
      <c r="BR477" s="39"/>
      <c r="BS477" s="39"/>
      <c r="BT477" s="39"/>
      <c r="BU477" s="39"/>
      <c r="BV477" s="39"/>
      <c r="BW477" s="39"/>
      <c r="BX477" s="39"/>
      <c r="BY477" s="39"/>
      <c r="BZ477" s="39"/>
      <c r="CA477" s="39"/>
      <c r="CB477" s="39"/>
      <c r="CC477" s="39"/>
      <c r="CD477" s="39"/>
      <c r="CE477" s="39"/>
      <c r="CF477" s="39"/>
      <c r="CG477" s="39"/>
      <c r="CH477" s="39"/>
      <c r="CI477" s="39"/>
      <c r="CJ477" s="39"/>
      <c r="CK477" s="39"/>
      <c r="CL477" s="39"/>
      <c r="CM477" s="39"/>
      <c r="CN477" s="39"/>
      <c r="CO477" s="39"/>
    </row>
    <row r="478" spans="1:93" ht="19.5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F478" s="39"/>
      <c r="AG478" s="39"/>
      <c r="AH478" s="39"/>
      <c r="AI478" s="39"/>
      <c r="AJ478" s="39"/>
      <c r="AK478" s="39"/>
      <c r="AL478" s="39"/>
      <c r="AM478" s="39"/>
      <c r="AN478" s="39"/>
      <c r="AO478" s="39"/>
      <c r="AP478" s="39"/>
      <c r="AQ478" s="39"/>
      <c r="AR478" s="39"/>
      <c r="AS478" s="39"/>
      <c r="AT478" s="39"/>
      <c r="AU478" s="39"/>
      <c r="AV478" s="39"/>
      <c r="AW478" s="39"/>
      <c r="AX478" s="39"/>
      <c r="AY478" s="39"/>
      <c r="AZ478" s="39"/>
      <c r="BA478" s="39"/>
      <c r="BB478" s="39"/>
      <c r="BC478" s="39"/>
      <c r="BD478" s="39"/>
      <c r="BE478" s="39"/>
      <c r="BF478" s="39"/>
      <c r="BG478" s="39"/>
      <c r="BH478" s="39"/>
      <c r="BI478" s="39"/>
      <c r="BJ478" s="39"/>
      <c r="BK478" s="39"/>
      <c r="BL478" s="39"/>
      <c r="BM478" s="39"/>
      <c r="BN478" s="39"/>
      <c r="BO478" s="39"/>
      <c r="BP478" s="39"/>
      <c r="BQ478" s="39"/>
      <c r="BR478" s="39"/>
      <c r="BS478" s="39"/>
      <c r="BT478" s="39"/>
      <c r="BU478" s="39"/>
      <c r="BV478" s="39"/>
      <c r="BW478" s="39"/>
      <c r="BX478" s="39"/>
      <c r="BY478" s="39"/>
      <c r="BZ478" s="39"/>
      <c r="CA478" s="39"/>
      <c r="CB478" s="39"/>
      <c r="CC478" s="39"/>
      <c r="CD478" s="39"/>
      <c r="CE478" s="39"/>
      <c r="CF478" s="39"/>
      <c r="CG478" s="39"/>
      <c r="CH478" s="39"/>
      <c r="CI478" s="39"/>
      <c r="CJ478" s="39"/>
      <c r="CK478" s="39"/>
      <c r="CL478" s="39"/>
      <c r="CM478" s="39"/>
      <c r="CN478" s="39"/>
      <c r="CO478" s="39"/>
    </row>
    <row r="479" spans="1:93" ht="19.5">
      <c r="A479" s="39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F479" s="39"/>
      <c r="AG479" s="39"/>
      <c r="AH479" s="39"/>
      <c r="AI479" s="39"/>
      <c r="AJ479" s="39"/>
      <c r="AK479" s="39"/>
      <c r="AL479" s="39"/>
      <c r="AM479" s="39"/>
      <c r="AN479" s="39"/>
      <c r="AO479" s="39"/>
      <c r="AP479" s="39"/>
      <c r="AQ479" s="39"/>
      <c r="AR479" s="39"/>
      <c r="AS479" s="39"/>
      <c r="AT479" s="39"/>
      <c r="AU479" s="39"/>
      <c r="AV479" s="39"/>
      <c r="AW479" s="39"/>
      <c r="AX479" s="39"/>
      <c r="AY479" s="39"/>
      <c r="AZ479" s="39"/>
      <c r="BA479" s="39"/>
      <c r="BB479" s="39"/>
      <c r="BC479" s="39"/>
      <c r="BD479" s="39"/>
      <c r="BE479" s="39"/>
      <c r="BF479" s="39"/>
      <c r="BG479" s="39"/>
      <c r="BH479" s="39"/>
      <c r="BI479" s="39"/>
      <c r="BJ479" s="39"/>
      <c r="BK479" s="39"/>
      <c r="BL479" s="39"/>
      <c r="BM479" s="39"/>
      <c r="BN479" s="39"/>
      <c r="BO479" s="39"/>
      <c r="BP479" s="39"/>
      <c r="BQ479" s="39"/>
      <c r="BR479" s="39"/>
      <c r="BS479" s="39"/>
      <c r="BT479" s="39"/>
      <c r="BU479" s="39"/>
      <c r="BV479" s="39"/>
      <c r="BW479" s="39"/>
      <c r="BX479" s="39"/>
      <c r="BY479" s="39"/>
      <c r="BZ479" s="39"/>
      <c r="CA479" s="39"/>
      <c r="CB479" s="39"/>
      <c r="CC479" s="39"/>
      <c r="CD479" s="39"/>
      <c r="CE479" s="39"/>
      <c r="CF479" s="39"/>
      <c r="CG479" s="39"/>
      <c r="CH479" s="39"/>
      <c r="CI479" s="39"/>
      <c r="CJ479" s="39"/>
      <c r="CK479" s="39"/>
      <c r="CL479" s="39"/>
      <c r="CM479" s="39"/>
      <c r="CN479" s="39"/>
      <c r="CO479" s="39"/>
    </row>
    <row r="480" spans="1:93" ht="19.5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F480" s="39"/>
      <c r="AG480" s="39"/>
      <c r="AH480" s="39"/>
      <c r="AI480" s="39"/>
      <c r="AJ480" s="39"/>
      <c r="AK480" s="39"/>
      <c r="AL480" s="39"/>
      <c r="AM480" s="39"/>
      <c r="AN480" s="39"/>
      <c r="AO480" s="39"/>
      <c r="AP480" s="39"/>
      <c r="AQ480" s="39"/>
      <c r="AR480" s="39"/>
      <c r="AS480" s="39"/>
      <c r="AT480" s="39"/>
      <c r="AU480" s="39"/>
      <c r="AV480" s="39"/>
      <c r="AW480" s="39"/>
      <c r="AX480" s="39"/>
      <c r="AY480" s="39"/>
      <c r="AZ480" s="39"/>
      <c r="BA480" s="39"/>
      <c r="BB480" s="39"/>
      <c r="BC480" s="39"/>
      <c r="BD480" s="39"/>
      <c r="BE480" s="39"/>
      <c r="BF480" s="39"/>
      <c r="BG480" s="39"/>
      <c r="BH480" s="39"/>
      <c r="BI480" s="39"/>
      <c r="BJ480" s="39"/>
      <c r="BK480" s="39"/>
      <c r="BL480" s="39"/>
      <c r="BM480" s="39"/>
      <c r="BN480" s="39"/>
      <c r="BO480" s="39"/>
      <c r="BP480" s="39"/>
      <c r="BQ480" s="39"/>
      <c r="BR480" s="39"/>
      <c r="BS480" s="39"/>
      <c r="BT480" s="39"/>
      <c r="BU480" s="39"/>
      <c r="BV480" s="39"/>
      <c r="BW480" s="39"/>
      <c r="BX480" s="39"/>
      <c r="BY480" s="39"/>
      <c r="BZ480" s="39"/>
      <c r="CA480" s="39"/>
      <c r="CB480" s="39"/>
      <c r="CC480" s="39"/>
      <c r="CD480" s="39"/>
      <c r="CE480" s="39"/>
      <c r="CF480" s="39"/>
      <c r="CG480" s="39"/>
      <c r="CH480" s="39"/>
      <c r="CI480" s="39"/>
      <c r="CJ480" s="39"/>
      <c r="CK480" s="39"/>
      <c r="CL480" s="39"/>
      <c r="CM480" s="39"/>
      <c r="CN480" s="39"/>
      <c r="CO480" s="39"/>
    </row>
    <row r="481" spans="1:93" ht="19.5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F481" s="39"/>
      <c r="AG481" s="39"/>
      <c r="AH481" s="39"/>
      <c r="AI481" s="39"/>
      <c r="AJ481" s="39"/>
      <c r="AK481" s="39"/>
      <c r="AL481" s="39"/>
      <c r="AM481" s="39"/>
      <c r="AN481" s="39"/>
      <c r="AO481" s="39"/>
      <c r="AP481" s="39"/>
      <c r="AQ481" s="39"/>
      <c r="AR481" s="39"/>
      <c r="AS481" s="39"/>
      <c r="AT481" s="39"/>
      <c r="AU481" s="39"/>
      <c r="AV481" s="39"/>
      <c r="AW481" s="39"/>
      <c r="AX481" s="39"/>
      <c r="AY481" s="39"/>
      <c r="AZ481" s="39"/>
      <c r="BA481" s="39"/>
      <c r="BB481" s="39"/>
      <c r="BC481" s="39"/>
      <c r="BD481" s="39"/>
      <c r="BE481" s="39"/>
      <c r="BF481" s="39"/>
      <c r="BG481" s="39"/>
      <c r="BH481" s="39"/>
      <c r="BI481" s="39"/>
      <c r="BJ481" s="39"/>
      <c r="BK481" s="39"/>
      <c r="BL481" s="39"/>
      <c r="BM481" s="39"/>
      <c r="BN481" s="39"/>
      <c r="BO481" s="39"/>
      <c r="BP481" s="39"/>
      <c r="BQ481" s="39"/>
      <c r="BR481" s="39"/>
      <c r="BS481" s="39"/>
      <c r="BT481" s="39"/>
      <c r="BU481" s="39"/>
      <c r="BV481" s="39"/>
      <c r="BW481" s="39"/>
      <c r="BX481" s="39"/>
      <c r="BY481" s="39"/>
      <c r="BZ481" s="39"/>
      <c r="CA481" s="39"/>
      <c r="CB481" s="39"/>
      <c r="CC481" s="39"/>
      <c r="CD481" s="39"/>
      <c r="CE481" s="39"/>
      <c r="CF481" s="39"/>
      <c r="CG481" s="39"/>
      <c r="CH481" s="39"/>
      <c r="CI481" s="39"/>
      <c r="CJ481" s="39"/>
      <c r="CK481" s="39"/>
      <c r="CL481" s="39"/>
      <c r="CM481" s="39"/>
      <c r="CN481" s="39"/>
      <c r="CO481" s="39"/>
    </row>
    <row r="482" spans="1:93" ht="19.5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F482" s="39"/>
      <c r="AG482" s="39"/>
      <c r="AH482" s="39"/>
      <c r="AI482" s="39"/>
      <c r="AJ482" s="39"/>
      <c r="AK482" s="39"/>
      <c r="AL482" s="39"/>
      <c r="AM482" s="39"/>
      <c r="AN482" s="39"/>
      <c r="AO482" s="39"/>
      <c r="AP482" s="39"/>
      <c r="AQ482" s="39"/>
      <c r="AR482" s="39"/>
      <c r="AS482" s="39"/>
      <c r="AT482" s="39"/>
      <c r="AU482" s="39"/>
      <c r="AV482" s="39"/>
      <c r="AW482" s="39"/>
      <c r="AX482" s="39"/>
      <c r="AY482" s="39"/>
      <c r="AZ482" s="39"/>
      <c r="BA482" s="39"/>
      <c r="BB482" s="39"/>
      <c r="BC482" s="39"/>
      <c r="BD482" s="39"/>
      <c r="BE482" s="39"/>
      <c r="BF482" s="39"/>
      <c r="BG482" s="39"/>
      <c r="BH482" s="39"/>
      <c r="BI482" s="39"/>
      <c r="BJ482" s="39"/>
      <c r="BK482" s="39"/>
      <c r="BL482" s="39"/>
      <c r="BM482" s="39"/>
      <c r="BN482" s="39"/>
      <c r="BO482" s="39"/>
      <c r="BP482" s="39"/>
      <c r="BQ482" s="39"/>
      <c r="BR482" s="39"/>
      <c r="BS482" s="39"/>
      <c r="BT482" s="39"/>
      <c r="BU482" s="39"/>
      <c r="BV482" s="39"/>
      <c r="BW482" s="39"/>
      <c r="BX482" s="39"/>
      <c r="BY482" s="39"/>
      <c r="BZ482" s="39"/>
      <c r="CA482" s="39"/>
      <c r="CB482" s="39"/>
      <c r="CC482" s="39"/>
      <c r="CD482" s="39"/>
      <c r="CE482" s="39"/>
      <c r="CF482" s="39"/>
      <c r="CG482" s="39"/>
      <c r="CH482" s="39"/>
      <c r="CI482" s="39"/>
      <c r="CJ482" s="39"/>
      <c r="CK482" s="39"/>
      <c r="CL482" s="39"/>
      <c r="CM482" s="39"/>
      <c r="CN482" s="39"/>
      <c r="CO482" s="39"/>
    </row>
    <row r="483" spans="1:93" ht="19.5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F483" s="39"/>
      <c r="AG483" s="39"/>
      <c r="AH483" s="39"/>
      <c r="AI483" s="39"/>
      <c r="AJ483" s="39"/>
      <c r="AK483" s="39"/>
      <c r="AL483" s="39"/>
      <c r="AM483" s="39"/>
      <c r="AN483" s="39"/>
      <c r="AO483" s="39"/>
      <c r="AP483" s="39"/>
      <c r="AQ483" s="39"/>
      <c r="AR483" s="39"/>
      <c r="AS483" s="39"/>
      <c r="AT483" s="39"/>
      <c r="AU483" s="39"/>
      <c r="AV483" s="39"/>
      <c r="AW483" s="39"/>
      <c r="AX483" s="39"/>
      <c r="AY483" s="39"/>
      <c r="AZ483" s="39"/>
      <c r="BA483" s="39"/>
      <c r="BB483" s="39"/>
      <c r="BC483" s="39"/>
      <c r="BD483" s="39"/>
      <c r="BE483" s="39"/>
      <c r="BF483" s="39"/>
      <c r="BG483" s="39"/>
      <c r="BH483" s="39"/>
      <c r="BI483" s="39"/>
      <c r="BJ483" s="39"/>
      <c r="BK483" s="39"/>
      <c r="BL483" s="39"/>
      <c r="BM483" s="39"/>
      <c r="BN483" s="39"/>
      <c r="BO483" s="39"/>
      <c r="BP483" s="39"/>
      <c r="BQ483" s="39"/>
      <c r="BR483" s="39"/>
      <c r="BS483" s="39"/>
      <c r="BT483" s="39"/>
      <c r="BU483" s="39"/>
      <c r="BV483" s="39"/>
      <c r="BW483" s="39"/>
      <c r="BX483" s="39"/>
      <c r="BY483" s="39"/>
      <c r="BZ483" s="39"/>
      <c r="CA483" s="39"/>
      <c r="CB483" s="39"/>
      <c r="CC483" s="39"/>
      <c r="CD483" s="39"/>
      <c r="CE483" s="39"/>
      <c r="CF483" s="39"/>
      <c r="CG483" s="39"/>
      <c r="CH483" s="39"/>
      <c r="CI483" s="39"/>
      <c r="CJ483" s="39"/>
      <c r="CK483" s="39"/>
      <c r="CL483" s="39"/>
      <c r="CM483" s="39"/>
      <c r="CN483" s="39"/>
      <c r="CO483" s="39"/>
    </row>
    <row r="484" spans="1:93" ht="19.5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F484" s="39"/>
      <c r="AG484" s="39"/>
      <c r="AH484" s="39"/>
      <c r="AI484" s="39"/>
      <c r="AJ484" s="39"/>
      <c r="AK484" s="39"/>
      <c r="AL484" s="39"/>
      <c r="AM484" s="39"/>
      <c r="AN484" s="39"/>
      <c r="AO484" s="39"/>
      <c r="AP484" s="39"/>
      <c r="AQ484" s="39"/>
      <c r="AR484" s="39"/>
      <c r="AS484" s="39"/>
      <c r="AT484" s="39"/>
      <c r="AU484" s="39"/>
      <c r="AV484" s="39"/>
      <c r="AW484" s="39"/>
      <c r="AX484" s="39"/>
      <c r="AY484" s="39"/>
      <c r="AZ484" s="39"/>
      <c r="BA484" s="39"/>
      <c r="BB484" s="39"/>
      <c r="BC484" s="39"/>
      <c r="BD484" s="39"/>
      <c r="BE484" s="39"/>
      <c r="BF484" s="39"/>
      <c r="BG484" s="39"/>
      <c r="BH484" s="39"/>
      <c r="BI484" s="39"/>
      <c r="BJ484" s="39"/>
      <c r="BK484" s="39"/>
      <c r="BL484" s="39"/>
      <c r="BM484" s="39"/>
      <c r="BN484" s="39"/>
      <c r="BO484" s="39"/>
      <c r="BP484" s="39"/>
      <c r="BQ484" s="39"/>
      <c r="BR484" s="39"/>
      <c r="BS484" s="39"/>
      <c r="BT484" s="39"/>
      <c r="BU484" s="39"/>
      <c r="BV484" s="39"/>
      <c r="BW484" s="39"/>
      <c r="BX484" s="39"/>
      <c r="BY484" s="39"/>
      <c r="BZ484" s="39"/>
      <c r="CA484" s="39"/>
      <c r="CB484" s="39"/>
      <c r="CC484" s="39"/>
      <c r="CD484" s="39"/>
      <c r="CE484" s="39"/>
      <c r="CF484" s="39"/>
      <c r="CG484" s="39"/>
      <c r="CH484" s="39"/>
      <c r="CI484" s="39"/>
      <c r="CJ484" s="39"/>
      <c r="CK484" s="39"/>
      <c r="CL484" s="39"/>
      <c r="CM484" s="39"/>
      <c r="CN484" s="39"/>
      <c r="CO484" s="39"/>
    </row>
    <row r="485" spans="1:93" ht="19.5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F485" s="39"/>
      <c r="AG485" s="39"/>
      <c r="AH485" s="39"/>
      <c r="AI485" s="39"/>
      <c r="AJ485" s="39"/>
      <c r="AK485" s="39"/>
      <c r="AL485" s="39"/>
      <c r="AM485" s="39"/>
      <c r="AN485" s="39"/>
      <c r="AO485" s="39"/>
      <c r="AP485" s="39"/>
      <c r="AQ485" s="39"/>
      <c r="AR485" s="39"/>
      <c r="AS485" s="39"/>
      <c r="AT485" s="39"/>
      <c r="AU485" s="39"/>
      <c r="AV485" s="39"/>
      <c r="AW485" s="39"/>
      <c r="AX485" s="39"/>
      <c r="AY485" s="39"/>
      <c r="AZ485" s="39"/>
      <c r="BA485" s="39"/>
      <c r="BB485" s="39"/>
      <c r="BC485" s="39"/>
      <c r="BD485" s="39"/>
      <c r="BE485" s="39"/>
      <c r="BF485" s="39"/>
      <c r="BG485" s="39"/>
      <c r="BH485" s="39"/>
      <c r="BI485" s="39"/>
      <c r="BJ485" s="39"/>
      <c r="BK485" s="39"/>
      <c r="BL485" s="39"/>
      <c r="BM485" s="39"/>
      <c r="BN485" s="39"/>
      <c r="BO485" s="39"/>
      <c r="BP485" s="39"/>
      <c r="BQ485" s="39"/>
      <c r="BR485" s="39"/>
      <c r="BS485" s="39"/>
      <c r="BT485" s="39"/>
      <c r="BU485" s="39"/>
      <c r="BV485" s="39"/>
      <c r="BW485" s="39"/>
      <c r="BX485" s="39"/>
      <c r="BY485" s="39"/>
      <c r="BZ485" s="39"/>
      <c r="CA485" s="39"/>
      <c r="CB485" s="39"/>
      <c r="CC485" s="39"/>
      <c r="CD485" s="39"/>
      <c r="CE485" s="39"/>
      <c r="CF485" s="39"/>
      <c r="CG485" s="39"/>
      <c r="CH485" s="39"/>
      <c r="CI485" s="39"/>
      <c r="CJ485" s="39"/>
      <c r="CK485" s="39"/>
      <c r="CL485" s="39"/>
      <c r="CM485" s="39"/>
      <c r="CN485" s="39"/>
      <c r="CO485" s="39"/>
    </row>
    <row r="486" spans="1:93" ht="19.5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F486" s="39"/>
      <c r="AG486" s="39"/>
      <c r="AH486" s="39"/>
      <c r="AI486" s="39"/>
      <c r="AJ486" s="39"/>
      <c r="AK486" s="39"/>
      <c r="AL486" s="39"/>
      <c r="AM486" s="39"/>
      <c r="AN486" s="39"/>
      <c r="AO486" s="39"/>
      <c r="AP486" s="39"/>
      <c r="AQ486" s="39"/>
      <c r="AR486" s="39"/>
      <c r="AS486" s="39"/>
      <c r="AT486" s="39"/>
      <c r="AU486" s="39"/>
      <c r="AV486" s="39"/>
      <c r="AW486" s="39"/>
      <c r="AX486" s="39"/>
      <c r="AY486" s="39"/>
      <c r="AZ486" s="39"/>
      <c r="BA486" s="39"/>
      <c r="BB486" s="39"/>
      <c r="BC486" s="39"/>
      <c r="BD486" s="39"/>
      <c r="BE486" s="39"/>
      <c r="BF486" s="39"/>
      <c r="BG486" s="39"/>
      <c r="BH486" s="39"/>
      <c r="BI486" s="39"/>
      <c r="BJ486" s="39"/>
      <c r="BK486" s="39"/>
      <c r="BL486" s="39"/>
      <c r="BM486" s="39"/>
      <c r="BN486" s="39"/>
      <c r="BO486" s="39"/>
      <c r="BP486" s="39"/>
      <c r="BQ486" s="39"/>
      <c r="BR486" s="39"/>
      <c r="BS486" s="39"/>
      <c r="BT486" s="39"/>
      <c r="BU486" s="39"/>
      <c r="BV486" s="39"/>
      <c r="BW486" s="39"/>
      <c r="BX486" s="39"/>
      <c r="BY486" s="39"/>
      <c r="BZ486" s="39"/>
      <c r="CA486" s="39"/>
      <c r="CB486" s="39"/>
      <c r="CC486" s="39"/>
      <c r="CD486" s="39"/>
      <c r="CE486" s="39"/>
      <c r="CF486" s="39"/>
      <c r="CG486" s="39"/>
      <c r="CH486" s="39"/>
      <c r="CI486" s="39"/>
      <c r="CJ486" s="39"/>
      <c r="CK486" s="39"/>
      <c r="CL486" s="39"/>
      <c r="CM486" s="39"/>
      <c r="CN486" s="39"/>
      <c r="CO486" s="39"/>
    </row>
    <row r="487" spans="1:93" ht="19.5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F487" s="39"/>
      <c r="AG487" s="39"/>
      <c r="AH487" s="39"/>
      <c r="AI487" s="39"/>
      <c r="AJ487" s="39"/>
      <c r="AK487" s="39"/>
      <c r="AL487" s="39"/>
      <c r="AM487" s="39"/>
      <c r="AN487" s="39"/>
      <c r="AO487" s="39"/>
      <c r="AP487" s="39"/>
      <c r="AQ487" s="39"/>
      <c r="AR487" s="39"/>
      <c r="AS487" s="39"/>
      <c r="AT487" s="39"/>
      <c r="AU487" s="39"/>
      <c r="AV487" s="39"/>
      <c r="AW487" s="39"/>
      <c r="AX487" s="39"/>
      <c r="AY487" s="39"/>
      <c r="AZ487" s="39"/>
      <c r="BA487" s="39"/>
      <c r="BB487" s="39"/>
      <c r="BC487" s="39"/>
      <c r="BD487" s="39"/>
      <c r="BE487" s="39"/>
      <c r="BF487" s="39"/>
      <c r="BG487" s="39"/>
      <c r="BH487" s="39"/>
      <c r="BI487" s="39"/>
      <c r="BJ487" s="39"/>
      <c r="BK487" s="39"/>
      <c r="BL487" s="39"/>
      <c r="BM487" s="39"/>
      <c r="BN487" s="39"/>
      <c r="BO487" s="39"/>
      <c r="BP487" s="39"/>
      <c r="BQ487" s="39"/>
      <c r="BR487" s="39"/>
      <c r="BS487" s="39"/>
      <c r="BT487" s="39"/>
      <c r="BU487" s="39"/>
      <c r="BV487" s="39"/>
      <c r="BW487" s="39"/>
      <c r="BX487" s="39"/>
      <c r="BY487" s="39"/>
      <c r="BZ487" s="39"/>
      <c r="CA487" s="39"/>
      <c r="CB487" s="39"/>
      <c r="CC487" s="39"/>
      <c r="CD487" s="39"/>
      <c r="CE487" s="39"/>
      <c r="CF487" s="39"/>
      <c r="CG487" s="39"/>
      <c r="CH487" s="39"/>
      <c r="CI487" s="39"/>
      <c r="CJ487" s="39"/>
      <c r="CK487" s="39"/>
      <c r="CL487" s="39"/>
      <c r="CM487" s="39"/>
      <c r="CN487" s="39"/>
      <c r="CO487" s="39"/>
    </row>
    <row r="488" spans="1:93" ht="19.5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F488" s="39"/>
      <c r="AG488" s="39"/>
      <c r="AH488" s="39"/>
      <c r="AI488" s="39"/>
      <c r="AJ488" s="39"/>
      <c r="AK488" s="39"/>
      <c r="AL488" s="39"/>
      <c r="AM488" s="39"/>
      <c r="AN488" s="39"/>
      <c r="AO488" s="39"/>
      <c r="AP488" s="39"/>
      <c r="AQ488" s="39"/>
      <c r="AR488" s="39"/>
      <c r="AS488" s="39"/>
      <c r="AT488" s="39"/>
      <c r="AU488" s="39"/>
      <c r="AV488" s="39"/>
      <c r="AW488" s="39"/>
      <c r="AX488" s="39"/>
      <c r="AY488" s="39"/>
      <c r="AZ488" s="39"/>
      <c r="BA488" s="39"/>
      <c r="BB488" s="39"/>
      <c r="BC488" s="39"/>
      <c r="BD488" s="39"/>
      <c r="BE488" s="39"/>
      <c r="BF488" s="39"/>
      <c r="BG488" s="39"/>
      <c r="BH488" s="39"/>
      <c r="BI488" s="39"/>
      <c r="BJ488" s="39"/>
      <c r="BK488" s="39"/>
      <c r="BL488" s="39"/>
      <c r="BM488" s="39"/>
      <c r="BN488" s="39"/>
      <c r="BO488" s="39"/>
      <c r="BP488" s="39"/>
      <c r="BQ488" s="39"/>
      <c r="BR488" s="39"/>
      <c r="BS488" s="39"/>
      <c r="BT488" s="39"/>
      <c r="BU488" s="39"/>
      <c r="BV488" s="39"/>
      <c r="BW488" s="39"/>
      <c r="BX488" s="39"/>
      <c r="BY488" s="39"/>
      <c r="BZ488" s="39"/>
      <c r="CA488" s="39"/>
      <c r="CB488" s="39"/>
      <c r="CC488" s="39"/>
      <c r="CD488" s="39"/>
      <c r="CE488" s="39"/>
      <c r="CF488" s="39"/>
      <c r="CG488" s="39"/>
      <c r="CH488" s="39"/>
      <c r="CI488" s="39"/>
      <c r="CJ488" s="39"/>
      <c r="CK488" s="39"/>
      <c r="CL488" s="39"/>
      <c r="CM488" s="39"/>
      <c r="CN488" s="39"/>
      <c r="CO488" s="39"/>
    </row>
    <row r="489" spans="1:93" ht="19.5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F489" s="39"/>
      <c r="AG489" s="39"/>
      <c r="AH489" s="39"/>
      <c r="AI489" s="39"/>
      <c r="AJ489" s="39"/>
      <c r="AK489" s="39"/>
      <c r="AL489" s="39"/>
      <c r="AM489" s="39"/>
      <c r="AN489" s="39"/>
      <c r="AO489" s="39"/>
      <c r="AP489" s="39"/>
      <c r="AQ489" s="39"/>
      <c r="AR489" s="39"/>
      <c r="AS489" s="39"/>
      <c r="AT489" s="39"/>
      <c r="AU489" s="39"/>
      <c r="AV489" s="39"/>
      <c r="AW489" s="39"/>
      <c r="AX489" s="39"/>
      <c r="AY489" s="39"/>
      <c r="AZ489" s="39"/>
      <c r="BA489" s="39"/>
      <c r="BB489" s="39"/>
      <c r="BC489" s="39"/>
      <c r="BD489" s="39"/>
      <c r="BE489" s="39"/>
      <c r="BF489" s="39"/>
      <c r="BG489" s="39"/>
      <c r="BH489" s="39"/>
      <c r="BI489" s="39"/>
      <c r="BJ489" s="39"/>
      <c r="BK489" s="39"/>
      <c r="BL489" s="39"/>
      <c r="BM489" s="39"/>
      <c r="BN489" s="39"/>
      <c r="BO489" s="39"/>
      <c r="BP489" s="39"/>
      <c r="BQ489" s="39"/>
      <c r="BR489" s="39"/>
      <c r="BS489" s="39"/>
      <c r="BT489" s="39"/>
      <c r="BU489" s="39"/>
      <c r="BV489" s="39"/>
      <c r="BW489" s="39"/>
      <c r="BX489" s="39"/>
      <c r="BY489" s="39"/>
      <c r="BZ489" s="39"/>
      <c r="CA489" s="39"/>
      <c r="CB489" s="39"/>
      <c r="CC489" s="39"/>
      <c r="CD489" s="39"/>
      <c r="CE489" s="39"/>
      <c r="CF489" s="39"/>
      <c r="CG489" s="39"/>
      <c r="CH489" s="39"/>
      <c r="CI489" s="39"/>
      <c r="CJ489" s="39"/>
      <c r="CK489" s="39"/>
      <c r="CL489" s="39"/>
      <c r="CM489" s="39"/>
      <c r="CN489" s="39"/>
      <c r="CO489" s="39"/>
    </row>
    <row r="490" spans="1:93" ht="19.5">
      <c r="A490" s="39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F490" s="39"/>
      <c r="AG490" s="39"/>
      <c r="AH490" s="39"/>
      <c r="AI490" s="39"/>
      <c r="AJ490" s="39"/>
      <c r="AK490" s="39"/>
      <c r="AL490" s="39"/>
      <c r="AM490" s="39"/>
      <c r="AN490" s="39"/>
      <c r="AO490" s="39"/>
      <c r="AP490" s="39"/>
      <c r="AQ490" s="39"/>
      <c r="AR490" s="39"/>
      <c r="AS490" s="39"/>
      <c r="AT490" s="39"/>
      <c r="AU490" s="39"/>
      <c r="AV490" s="39"/>
      <c r="AW490" s="39"/>
      <c r="AX490" s="39"/>
      <c r="AY490" s="39"/>
      <c r="AZ490" s="39"/>
      <c r="BA490" s="39"/>
      <c r="BB490" s="39"/>
      <c r="BC490" s="39"/>
      <c r="BD490" s="39"/>
      <c r="BE490" s="39"/>
      <c r="BF490" s="39"/>
      <c r="BG490" s="39"/>
      <c r="BH490" s="39"/>
      <c r="BI490" s="39"/>
      <c r="BJ490" s="39"/>
      <c r="BK490" s="39"/>
      <c r="BL490" s="39"/>
      <c r="BM490" s="39"/>
      <c r="BN490" s="39"/>
      <c r="BO490" s="39"/>
      <c r="BP490" s="39"/>
      <c r="BQ490" s="39"/>
      <c r="BR490" s="39"/>
      <c r="BS490" s="39"/>
      <c r="BT490" s="39"/>
      <c r="BU490" s="39"/>
      <c r="BV490" s="39"/>
      <c r="BW490" s="39"/>
      <c r="BX490" s="39"/>
      <c r="BY490" s="39"/>
      <c r="BZ490" s="39"/>
      <c r="CA490" s="39"/>
      <c r="CB490" s="39"/>
      <c r="CC490" s="39"/>
      <c r="CD490" s="39"/>
      <c r="CE490" s="39"/>
      <c r="CF490" s="39"/>
      <c r="CG490" s="39"/>
      <c r="CH490" s="39"/>
      <c r="CI490" s="39"/>
      <c r="CJ490" s="39"/>
      <c r="CK490" s="39"/>
      <c r="CL490" s="39"/>
      <c r="CM490" s="39"/>
      <c r="CN490" s="39"/>
      <c r="CO490" s="39"/>
    </row>
    <row r="491" spans="1:93" ht="19.5">
      <c r="A491" s="39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F491" s="39"/>
      <c r="AG491" s="39"/>
      <c r="AH491" s="39"/>
      <c r="AI491" s="39"/>
      <c r="AJ491" s="39"/>
      <c r="AK491" s="39"/>
      <c r="AL491" s="39"/>
      <c r="AM491" s="39"/>
      <c r="AN491" s="39"/>
      <c r="AO491" s="39"/>
      <c r="AP491" s="39"/>
      <c r="AQ491" s="39"/>
      <c r="AR491" s="39"/>
      <c r="AS491" s="39"/>
      <c r="AT491" s="39"/>
      <c r="AU491" s="39"/>
      <c r="AV491" s="39"/>
      <c r="AW491" s="39"/>
      <c r="AX491" s="39"/>
      <c r="AY491" s="39"/>
      <c r="AZ491" s="39"/>
      <c r="BA491" s="39"/>
      <c r="BB491" s="39"/>
      <c r="BC491" s="39"/>
      <c r="BD491" s="39"/>
      <c r="BE491" s="39"/>
      <c r="BF491" s="39"/>
      <c r="BG491" s="39"/>
      <c r="BH491" s="39"/>
      <c r="BI491" s="39"/>
      <c r="BJ491" s="39"/>
      <c r="BK491" s="39"/>
      <c r="BL491" s="39"/>
      <c r="BM491" s="39"/>
      <c r="BN491" s="39"/>
      <c r="BO491" s="39"/>
      <c r="BP491" s="39"/>
      <c r="BQ491" s="39"/>
      <c r="BR491" s="39"/>
      <c r="BS491" s="39"/>
      <c r="BT491" s="39"/>
      <c r="BU491" s="39"/>
      <c r="BV491" s="39"/>
      <c r="BW491" s="39"/>
      <c r="BX491" s="39"/>
      <c r="BY491" s="39"/>
      <c r="BZ491" s="39"/>
      <c r="CA491" s="39"/>
      <c r="CB491" s="39"/>
      <c r="CC491" s="39"/>
      <c r="CD491" s="39"/>
      <c r="CE491" s="39"/>
      <c r="CF491" s="39"/>
      <c r="CG491" s="39"/>
      <c r="CH491" s="39"/>
      <c r="CI491" s="39"/>
      <c r="CJ491" s="39"/>
      <c r="CK491" s="39"/>
      <c r="CL491" s="39"/>
      <c r="CM491" s="39"/>
      <c r="CN491" s="39"/>
      <c r="CO491" s="39"/>
    </row>
    <row r="492" spans="1:93" ht="19.5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F492" s="39"/>
      <c r="AG492" s="39"/>
      <c r="AH492" s="39"/>
      <c r="AI492" s="39"/>
      <c r="AJ492" s="39"/>
      <c r="AK492" s="39"/>
      <c r="AL492" s="39"/>
      <c r="AM492" s="39"/>
      <c r="AN492" s="39"/>
      <c r="AO492" s="39"/>
      <c r="AP492" s="39"/>
      <c r="AQ492" s="39"/>
      <c r="AR492" s="39"/>
      <c r="AS492" s="39"/>
      <c r="AT492" s="39"/>
      <c r="AU492" s="39"/>
      <c r="AV492" s="39"/>
      <c r="AW492" s="39"/>
      <c r="AX492" s="39"/>
      <c r="AY492" s="39"/>
      <c r="AZ492" s="39"/>
      <c r="BA492" s="39"/>
      <c r="BB492" s="39"/>
      <c r="BC492" s="39"/>
      <c r="BD492" s="39"/>
      <c r="BE492" s="39"/>
      <c r="BF492" s="39"/>
      <c r="BG492" s="39"/>
      <c r="BH492" s="39"/>
      <c r="BI492" s="39"/>
      <c r="BJ492" s="39"/>
      <c r="BK492" s="39"/>
      <c r="BL492" s="39"/>
      <c r="BM492" s="39"/>
      <c r="BN492" s="39"/>
      <c r="BO492" s="39"/>
      <c r="BP492" s="39"/>
      <c r="BQ492" s="39"/>
      <c r="BR492" s="39"/>
      <c r="BS492" s="39"/>
      <c r="BT492" s="39"/>
      <c r="BU492" s="39"/>
      <c r="BV492" s="39"/>
      <c r="BW492" s="39"/>
      <c r="BX492" s="39"/>
      <c r="BY492" s="39"/>
      <c r="BZ492" s="39"/>
      <c r="CA492" s="39"/>
      <c r="CB492" s="39"/>
      <c r="CC492" s="39"/>
      <c r="CD492" s="39"/>
      <c r="CE492" s="39"/>
      <c r="CF492" s="39"/>
      <c r="CG492" s="39"/>
      <c r="CH492" s="39"/>
      <c r="CI492" s="39"/>
      <c r="CJ492" s="39"/>
      <c r="CK492" s="39"/>
      <c r="CL492" s="39"/>
      <c r="CM492" s="39"/>
      <c r="CN492" s="39"/>
      <c r="CO492" s="39"/>
    </row>
    <row r="493" spans="1:93" ht="19.5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F493" s="39"/>
      <c r="AG493" s="39"/>
      <c r="AH493" s="39"/>
      <c r="AI493" s="39"/>
      <c r="AJ493" s="39"/>
      <c r="AK493" s="39"/>
      <c r="AL493" s="39"/>
      <c r="AM493" s="39"/>
      <c r="AN493" s="39"/>
      <c r="AO493" s="39"/>
      <c r="AP493" s="39"/>
      <c r="AQ493" s="39"/>
      <c r="AR493" s="39"/>
      <c r="AS493" s="39"/>
      <c r="AT493" s="39"/>
      <c r="AU493" s="39"/>
      <c r="AV493" s="39"/>
      <c r="AW493" s="39"/>
      <c r="AX493" s="39"/>
      <c r="AY493" s="39"/>
      <c r="AZ493" s="39"/>
      <c r="BA493" s="39"/>
      <c r="BB493" s="39"/>
      <c r="BC493" s="39"/>
      <c r="BD493" s="39"/>
      <c r="BE493" s="39"/>
      <c r="BF493" s="39"/>
      <c r="BG493" s="39"/>
      <c r="BH493" s="39"/>
      <c r="BI493" s="39"/>
      <c r="BJ493" s="39"/>
      <c r="BK493" s="39"/>
      <c r="BL493" s="39"/>
      <c r="BM493" s="39"/>
      <c r="BN493" s="39"/>
      <c r="BO493" s="39"/>
      <c r="BP493" s="39"/>
      <c r="BQ493" s="39"/>
      <c r="BR493" s="39"/>
      <c r="BS493" s="39"/>
      <c r="BT493" s="39"/>
      <c r="BU493" s="39"/>
      <c r="BV493" s="39"/>
      <c r="BW493" s="39"/>
      <c r="BX493" s="39"/>
      <c r="BY493" s="39"/>
      <c r="BZ493" s="39"/>
      <c r="CA493" s="39"/>
      <c r="CB493" s="39"/>
      <c r="CC493" s="39"/>
      <c r="CD493" s="39"/>
      <c r="CE493" s="39"/>
      <c r="CF493" s="39"/>
      <c r="CG493" s="39"/>
      <c r="CH493" s="39"/>
      <c r="CI493" s="39"/>
      <c r="CJ493" s="39"/>
      <c r="CK493" s="39"/>
      <c r="CL493" s="39"/>
      <c r="CM493" s="39"/>
      <c r="CN493" s="39"/>
      <c r="CO493" s="39"/>
    </row>
    <row r="494" spans="1:93" ht="19.5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F494" s="39"/>
      <c r="AG494" s="39"/>
      <c r="AH494" s="39"/>
      <c r="AI494" s="39"/>
      <c r="AJ494" s="39"/>
      <c r="AK494" s="39"/>
      <c r="AL494" s="39"/>
      <c r="AM494" s="39"/>
      <c r="AN494" s="39"/>
      <c r="AO494" s="39"/>
      <c r="AP494" s="39"/>
      <c r="AQ494" s="39"/>
      <c r="AR494" s="39"/>
      <c r="AS494" s="39"/>
      <c r="AT494" s="39"/>
      <c r="AU494" s="39"/>
      <c r="AV494" s="39"/>
      <c r="AW494" s="39"/>
      <c r="AX494" s="39"/>
      <c r="AY494" s="39"/>
      <c r="AZ494" s="39"/>
      <c r="BA494" s="39"/>
      <c r="BB494" s="39"/>
      <c r="BC494" s="39"/>
      <c r="BD494" s="39"/>
      <c r="BE494" s="39"/>
      <c r="BF494" s="39"/>
      <c r="BG494" s="39"/>
      <c r="BH494" s="39"/>
      <c r="BI494" s="39"/>
      <c r="BJ494" s="39"/>
      <c r="BK494" s="39"/>
      <c r="BL494" s="39"/>
      <c r="BM494" s="39"/>
      <c r="BN494" s="39"/>
      <c r="BO494" s="39"/>
      <c r="BP494" s="39"/>
      <c r="BQ494" s="39"/>
      <c r="BR494" s="39"/>
      <c r="BS494" s="39"/>
      <c r="BT494" s="39"/>
      <c r="BU494" s="39"/>
      <c r="BV494" s="39"/>
      <c r="BW494" s="39"/>
      <c r="BX494" s="39"/>
      <c r="BY494" s="39"/>
      <c r="BZ494" s="39"/>
      <c r="CA494" s="39"/>
      <c r="CB494" s="39"/>
      <c r="CC494" s="39"/>
      <c r="CD494" s="39"/>
      <c r="CE494" s="39"/>
      <c r="CF494" s="39"/>
      <c r="CG494" s="39"/>
      <c r="CH494" s="39"/>
      <c r="CI494" s="39"/>
      <c r="CJ494" s="39"/>
      <c r="CK494" s="39"/>
      <c r="CL494" s="39"/>
      <c r="CM494" s="39"/>
      <c r="CN494" s="39"/>
      <c r="CO494" s="39"/>
    </row>
    <row r="495" spans="1:93" ht="19.5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F495" s="39"/>
      <c r="AG495" s="39"/>
      <c r="AH495" s="39"/>
      <c r="AI495" s="39"/>
      <c r="AJ495" s="39"/>
      <c r="AK495" s="39"/>
      <c r="AL495" s="39"/>
      <c r="AM495" s="39"/>
      <c r="AN495" s="39"/>
      <c r="AO495" s="39"/>
      <c r="AP495" s="39"/>
      <c r="AQ495" s="39"/>
      <c r="AR495" s="39"/>
      <c r="AS495" s="39"/>
      <c r="AT495" s="39"/>
      <c r="AU495" s="39"/>
      <c r="AV495" s="39"/>
      <c r="AW495" s="39"/>
      <c r="AX495" s="39"/>
      <c r="AY495" s="39"/>
      <c r="AZ495" s="39"/>
      <c r="BA495" s="39"/>
      <c r="BB495" s="39"/>
      <c r="BC495" s="39"/>
      <c r="BD495" s="39"/>
      <c r="BE495" s="39"/>
      <c r="BF495" s="39"/>
      <c r="BG495" s="39"/>
      <c r="BH495" s="39"/>
      <c r="BI495" s="39"/>
      <c r="BJ495" s="39"/>
      <c r="BK495" s="39"/>
      <c r="BL495" s="39"/>
      <c r="BM495" s="39"/>
      <c r="BN495" s="39"/>
      <c r="BO495" s="39"/>
      <c r="BP495" s="39"/>
      <c r="BQ495" s="39"/>
      <c r="BR495" s="39"/>
      <c r="BS495" s="39"/>
      <c r="BT495" s="39"/>
      <c r="BU495" s="39"/>
      <c r="BV495" s="39"/>
      <c r="BW495" s="39"/>
      <c r="BX495" s="39"/>
      <c r="BY495" s="39"/>
      <c r="BZ495" s="39"/>
      <c r="CA495" s="39"/>
      <c r="CB495" s="39"/>
      <c r="CC495" s="39"/>
      <c r="CD495" s="39"/>
      <c r="CE495" s="39"/>
      <c r="CF495" s="39"/>
      <c r="CG495" s="39"/>
      <c r="CH495" s="39"/>
      <c r="CI495" s="39"/>
      <c r="CJ495" s="39"/>
      <c r="CK495" s="39"/>
      <c r="CL495" s="39"/>
      <c r="CM495" s="39"/>
      <c r="CN495" s="39"/>
      <c r="CO495" s="39"/>
    </row>
    <row r="496" spans="1:93" ht="19.5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F496" s="39"/>
      <c r="AG496" s="39"/>
      <c r="AH496" s="39"/>
      <c r="AI496" s="39"/>
      <c r="AJ496" s="39"/>
      <c r="AK496" s="39"/>
      <c r="AL496" s="39"/>
      <c r="AM496" s="39"/>
      <c r="AN496" s="39"/>
      <c r="AO496" s="39"/>
      <c r="AP496" s="39"/>
      <c r="AQ496" s="39"/>
      <c r="AR496" s="39"/>
      <c r="AS496" s="39"/>
      <c r="AT496" s="39"/>
      <c r="AU496" s="39"/>
      <c r="AV496" s="39"/>
      <c r="AW496" s="39"/>
      <c r="AX496" s="39"/>
      <c r="AY496" s="39"/>
      <c r="AZ496" s="39"/>
      <c r="BA496" s="39"/>
      <c r="BB496" s="39"/>
      <c r="BC496" s="39"/>
      <c r="BD496" s="39"/>
      <c r="BE496" s="39"/>
      <c r="BF496" s="39"/>
      <c r="BG496" s="39"/>
      <c r="BH496" s="39"/>
      <c r="BI496" s="39"/>
      <c r="BJ496" s="39"/>
      <c r="BK496" s="39"/>
      <c r="BL496" s="39"/>
      <c r="BM496" s="39"/>
      <c r="BN496" s="39"/>
      <c r="BO496" s="39"/>
      <c r="BP496" s="39"/>
      <c r="BQ496" s="39"/>
      <c r="BR496" s="39"/>
      <c r="BS496" s="39"/>
      <c r="BT496" s="39"/>
      <c r="BU496" s="39"/>
      <c r="BV496" s="39"/>
      <c r="BW496" s="39"/>
      <c r="BX496" s="39"/>
      <c r="BY496" s="39"/>
      <c r="BZ496" s="39"/>
      <c r="CA496" s="39"/>
      <c r="CB496" s="39"/>
      <c r="CC496" s="39"/>
      <c r="CD496" s="39"/>
      <c r="CE496" s="39"/>
      <c r="CF496" s="39"/>
      <c r="CG496" s="39"/>
      <c r="CH496" s="39"/>
      <c r="CI496" s="39"/>
      <c r="CJ496" s="39"/>
      <c r="CK496" s="39"/>
      <c r="CL496" s="39"/>
      <c r="CM496" s="39"/>
      <c r="CN496" s="39"/>
      <c r="CO496" s="39"/>
    </row>
    <row r="497" spans="1:93" ht="19.5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F497" s="39"/>
      <c r="AG497" s="39"/>
      <c r="AH497" s="39"/>
      <c r="AI497" s="39"/>
      <c r="AJ497" s="39"/>
      <c r="AK497" s="39"/>
      <c r="AL497" s="39"/>
      <c r="AM497" s="39"/>
      <c r="AN497" s="39"/>
      <c r="AO497" s="39"/>
      <c r="AP497" s="39"/>
      <c r="AQ497" s="39"/>
      <c r="AR497" s="39"/>
      <c r="AS497" s="39"/>
      <c r="AT497" s="39"/>
      <c r="AU497" s="39"/>
      <c r="AV497" s="39"/>
      <c r="AW497" s="39"/>
      <c r="AX497" s="39"/>
      <c r="AY497" s="39"/>
      <c r="AZ497" s="39"/>
      <c r="BA497" s="39"/>
      <c r="BB497" s="39"/>
      <c r="BC497" s="39"/>
      <c r="BD497" s="39"/>
      <c r="BE497" s="39"/>
      <c r="BF497" s="39"/>
      <c r="BG497" s="39"/>
      <c r="BH497" s="39"/>
      <c r="BI497" s="39"/>
      <c r="BJ497" s="39"/>
      <c r="BK497" s="39"/>
      <c r="BL497" s="39"/>
      <c r="BM497" s="39"/>
      <c r="BN497" s="39"/>
      <c r="BO497" s="39"/>
      <c r="BP497" s="39"/>
      <c r="BQ497" s="39"/>
      <c r="BR497" s="39"/>
      <c r="BS497" s="39"/>
      <c r="BT497" s="39"/>
      <c r="BU497" s="39"/>
      <c r="BV497" s="39"/>
      <c r="BW497" s="39"/>
      <c r="BX497" s="39"/>
      <c r="BY497" s="39"/>
      <c r="BZ497" s="39"/>
      <c r="CA497" s="39"/>
      <c r="CB497" s="39"/>
      <c r="CC497" s="39"/>
      <c r="CD497" s="39"/>
      <c r="CE497" s="39"/>
      <c r="CF497" s="39"/>
      <c r="CG497" s="39"/>
      <c r="CH497" s="39"/>
      <c r="CI497" s="39"/>
      <c r="CJ497" s="39"/>
      <c r="CK497" s="39"/>
      <c r="CL497" s="39"/>
      <c r="CM497" s="39"/>
      <c r="CN497" s="39"/>
      <c r="CO497" s="39"/>
    </row>
    <row r="498" spans="1:93" ht="19.5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F498" s="39"/>
      <c r="AG498" s="39"/>
      <c r="AH498" s="39"/>
      <c r="AI498" s="39"/>
      <c r="AJ498" s="39"/>
      <c r="AK498" s="39"/>
      <c r="AL498" s="39"/>
      <c r="AM498" s="39"/>
      <c r="AN498" s="39"/>
      <c r="AO498" s="39"/>
      <c r="AP498" s="39"/>
      <c r="AQ498" s="39"/>
      <c r="AR498" s="39"/>
      <c r="AS498" s="39"/>
      <c r="AT498" s="39"/>
      <c r="AU498" s="39"/>
      <c r="AV498" s="39"/>
      <c r="AW498" s="39"/>
      <c r="AX498" s="39"/>
      <c r="AY498" s="39"/>
      <c r="AZ498" s="39"/>
      <c r="BA498" s="39"/>
      <c r="BB498" s="39"/>
      <c r="BC498" s="39"/>
      <c r="BD498" s="39"/>
      <c r="BE498" s="39"/>
      <c r="BF498" s="39"/>
      <c r="BG498" s="39"/>
      <c r="BH498" s="39"/>
      <c r="BI498" s="39"/>
      <c r="BJ498" s="39"/>
      <c r="BK498" s="39"/>
      <c r="BL498" s="39"/>
      <c r="BM498" s="39"/>
      <c r="BN498" s="39"/>
      <c r="BO498" s="39"/>
      <c r="BP498" s="39"/>
      <c r="BQ498" s="39"/>
      <c r="BR498" s="39"/>
      <c r="BS498" s="39"/>
      <c r="BT498" s="39"/>
      <c r="BU498" s="39"/>
      <c r="BV498" s="39"/>
      <c r="BW498" s="39"/>
      <c r="BX498" s="39"/>
      <c r="BY498" s="39"/>
      <c r="BZ498" s="39"/>
      <c r="CA498" s="39"/>
      <c r="CB498" s="39"/>
      <c r="CC498" s="39"/>
      <c r="CD498" s="39"/>
      <c r="CE498" s="39"/>
      <c r="CF498" s="39"/>
      <c r="CG498" s="39"/>
      <c r="CH498" s="39"/>
      <c r="CI498" s="39"/>
      <c r="CJ498" s="39"/>
      <c r="CK498" s="39"/>
      <c r="CL498" s="39"/>
      <c r="CM498" s="39"/>
      <c r="CN498" s="39"/>
      <c r="CO498" s="39"/>
    </row>
    <row r="499" spans="1:93" ht="19.5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F499" s="39"/>
      <c r="AG499" s="39"/>
      <c r="AH499" s="39"/>
      <c r="AI499" s="39"/>
      <c r="AJ499" s="39"/>
      <c r="AK499" s="39"/>
      <c r="AL499" s="39"/>
      <c r="AM499" s="39"/>
      <c r="AN499" s="39"/>
      <c r="AO499" s="39"/>
      <c r="AP499" s="39"/>
      <c r="AQ499" s="39"/>
      <c r="AR499" s="39"/>
      <c r="AS499" s="39"/>
      <c r="AT499" s="39"/>
      <c r="AU499" s="39"/>
      <c r="AV499" s="39"/>
      <c r="AW499" s="39"/>
      <c r="AX499" s="39"/>
      <c r="AY499" s="39"/>
      <c r="AZ499" s="39"/>
      <c r="BA499" s="39"/>
      <c r="BB499" s="39"/>
      <c r="BC499" s="39"/>
      <c r="BD499" s="39"/>
      <c r="BE499" s="39"/>
      <c r="BF499" s="39"/>
      <c r="BG499" s="39"/>
      <c r="BH499" s="39"/>
      <c r="BI499" s="39"/>
      <c r="BJ499" s="39"/>
      <c r="BK499" s="39"/>
      <c r="BL499" s="39"/>
      <c r="BM499" s="39"/>
      <c r="BN499" s="39"/>
      <c r="BO499" s="39"/>
      <c r="BP499" s="39"/>
      <c r="BQ499" s="39"/>
      <c r="BR499" s="39"/>
      <c r="BS499" s="39"/>
      <c r="BT499" s="39"/>
      <c r="BU499" s="39"/>
      <c r="BV499" s="39"/>
      <c r="BW499" s="39"/>
      <c r="BX499" s="39"/>
      <c r="BY499" s="39"/>
      <c r="BZ499" s="39"/>
      <c r="CA499" s="39"/>
      <c r="CB499" s="39"/>
      <c r="CC499" s="39"/>
      <c r="CD499" s="39"/>
      <c r="CE499" s="39"/>
      <c r="CF499" s="39"/>
      <c r="CG499" s="39"/>
      <c r="CH499" s="39"/>
      <c r="CI499" s="39"/>
      <c r="CJ499" s="39"/>
      <c r="CK499" s="39"/>
      <c r="CL499" s="39"/>
      <c r="CM499" s="39"/>
      <c r="CN499" s="39"/>
      <c r="CO499" s="39"/>
    </row>
    <row r="500" spans="1:93" ht="19.5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F500" s="39"/>
      <c r="AG500" s="39"/>
      <c r="AH500" s="39"/>
      <c r="AI500" s="39"/>
      <c r="AJ500" s="39"/>
      <c r="AK500" s="39"/>
      <c r="AL500" s="39"/>
      <c r="AM500" s="39"/>
      <c r="AN500" s="39"/>
      <c r="AO500" s="39"/>
      <c r="AP500" s="39"/>
      <c r="AQ500" s="39"/>
      <c r="AR500" s="39"/>
      <c r="AS500" s="39"/>
      <c r="AT500" s="39"/>
      <c r="AU500" s="39"/>
      <c r="AV500" s="39"/>
      <c r="AW500" s="39"/>
      <c r="AX500" s="39"/>
      <c r="AY500" s="39"/>
      <c r="AZ500" s="39"/>
      <c r="BA500" s="39"/>
      <c r="BB500" s="39"/>
      <c r="BC500" s="39"/>
      <c r="BD500" s="39"/>
      <c r="BE500" s="39"/>
      <c r="BF500" s="39"/>
      <c r="BG500" s="39"/>
      <c r="BH500" s="39"/>
      <c r="BI500" s="39"/>
      <c r="BJ500" s="39"/>
      <c r="BK500" s="39"/>
      <c r="BL500" s="39"/>
      <c r="BM500" s="39"/>
      <c r="BN500" s="39"/>
      <c r="BO500" s="39"/>
      <c r="BP500" s="39"/>
      <c r="BQ500" s="39"/>
      <c r="BR500" s="39"/>
      <c r="BS500" s="39"/>
      <c r="BT500" s="39"/>
      <c r="BU500" s="39"/>
      <c r="BV500" s="39"/>
      <c r="BW500" s="39"/>
      <c r="BX500" s="39"/>
      <c r="BY500" s="39"/>
      <c r="BZ500" s="39"/>
      <c r="CA500" s="39"/>
      <c r="CB500" s="39"/>
      <c r="CC500" s="39"/>
      <c r="CD500" s="39"/>
      <c r="CE500" s="39"/>
      <c r="CF500" s="39"/>
      <c r="CG500" s="39"/>
      <c r="CH500" s="39"/>
      <c r="CI500" s="39"/>
      <c r="CJ500" s="39"/>
      <c r="CK500" s="39"/>
      <c r="CL500" s="39"/>
      <c r="CM500" s="39"/>
      <c r="CN500" s="39"/>
      <c r="CO500" s="39"/>
    </row>
    <row r="501" spans="1:93" ht="19.5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F501" s="39"/>
      <c r="AG501" s="39"/>
      <c r="AH501" s="39"/>
      <c r="AI501" s="39"/>
      <c r="AJ501" s="39"/>
      <c r="AK501" s="39"/>
      <c r="AL501" s="39"/>
      <c r="AM501" s="39"/>
      <c r="AN501" s="39"/>
      <c r="AO501" s="39"/>
      <c r="AP501" s="39"/>
      <c r="AQ501" s="39"/>
      <c r="AR501" s="39"/>
      <c r="AS501" s="39"/>
      <c r="AT501" s="39"/>
      <c r="AU501" s="39"/>
      <c r="AV501" s="39"/>
      <c r="AW501" s="39"/>
      <c r="AX501" s="39"/>
      <c r="AY501" s="39"/>
      <c r="AZ501" s="39"/>
      <c r="BA501" s="39"/>
      <c r="BB501" s="39"/>
      <c r="BC501" s="39"/>
      <c r="BD501" s="39"/>
      <c r="BE501" s="39"/>
      <c r="BF501" s="39"/>
      <c r="BG501" s="39"/>
      <c r="BH501" s="39"/>
      <c r="BI501" s="39"/>
      <c r="BJ501" s="39"/>
      <c r="BK501" s="39"/>
      <c r="BL501" s="39"/>
      <c r="BM501" s="39"/>
      <c r="BN501" s="39"/>
      <c r="BO501" s="39"/>
      <c r="BP501" s="39"/>
      <c r="BQ501" s="39"/>
      <c r="BR501" s="39"/>
      <c r="BS501" s="39"/>
      <c r="BT501" s="39"/>
      <c r="BU501" s="39"/>
      <c r="BV501" s="39"/>
      <c r="BW501" s="39"/>
      <c r="BX501" s="39"/>
      <c r="BY501" s="39"/>
      <c r="BZ501" s="39"/>
      <c r="CA501" s="39"/>
      <c r="CB501" s="39"/>
      <c r="CC501" s="39"/>
      <c r="CD501" s="39"/>
      <c r="CE501" s="39"/>
      <c r="CF501" s="39"/>
      <c r="CG501" s="39"/>
      <c r="CH501" s="39"/>
      <c r="CI501" s="39"/>
      <c r="CJ501" s="39"/>
      <c r="CK501" s="39"/>
      <c r="CL501" s="39"/>
      <c r="CM501" s="39"/>
      <c r="CN501" s="39"/>
      <c r="CO501" s="39"/>
    </row>
    <row r="502" spans="1:93" ht="19.5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F502" s="39"/>
      <c r="AG502" s="39"/>
      <c r="AH502" s="39"/>
      <c r="AI502" s="39"/>
      <c r="AJ502" s="39"/>
      <c r="AK502" s="39"/>
      <c r="AL502" s="39"/>
      <c r="AM502" s="39"/>
      <c r="AN502" s="39"/>
      <c r="AO502" s="39"/>
      <c r="AP502" s="39"/>
      <c r="AQ502" s="39"/>
      <c r="AR502" s="39"/>
      <c r="AS502" s="39"/>
      <c r="AT502" s="39"/>
      <c r="AU502" s="39"/>
      <c r="AV502" s="39"/>
      <c r="AW502" s="39"/>
      <c r="AX502" s="39"/>
      <c r="AY502" s="39"/>
      <c r="AZ502" s="39"/>
      <c r="BA502" s="39"/>
      <c r="BB502" s="39"/>
      <c r="BC502" s="39"/>
      <c r="BD502" s="39"/>
      <c r="BE502" s="39"/>
      <c r="BF502" s="39"/>
      <c r="BG502" s="39"/>
      <c r="BH502" s="39"/>
      <c r="BI502" s="39"/>
      <c r="BJ502" s="39"/>
      <c r="BK502" s="39"/>
      <c r="BL502" s="39"/>
      <c r="BM502" s="39"/>
      <c r="BN502" s="39"/>
      <c r="BO502" s="39"/>
      <c r="BP502" s="39"/>
      <c r="BQ502" s="39"/>
      <c r="BR502" s="39"/>
      <c r="BS502" s="39"/>
      <c r="BT502" s="39"/>
      <c r="BU502" s="39"/>
      <c r="BV502" s="39"/>
      <c r="BW502" s="39"/>
      <c r="BX502" s="39"/>
      <c r="BY502" s="39"/>
      <c r="BZ502" s="39"/>
      <c r="CA502" s="39"/>
      <c r="CB502" s="39"/>
      <c r="CC502" s="39"/>
      <c r="CD502" s="39"/>
      <c r="CE502" s="39"/>
      <c r="CF502" s="39"/>
      <c r="CG502" s="39"/>
      <c r="CH502" s="39"/>
      <c r="CI502" s="39"/>
      <c r="CJ502" s="39"/>
      <c r="CK502" s="39"/>
      <c r="CL502" s="39"/>
      <c r="CM502" s="39"/>
      <c r="CN502" s="39"/>
      <c r="CO502" s="39"/>
    </row>
    <row r="503" spans="1:93" ht="19.5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F503" s="39"/>
      <c r="AG503" s="39"/>
      <c r="AH503" s="39"/>
      <c r="AI503" s="39"/>
      <c r="AJ503" s="39"/>
      <c r="AK503" s="39"/>
      <c r="AL503" s="39"/>
      <c r="AM503" s="39"/>
      <c r="AN503" s="39"/>
      <c r="AO503" s="39"/>
      <c r="AP503" s="39"/>
      <c r="AQ503" s="39"/>
      <c r="AR503" s="39"/>
      <c r="AS503" s="39"/>
      <c r="AT503" s="39"/>
      <c r="AU503" s="39"/>
      <c r="AV503" s="39"/>
      <c r="AW503" s="39"/>
      <c r="AX503" s="39"/>
      <c r="AY503" s="39"/>
      <c r="AZ503" s="39"/>
      <c r="BA503" s="39"/>
      <c r="BB503" s="39"/>
      <c r="BC503" s="39"/>
      <c r="BD503" s="39"/>
      <c r="BE503" s="39"/>
      <c r="BF503" s="39"/>
      <c r="BG503" s="39"/>
      <c r="BH503" s="39"/>
      <c r="BI503" s="39"/>
      <c r="BJ503" s="39"/>
      <c r="BK503" s="39"/>
      <c r="BL503" s="39"/>
      <c r="BM503" s="39"/>
      <c r="BN503" s="39"/>
      <c r="BO503" s="39"/>
      <c r="BP503" s="39"/>
      <c r="BQ503" s="39"/>
      <c r="BR503" s="39"/>
      <c r="BS503" s="39"/>
      <c r="BT503" s="39"/>
      <c r="BU503" s="39"/>
      <c r="BV503" s="39"/>
      <c r="BW503" s="39"/>
      <c r="BX503" s="39"/>
      <c r="BY503" s="39"/>
      <c r="BZ503" s="39"/>
      <c r="CA503" s="39"/>
      <c r="CB503" s="39"/>
      <c r="CC503" s="39"/>
      <c r="CD503" s="39"/>
      <c r="CE503" s="39"/>
      <c r="CF503" s="39"/>
      <c r="CG503" s="39"/>
      <c r="CH503" s="39"/>
      <c r="CI503" s="39"/>
      <c r="CJ503" s="39"/>
      <c r="CK503" s="39"/>
      <c r="CL503" s="39"/>
      <c r="CM503" s="39"/>
      <c r="CN503" s="39"/>
      <c r="CO503" s="39"/>
    </row>
    <row r="504" spans="1:93" ht="19.5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F504" s="39"/>
      <c r="AG504" s="39"/>
      <c r="AH504" s="39"/>
      <c r="AI504" s="39"/>
      <c r="AJ504" s="39"/>
      <c r="AK504" s="39"/>
      <c r="AL504" s="39"/>
      <c r="AM504" s="39"/>
      <c r="AN504" s="39"/>
      <c r="AO504" s="39"/>
      <c r="AP504" s="39"/>
      <c r="AQ504" s="39"/>
      <c r="AR504" s="39"/>
      <c r="AS504" s="39"/>
      <c r="AT504" s="39"/>
      <c r="AU504" s="39"/>
      <c r="AV504" s="39"/>
      <c r="AW504" s="39"/>
      <c r="AX504" s="39"/>
      <c r="AY504" s="39"/>
      <c r="AZ504" s="39"/>
      <c r="BA504" s="39"/>
      <c r="BB504" s="39"/>
      <c r="BC504" s="39"/>
      <c r="BD504" s="39"/>
      <c r="BE504" s="39"/>
      <c r="BF504" s="39"/>
      <c r="BG504" s="39"/>
      <c r="BH504" s="39"/>
      <c r="BI504" s="39"/>
      <c r="BJ504" s="39"/>
      <c r="BK504" s="39"/>
      <c r="BL504" s="39"/>
      <c r="BM504" s="39"/>
      <c r="BN504" s="39"/>
      <c r="BO504" s="39"/>
      <c r="BP504" s="39"/>
      <c r="BQ504" s="39"/>
      <c r="BR504" s="39"/>
      <c r="BS504" s="39"/>
      <c r="BT504" s="39"/>
      <c r="BU504" s="39"/>
      <c r="BV504" s="39"/>
      <c r="BW504" s="39"/>
      <c r="BX504" s="39"/>
      <c r="BY504" s="39"/>
      <c r="BZ504" s="39"/>
      <c r="CA504" s="39"/>
      <c r="CB504" s="39"/>
      <c r="CC504" s="39"/>
      <c r="CD504" s="39"/>
      <c r="CE504" s="39"/>
      <c r="CF504" s="39"/>
      <c r="CG504" s="39"/>
      <c r="CH504" s="39"/>
      <c r="CI504" s="39"/>
      <c r="CJ504" s="39"/>
      <c r="CK504" s="39"/>
      <c r="CL504" s="39"/>
      <c r="CM504" s="39"/>
      <c r="CN504" s="39"/>
      <c r="CO504" s="39"/>
    </row>
    <row r="505" spans="1:93" ht="19.5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F505" s="39"/>
      <c r="AG505" s="39"/>
      <c r="AH505" s="39"/>
      <c r="AI505" s="39"/>
      <c r="AJ505" s="39"/>
      <c r="AK505" s="39"/>
      <c r="AL505" s="39"/>
      <c r="AM505" s="39"/>
      <c r="AN505" s="39"/>
      <c r="AO505" s="39"/>
      <c r="AP505" s="39"/>
      <c r="AQ505" s="39"/>
      <c r="AR505" s="39"/>
      <c r="AS505" s="39"/>
      <c r="AT505" s="39"/>
      <c r="AU505" s="39"/>
      <c r="AV505" s="39"/>
      <c r="AW505" s="39"/>
      <c r="AX505" s="39"/>
      <c r="AY505" s="39"/>
      <c r="AZ505" s="39"/>
      <c r="BA505" s="39"/>
      <c r="BB505" s="39"/>
      <c r="BC505" s="39"/>
      <c r="BD505" s="39"/>
      <c r="BE505" s="39"/>
      <c r="BF505" s="39"/>
      <c r="BG505" s="39"/>
      <c r="BH505" s="39"/>
      <c r="BI505" s="39"/>
      <c r="BJ505" s="39"/>
      <c r="BK505" s="39"/>
      <c r="BL505" s="39"/>
      <c r="BM505" s="39"/>
      <c r="BN505" s="39"/>
      <c r="BO505" s="39"/>
      <c r="BP505" s="39"/>
      <c r="BQ505" s="39"/>
      <c r="BR505" s="39"/>
      <c r="BS505" s="39"/>
      <c r="BT505" s="39"/>
      <c r="BU505" s="39"/>
      <c r="BV505" s="39"/>
      <c r="BW505" s="39"/>
      <c r="BX505" s="39"/>
      <c r="BY505" s="39"/>
      <c r="BZ505" s="39"/>
      <c r="CA505" s="39"/>
      <c r="CB505" s="39"/>
      <c r="CC505" s="39"/>
      <c r="CD505" s="39"/>
      <c r="CE505" s="39"/>
      <c r="CF505" s="39"/>
      <c r="CG505" s="39"/>
      <c r="CH505" s="39"/>
      <c r="CI505" s="39"/>
      <c r="CJ505" s="39"/>
      <c r="CK505" s="39"/>
      <c r="CL505" s="39"/>
      <c r="CM505" s="39"/>
      <c r="CN505" s="39"/>
      <c r="CO505" s="39"/>
    </row>
    <row r="506" spans="1:93" ht="19.5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F506" s="39"/>
      <c r="AG506" s="39"/>
      <c r="AH506" s="39"/>
      <c r="AI506" s="39"/>
      <c r="AJ506" s="39"/>
      <c r="AK506" s="39"/>
      <c r="AL506" s="39"/>
      <c r="AM506" s="39"/>
      <c r="AN506" s="39"/>
      <c r="AO506" s="39"/>
      <c r="AP506" s="39"/>
      <c r="AQ506" s="39"/>
      <c r="AR506" s="39"/>
      <c r="AS506" s="39"/>
      <c r="AT506" s="39"/>
      <c r="AU506" s="39"/>
      <c r="AV506" s="39"/>
      <c r="AW506" s="39"/>
      <c r="AX506" s="39"/>
      <c r="AY506" s="39"/>
      <c r="AZ506" s="39"/>
      <c r="BA506" s="39"/>
      <c r="BB506" s="39"/>
      <c r="BC506" s="39"/>
      <c r="BD506" s="39"/>
      <c r="BE506" s="39"/>
      <c r="BF506" s="39"/>
      <c r="BG506" s="39"/>
      <c r="BH506" s="39"/>
      <c r="BI506" s="39"/>
      <c r="BJ506" s="39"/>
      <c r="BK506" s="39"/>
      <c r="BL506" s="39"/>
      <c r="BM506" s="39"/>
      <c r="BN506" s="39"/>
      <c r="BO506" s="39"/>
      <c r="BP506" s="39"/>
      <c r="BQ506" s="39"/>
      <c r="BR506" s="39"/>
      <c r="BS506" s="39"/>
      <c r="BT506" s="39"/>
      <c r="BU506" s="39"/>
      <c r="BV506" s="39"/>
      <c r="BW506" s="39"/>
      <c r="BX506" s="39"/>
      <c r="BY506" s="39"/>
      <c r="BZ506" s="39"/>
      <c r="CA506" s="39"/>
      <c r="CB506" s="39"/>
      <c r="CC506" s="39"/>
      <c r="CD506" s="39"/>
      <c r="CE506" s="39"/>
      <c r="CF506" s="39"/>
      <c r="CG506" s="39"/>
      <c r="CH506" s="39"/>
      <c r="CI506" s="39"/>
      <c r="CJ506" s="39"/>
      <c r="CK506" s="39"/>
      <c r="CL506" s="39"/>
      <c r="CM506" s="39"/>
      <c r="CN506" s="39"/>
      <c r="CO506" s="39"/>
    </row>
    <row r="507" spans="1:93" ht="19.5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F507" s="39"/>
      <c r="AG507" s="39"/>
      <c r="AH507" s="39"/>
      <c r="AI507" s="39"/>
      <c r="AJ507" s="39"/>
      <c r="AK507" s="39"/>
      <c r="AL507" s="39"/>
      <c r="AM507" s="39"/>
      <c r="AN507" s="39"/>
      <c r="AO507" s="39"/>
      <c r="AP507" s="39"/>
      <c r="AQ507" s="39"/>
      <c r="AR507" s="39"/>
      <c r="AS507" s="39"/>
      <c r="AT507" s="39"/>
      <c r="AU507" s="39"/>
      <c r="AV507" s="39"/>
      <c r="AW507" s="39"/>
      <c r="AX507" s="39"/>
      <c r="AY507" s="39"/>
      <c r="AZ507" s="39"/>
      <c r="BA507" s="39"/>
      <c r="BB507" s="39"/>
      <c r="BC507" s="39"/>
      <c r="BD507" s="39"/>
      <c r="BE507" s="39"/>
      <c r="BF507" s="39"/>
      <c r="BG507" s="39"/>
      <c r="BH507" s="39"/>
      <c r="BI507" s="39"/>
      <c r="BJ507" s="39"/>
      <c r="BK507" s="39"/>
      <c r="BL507" s="39"/>
      <c r="BM507" s="39"/>
      <c r="BN507" s="39"/>
      <c r="BO507" s="39"/>
      <c r="BP507" s="39"/>
      <c r="BQ507" s="39"/>
      <c r="BR507" s="39"/>
      <c r="BS507" s="39"/>
      <c r="BT507" s="39"/>
      <c r="BU507" s="39"/>
      <c r="BV507" s="39"/>
      <c r="BW507" s="39"/>
      <c r="BX507" s="39"/>
      <c r="BY507" s="39"/>
      <c r="BZ507" s="39"/>
      <c r="CA507" s="39"/>
      <c r="CB507" s="39"/>
      <c r="CC507" s="39"/>
      <c r="CD507" s="39"/>
      <c r="CE507" s="39"/>
      <c r="CF507" s="39"/>
      <c r="CG507" s="39"/>
      <c r="CH507" s="39"/>
      <c r="CI507" s="39"/>
      <c r="CJ507" s="39"/>
      <c r="CK507" s="39"/>
      <c r="CL507" s="39"/>
      <c r="CM507" s="39"/>
      <c r="CN507" s="39"/>
      <c r="CO507" s="39"/>
    </row>
    <row r="508" spans="1:93" ht="19.5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F508" s="39"/>
      <c r="AG508" s="39"/>
      <c r="AH508" s="39"/>
      <c r="AI508" s="39"/>
      <c r="AJ508" s="39"/>
      <c r="AK508" s="39"/>
      <c r="AL508" s="39"/>
      <c r="AM508" s="39"/>
      <c r="AN508" s="39"/>
      <c r="AO508" s="39"/>
      <c r="AP508" s="39"/>
      <c r="AQ508" s="39"/>
      <c r="AR508" s="39"/>
      <c r="AS508" s="39"/>
      <c r="AT508" s="39"/>
      <c r="AU508" s="39"/>
      <c r="AV508" s="39"/>
      <c r="AW508" s="39"/>
      <c r="AX508" s="39"/>
      <c r="AY508" s="39"/>
      <c r="AZ508" s="39"/>
      <c r="BA508" s="39"/>
      <c r="BB508" s="39"/>
      <c r="BC508" s="39"/>
      <c r="BD508" s="39"/>
      <c r="BE508" s="39"/>
      <c r="BF508" s="39"/>
      <c r="BG508" s="39"/>
      <c r="BH508" s="39"/>
      <c r="BI508" s="39"/>
      <c r="BJ508" s="39"/>
      <c r="BK508" s="39"/>
      <c r="BL508" s="39"/>
      <c r="BM508" s="39"/>
      <c r="BN508" s="39"/>
      <c r="BO508" s="39"/>
      <c r="BP508" s="39"/>
      <c r="BQ508" s="39"/>
      <c r="BR508" s="39"/>
      <c r="BS508" s="39"/>
      <c r="BT508" s="39"/>
      <c r="BU508" s="39"/>
      <c r="BV508" s="39"/>
      <c r="BW508" s="39"/>
      <c r="BX508" s="39"/>
      <c r="BY508" s="39"/>
      <c r="BZ508" s="39"/>
      <c r="CA508" s="39"/>
      <c r="CB508" s="39"/>
      <c r="CC508" s="39"/>
      <c r="CD508" s="39"/>
      <c r="CE508" s="39"/>
      <c r="CF508" s="39"/>
      <c r="CG508" s="39"/>
      <c r="CH508" s="39"/>
      <c r="CI508" s="39"/>
      <c r="CJ508" s="39"/>
      <c r="CK508" s="39"/>
      <c r="CL508" s="39"/>
      <c r="CM508" s="39"/>
      <c r="CN508" s="39"/>
      <c r="CO508" s="39"/>
    </row>
    <row r="509" spans="1:93" ht="19.5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F509" s="39"/>
      <c r="AG509" s="39"/>
      <c r="AH509" s="39"/>
      <c r="AI509" s="39"/>
      <c r="AJ509" s="39"/>
      <c r="AK509" s="39"/>
      <c r="AL509" s="39"/>
      <c r="AM509" s="39"/>
      <c r="AN509" s="39"/>
      <c r="AO509" s="39"/>
      <c r="AP509" s="39"/>
      <c r="AQ509" s="39"/>
      <c r="AR509" s="39"/>
      <c r="AS509" s="39"/>
      <c r="AT509" s="39"/>
      <c r="AU509" s="39"/>
      <c r="AV509" s="39"/>
      <c r="AW509" s="39"/>
      <c r="AX509" s="39"/>
      <c r="AY509" s="39"/>
      <c r="AZ509" s="39"/>
      <c r="BA509" s="39"/>
      <c r="BB509" s="39"/>
      <c r="BC509" s="39"/>
      <c r="BD509" s="39"/>
      <c r="BE509" s="39"/>
      <c r="BF509" s="39"/>
      <c r="BG509" s="39"/>
      <c r="BH509" s="39"/>
      <c r="BI509" s="39"/>
      <c r="BJ509" s="39"/>
      <c r="BK509" s="39"/>
      <c r="BL509" s="39"/>
      <c r="BM509" s="39"/>
      <c r="BN509" s="39"/>
      <c r="BO509" s="39"/>
      <c r="BP509" s="39"/>
      <c r="BQ509" s="39"/>
      <c r="BR509" s="39"/>
      <c r="BS509" s="39"/>
      <c r="BT509" s="39"/>
      <c r="BU509" s="39"/>
      <c r="BV509" s="39"/>
      <c r="BW509" s="39"/>
      <c r="BX509" s="39"/>
      <c r="BY509" s="39"/>
      <c r="BZ509" s="39"/>
      <c r="CA509" s="39"/>
      <c r="CB509" s="39"/>
      <c r="CC509" s="39"/>
      <c r="CD509" s="39"/>
      <c r="CE509" s="39"/>
      <c r="CF509" s="39"/>
      <c r="CG509" s="39"/>
      <c r="CH509" s="39"/>
      <c r="CI509" s="39"/>
      <c r="CJ509" s="39"/>
      <c r="CK509" s="39"/>
      <c r="CL509" s="39"/>
      <c r="CM509" s="39"/>
      <c r="CN509" s="39"/>
      <c r="CO509" s="39"/>
    </row>
    <row r="510" spans="1:93" ht="19.5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F510" s="39"/>
      <c r="AG510" s="39"/>
      <c r="AH510" s="39"/>
      <c r="AI510" s="39"/>
      <c r="AJ510" s="39"/>
      <c r="AK510" s="39"/>
      <c r="AL510" s="39"/>
      <c r="AM510" s="39"/>
      <c r="AN510" s="39"/>
      <c r="AO510" s="39"/>
      <c r="AP510" s="39"/>
      <c r="AQ510" s="39"/>
      <c r="AR510" s="39"/>
      <c r="AS510" s="39"/>
      <c r="AT510" s="39"/>
      <c r="AU510" s="39"/>
      <c r="AV510" s="39"/>
      <c r="AW510" s="39"/>
      <c r="AX510" s="39"/>
      <c r="AY510" s="39"/>
      <c r="AZ510" s="39"/>
      <c r="BA510" s="39"/>
      <c r="BB510" s="39"/>
      <c r="BC510" s="39"/>
      <c r="BD510" s="39"/>
      <c r="BE510" s="39"/>
      <c r="BF510" s="39"/>
      <c r="BG510" s="39"/>
      <c r="BH510" s="39"/>
      <c r="BI510" s="39"/>
      <c r="BJ510" s="39"/>
      <c r="BK510" s="39"/>
      <c r="BL510" s="39"/>
      <c r="BM510" s="39"/>
      <c r="BN510" s="39"/>
      <c r="BO510" s="39"/>
      <c r="BP510" s="39"/>
      <c r="BQ510" s="39"/>
      <c r="BR510" s="39"/>
      <c r="BS510" s="39"/>
      <c r="BT510" s="39"/>
      <c r="BU510" s="39"/>
      <c r="BV510" s="39"/>
      <c r="BW510" s="39"/>
      <c r="BX510" s="39"/>
      <c r="BY510" s="39"/>
      <c r="BZ510" s="39"/>
      <c r="CA510" s="39"/>
      <c r="CB510" s="39"/>
      <c r="CC510" s="39"/>
      <c r="CD510" s="39"/>
      <c r="CE510" s="39"/>
      <c r="CF510" s="39"/>
      <c r="CG510" s="39"/>
      <c r="CH510" s="39"/>
      <c r="CI510" s="39"/>
      <c r="CJ510" s="39"/>
      <c r="CK510" s="39"/>
      <c r="CL510" s="39"/>
      <c r="CM510" s="39"/>
      <c r="CN510" s="39"/>
      <c r="CO510" s="39"/>
    </row>
    <row r="511" spans="1:93" ht="19.5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F511" s="39"/>
      <c r="AG511" s="39"/>
      <c r="AH511" s="39"/>
      <c r="AI511" s="39"/>
      <c r="AJ511" s="39"/>
      <c r="AK511" s="39"/>
      <c r="AL511" s="39"/>
      <c r="AM511" s="39"/>
      <c r="AN511" s="39"/>
      <c r="AO511" s="39"/>
      <c r="AP511" s="39"/>
      <c r="AQ511" s="39"/>
      <c r="AR511" s="39"/>
      <c r="AS511" s="39"/>
      <c r="AT511" s="39"/>
      <c r="AU511" s="39"/>
      <c r="AV511" s="39"/>
      <c r="AW511" s="39"/>
      <c r="AX511" s="39"/>
      <c r="AY511" s="39"/>
      <c r="AZ511" s="39"/>
      <c r="BA511" s="39"/>
      <c r="BB511" s="39"/>
      <c r="BC511" s="39"/>
      <c r="BD511" s="39"/>
      <c r="BE511" s="39"/>
      <c r="BF511" s="39"/>
      <c r="BG511" s="39"/>
      <c r="BH511" s="39"/>
      <c r="BI511" s="39"/>
      <c r="BJ511" s="39"/>
      <c r="BK511" s="39"/>
      <c r="BL511" s="39"/>
      <c r="BM511" s="39"/>
      <c r="BN511" s="39"/>
      <c r="BO511" s="39"/>
      <c r="BP511" s="39"/>
      <c r="BQ511" s="39"/>
      <c r="BR511" s="39"/>
      <c r="BS511" s="39"/>
      <c r="BT511" s="39"/>
      <c r="BU511" s="39"/>
      <c r="BV511" s="39"/>
      <c r="BW511" s="39"/>
      <c r="BX511" s="39"/>
      <c r="BY511" s="39"/>
      <c r="BZ511" s="39"/>
      <c r="CA511" s="39"/>
      <c r="CB511" s="39"/>
      <c r="CC511" s="39"/>
      <c r="CD511" s="39"/>
      <c r="CE511" s="39"/>
      <c r="CF511" s="39"/>
      <c r="CG511" s="39"/>
      <c r="CH511" s="39"/>
      <c r="CI511" s="39"/>
      <c r="CJ511" s="39"/>
      <c r="CK511" s="39"/>
      <c r="CL511" s="39"/>
      <c r="CM511" s="39"/>
      <c r="CN511" s="39"/>
      <c r="CO511" s="39"/>
    </row>
    <row r="512" spans="1:93" ht="19.5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  <c r="AF512" s="39"/>
      <c r="AG512" s="39"/>
      <c r="AH512" s="39"/>
      <c r="AI512" s="39"/>
      <c r="AJ512" s="39"/>
      <c r="AK512" s="39"/>
      <c r="AL512" s="39"/>
      <c r="AM512" s="39"/>
      <c r="AN512" s="39"/>
      <c r="AO512" s="39"/>
      <c r="AP512" s="39"/>
      <c r="AQ512" s="39"/>
      <c r="AR512" s="39"/>
      <c r="AS512" s="39"/>
      <c r="AT512" s="39"/>
      <c r="AU512" s="39"/>
      <c r="AV512" s="39"/>
      <c r="AW512" s="39"/>
      <c r="AX512" s="39"/>
      <c r="AY512" s="39"/>
      <c r="AZ512" s="39"/>
      <c r="BA512" s="39"/>
      <c r="BB512" s="39"/>
      <c r="BC512" s="39"/>
      <c r="BD512" s="39"/>
      <c r="BE512" s="39"/>
      <c r="BF512" s="39"/>
      <c r="BG512" s="39"/>
      <c r="BH512" s="39"/>
      <c r="BI512" s="39"/>
      <c r="BJ512" s="39"/>
      <c r="BK512" s="39"/>
      <c r="BL512" s="39"/>
      <c r="BM512" s="39"/>
      <c r="BN512" s="39"/>
      <c r="BO512" s="39"/>
      <c r="BP512" s="39"/>
      <c r="BQ512" s="39"/>
      <c r="BR512" s="39"/>
      <c r="BS512" s="39"/>
      <c r="BT512" s="39"/>
      <c r="BU512" s="39"/>
      <c r="BV512" s="39"/>
      <c r="BW512" s="39"/>
      <c r="BX512" s="39"/>
      <c r="BY512" s="39"/>
      <c r="BZ512" s="39"/>
      <c r="CA512" s="39"/>
      <c r="CB512" s="39"/>
      <c r="CC512" s="39"/>
      <c r="CD512" s="39"/>
      <c r="CE512" s="39"/>
      <c r="CF512" s="39"/>
      <c r="CG512" s="39"/>
      <c r="CH512" s="39"/>
      <c r="CI512" s="39"/>
      <c r="CJ512" s="39"/>
      <c r="CK512" s="39"/>
      <c r="CL512" s="39"/>
      <c r="CM512" s="39"/>
      <c r="CN512" s="39"/>
      <c r="CO512" s="39"/>
    </row>
    <row r="513" spans="1:93" ht="19.5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F513" s="39"/>
      <c r="AG513" s="39"/>
      <c r="AH513" s="39"/>
      <c r="AI513" s="39"/>
      <c r="AJ513" s="39"/>
      <c r="AK513" s="39"/>
      <c r="AL513" s="39"/>
      <c r="AM513" s="39"/>
      <c r="AN513" s="39"/>
      <c r="AO513" s="39"/>
      <c r="AP513" s="39"/>
      <c r="AQ513" s="39"/>
      <c r="AR513" s="39"/>
      <c r="AS513" s="39"/>
      <c r="AT513" s="39"/>
      <c r="AU513" s="39"/>
      <c r="AV513" s="39"/>
      <c r="AW513" s="39"/>
      <c r="AX513" s="39"/>
      <c r="AY513" s="39"/>
      <c r="AZ513" s="39"/>
      <c r="BA513" s="39"/>
      <c r="BB513" s="39"/>
      <c r="BC513" s="39"/>
      <c r="BD513" s="39"/>
      <c r="BE513" s="39"/>
      <c r="BF513" s="39"/>
      <c r="BG513" s="39"/>
      <c r="BH513" s="39"/>
      <c r="BI513" s="39"/>
      <c r="BJ513" s="39"/>
      <c r="BK513" s="39"/>
      <c r="BL513" s="39"/>
      <c r="BM513" s="39"/>
      <c r="BN513" s="39"/>
      <c r="BO513" s="39"/>
      <c r="BP513" s="39"/>
      <c r="BQ513" s="39"/>
      <c r="BR513" s="39"/>
      <c r="BS513" s="39"/>
      <c r="BT513" s="39"/>
      <c r="BU513" s="39"/>
      <c r="BV513" s="39"/>
      <c r="BW513" s="39"/>
      <c r="BX513" s="39"/>
      <c r="BY513" s="39"/>
      <c r="BZ513" s="39"/>
      <c r="CA513" s="39"/>
      <c r="CB513" s="39"/>
      <c r="CC513" s="39"/>
      <c r="CD513" s="39"/>
      <c r="CE513" s="39"/>
      <c r="CF513" s="39"/>
      <c r="CG513" s="39"/>
      <c r="CH513" s="39"/>
      <c r="CI513" s="39"/>
      <c r="CJ513" s="39"/>
      <c r="CK513" s="39"/>
      <c r="CL513" s="39"/>
      <c r="CM513" s="39"/>
      <c r="CN513" s="39"/>
      <c r="CO513" s="39"/>
    </row>
    <row r="514" spans="1:93" ht="19.5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F514" s="39"/>
      <c r="AG514" s="39"/>
      <c r="AH514" s="39"/>
      <c r="AI514" s="39"/>
      <c r="AJ514" s="39"/>
      <c r="AK514" s="39"/>
      <c r="AL514" s="39"/>
      <c r="AM514" s="39"/>
      <c r="AN514" s="39"/>
      <c r="AO514" s="39"/>
      <c r="AP514" s="39"/>
      <c r="AQ514" s="39"/>
      <c r="AR514" s="39"/>
      <c r="AS514" s="39"/>
      <c r="AT514" s="39"/>
      <c r="AU514" s="39"/>
      <c r="AV514" s="39"/>
      <c r="AW514" s="39"/>
      <c r="AX514" s="39"/>
      <c r="AY514" s="39"/>
      <c r="AZ514" s="39"/>
      <c r="BA514" s="39"/>
      <c r="BB514" s="39"/>
      <c r="BC514" s="39"/>
      <c r="BD514" s="39"/>
      <c r="BE514" s="39"/>
      <c r="BF514" s="39"/>
      <c r="BG514" s="39"/>
      <c r="BH514" s="39"/>
      <c r="BI514" s="39"/>
      <c r="BJ514" s="39"/>
      <c r="BK514" s="39"/>
      <c r="BL514" s="39"/>
      <c r="BM514" s="39"/>
      <c r="BN514" s="39"/>
      <c r="BO514" s="39"/>
      <c r="BP514" s="39"/>
      <c r="BQ514" s="39"/>
      <c r="BR514" s="39"/>
      <c r="BS514" s="39"/>
      <c r="BT514" s="39"/>
      <c r="BU514" s="39"/>
      <c r="BV514" s="39"/>
      <c r="BW514" s="39"/>
      <c r="BX514" s="39"/>
      <c r="BY514" s="39"/>
      <c r="BZ514" s="39"/>
      <c r="CA514" s="39"/>
      <c r="CB514" s="39"/>
      <c r="CC514" s="39"/>
      <c r="CD514" s="39"/>
      <c r="CE514" s="39"/>
      <c r="CF514" s="39"/>
      <c r="CG514" s="39"/>
      <c r="CH514" s="39"/>
      <c r="CI514" s="39"/>
      <c r="CJ514" s="39"/>
      <c r="CK514" s="39"/>
      <c r="CL514" s="39"/>
      <c r="CM514" s="39"/>
      <c r="CN514" s="39"/>
      <c r="CO514" s="39"/>
    </row>
    <row r="515" spans="1:93" ht="19.5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F515" s="39"/>
      <c r="AG515" s="39"/>
      <c r="AH515" s="39"/>
      <c r="AI515" s="39"/>
      <c r="AJ515" s="39"/>
      <c r="AK515" s="39"/>
      <c r="AL515" s="39"/>
      <c r="AM515" s="39"/>
      <c r="AN515" s="39"/>
      <c r="AO515" s="39"/>
      <c r="AP515" s="39"/>
      <c r="AQ515" s="39"/>
      <c r="AR515" s="39"/>
      <c r="AS515" s="39"/>
      <c r="AT515" s="39"/>
      <c r="AU515" s="39"/>
      <c r="AV515" s="39"/>
      <c r="AW515" s="39"/>
      <c r="AX515" s="39"/>
      <c r="AY515" s="39"/>
      <c r="AZ515" s="39"/>
      <c r="BA515" s="39"/>
      <c r="BB515" s="39"/>
      <c r="BC515" s="39"/>
      <c r="BD515" s="39"/>
      <c r="BE515" s="39"/>
      <c r="BF515" s="39"/>
      <c r="BG515" s="39"/>
      <c r="BH515" s="39"/>
      <c r="BI515" s="39"/>
      <c r="BJ515" s="39"/>
      <c r="BK515" s="39"/>
      <c r="BL515" s="39"/>
      <c r="BM515" s="39"/>
      <c r="BN515" s="39"/>
      <c r="BO515" s="39"/>
      <c r="BP515" s="39"/>
      <c r="BQ515" s="39"/>
      <c r="BR515" s="39"/>
      <c r="BS515" s="39"/>
      <c r="BT515" s="39"/>
      <c r="BU515" s="39"/>
      <c r="BV515" s="39"/>
      <c r="BW515" s="39"/>
      <c r="BX515" s="39"/>
      <c r="BY515" s="39"/>
      <c r="BZ515" s="39"/>
      <c r="CA515" s="39"/>
      <c r="CB515" s="39"/>
      <c r="CC515" s="39"/>
      <c r="CD515" s="39"/>
      <c r="CE515" s="39"/>
      <c r="CF515" s="39"/>
      <c r="CG515" s="39"/>
      <c r="CH515" s="39"/>
      <c r="CI515" s="39"/>
      <c r="CJ515" s="39"/>
      <c r="CK515" s="39"/>
      <c r="CL515" s="39"/>
      <c r="CM515" s="39"/>
      <c r="CN515" s="39"/>
      <c r="CO515" s="39"/>
    </row>
    <row r="516" spans="1:93" ht="19.5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F516" s="39"/>
      <c r="AG516" s="39"/>
      <c r="AH516" s="39"/>
      <c r="AI516" s="39"/>
      <c r="AJ516" s="39"/>
      <c r="AK516" s="39"/>
      <c r="AL516" s="39"/>
      <c r="AM516" s="39"/>
      <c r="AN516" s="39"/>
      <c r="AO516" s="39"/>
      <c r="AP516" s="39"/>
      <c r="AQ516" s="39"/>
      <c r="AR516" s="39"/>
      <c r="AS516" s="39"/>
      <c r="AT516" s="39"/>
      <c r="AU516" s="39"/>
      <c r="AV516" s="39"/>
      <c r="AW516" s="39"/>
      <c r="AX516" s="39"/>
      <c r="AY516" s="39"/>
      <c r="AZ516" s="39"/>
      <c r="BA516" s="39"/>
      <c r="BB516" s="39"/>
      <c r="BC516" s="39"/>
      <c r="BD516" s="39"/>
      <c r="BE516" s="39"/>
      <c r="BF516" s="39"/>
      <c r="BG516" s="39"/>
      <c r="BH516" s="39"/>
      <c r="BI516" s="39"/>
      <c r="BJ516" s="39"/>
      <c r="BK516" s="39"/>
      <c r="BL516" s="39"/>
      <c r="BM516" s="39"/>
      <c r="BN516" s="39"/>
      <c r="BO516" s="39"/>
      <c r="BP516" s="39"/>
      <c r="BQ516" s="39"/>
      <c r="BR516" s="39"/>
      <c r="BS516" s="39"/>
      <c r="BT516" s="39"/>
      <c r="BU516" s="39"/>
      <c r="BV516" s="39"/>
      <c r="BW516" s="39"/>
      <c r="BX516" s="39"/>
      <c r="BY516" s="39"/>
      <c r="BZ516" s="39"/>
      <c r="CA516" s="39"/>
      <c r="CB516" s="39"/>
      <c r="CC516" s="39"/>
      <c r="CD516" s="39"/>
      <c r="CE516" s="39"/>
      <c r="CF516" s="39"/>
      <c r="CG516" s="39"/>
      <c r="CH516" s="39"/>
      <c r="CI516" s="39"/>
      <c r="CJ516" s="39"/>
      <c r="CK516" s="39"/>
      <c r="CL516" s="39"/>
      <c r="CM516" s="39"/>
      <c r="CN516" s="39"/>
      <c r="CO516" s="39"/>
    </row>
    <row r="517" spans="1:93" ht="19.5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F517" s="39"/>
      <c r="AG517" s="39"/>
      <c r="AH517" s="39"/>
      <c r="AI517" s="39"/>
      <c r="AJ517" s="39"/>
      <c r="AK517" s="39"/>
      <c r="AL517" s="39"/>
      <c r="AM517" s="39"/>
      <c r="AN517" s="39"/>
      <c r="AO517" s="39"/>
      <c r="AP517" s="39"/>
      <c r="AQ517" s="39"/>
      <c r="AR517" s="39"/>
      <c r="AS517" s="39"/>
      <c r="AT517" s="39"/>
      <c r="AU517" s="39"/>
      <c r="AV517" s="39"/>
      <c r="AW517" s="39"/>
      <c r="AX517" s="39"/>
      <c r="AY517" s="39"/>
      <c r="AZ517" s="39"/>
      <c r="BA517" s="39"/>
      <c r="BB517" s="39"/>
      <c r="BC517" s="39"/>
      <c r="BD517" s="39"/>
      <c r="BE517" s="39"/>
      <c r="BF517" s="39"/>
      <c r="BG517" s="39"/>
      <c r="BH517" s="39"/>
      <c r="BI517" s="39"/>
      <c r="BJ517" s="39"/>
      <c r="BK517" s="39"/>
      <c r="BL517" s="39"/>
      <c r="BM517" s="39"/>
      <c r="BN517" s="39"/>
      <c r="BO517" s="39"/>
      <c r="BP517" s="39"/>
      <c r="BQ517" s="39"/>
      <c r="BR517" s="39"/>
      <c r="BS517" s="39"/>
      <c r="BT517" s="39"/>
      <c r="BU517" s="39"/>
      <c r="BV517" s="39"/>
      <c r="BW517" s="39"/>
      <c r="BX517" s="39"/>
      <c r="BY517" s="39"/>
      <c r="BZ517" s="39"/>
      <c r="CA517" s="39"/>
      <c r="CB517" s="39"/>
      <c r="CC517" s="39"/>
      <c r="CD517" s="39"/>
      <c r="CE517" s="39"/>
      <c r="CF517" s="39"/>
      <c r="CG517" s="39"/>
      <c r="CH517" s="39"/>
      <c r="CI517" s="39"/>
      <c r="CJ517" s="39"/>
      <c r="CK517" s="39"/>
      <c r="CL517" s="39"/>
      <c r="CM517" s="39"/>
      <c r="CN517" s="39"/>
      <c r="CO517" s="39"/>
    </row>
    <row r="518" spans="1:93" ht="19.5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F518" s="39"/>
      <c r="AG518" s="39"/>
      <c r="AH518" s="39"/>
      <c r="AI518" s="39"/>
      <c r="AJ518" s="39"/>
      <c r="AK518" s="39"/>
      <c r="AL518" s="39"/>
      <c r="AM518" s="39"/>
      <c r="AN518" s="39"/>
      <c r="AO518" s="39"/>
      <c r="AP518" s="39"/>
      <c r="AQ518" s="39"/>
      <c r="AR518" s="39"/>
      <c r="AS518" s="39"/>
      <c r="AT518" s="39"/>
      <c r="AU518" s="39"/>
      <c r="AV518" s="39"/>
      <c r="AW518" s="39"/>
      <c r="AX518" s="39"/>
      <c r="AY518" s="39"/>
      <c r="AZ518" s="39"/>
      <c r="BA518" s="39"/>
      <c r="BB518" s="39"/>
      <c r="BC518" s="39"/>
      <c r="BD518" s="39"/>
      <c r="BE518" s="39"/>
      <c r="BF518" s="39"/>
      <c r="BG518" s="39"/>
      <c r="BH518" s="39"/>
      <c r="BI518" s="39"/>
      <c r="BJ518" s="39"/>
      <c r="BK518" s="39"/>
      <c r="BL518" s="39"/>
      <c r="BM518" s="39"/>
      <c r="BN518" s="39"/>
      <c r="BO518" s="39"/>
      <c r="BP518" s="39"/>
      <c r="BQ518" s="39"/>
      <c r="BR518" s="39"/>
      <c r="BS518" s="39"/>
      <c r="BT518" s="39"/>
      <c r="BU518" s="39"/>
      <c r="BV518" s="39"/>
      <c r="BW518" s="39"/>
      <c r="BX518" s="39"/>
      <c r="BY518" s="39"/>
      <c r="BZ518" s="39"/>
      <c r="CA518" s="39"/>
      <c r="CB518" s="39"/>
      <c r="CC518" s="39"/>
      <c r="CD518" s="39"/>
      <c r="CE518" s="39"/>
      <c r="CF518" s="39"/>
      <c r="CG518" s="39"/>
      <c r="CH518" s="39"/>
      <c r="CI518" s="39"/>
      <c r="CJ518" s="39"/>
      <c r="CK518" s="39"/>
      <c r="CL518" s="39"/>
      <c r="CM518" s="39"/>
      <c r="CN518" s="39"/>
      <c r="CO518" s="39"/>
    </row>
    <row r="519" spans="1:93" ht="19.5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F519" s="39"/>
      <c r="AG519" s="39"/>
      <c r="AH519" s="39"/>
      <c r="AI519" s="39"/>
      <c r="AJ519" s="39"/>
      <c r="AK519" s="39"/>
      <c r="AL519" s="39"/>
      <c r="AM519" s="39"/>
      <c r="AN519" s="39"/>
      <c r="AO519" s="39"/>
      <c r="AP519" s="39"/>
      <c r="AQ519" s="39"/>
      <c r="AR519" s="39"/>
      <c r="AS519" s="39"/>
      <c r="AT519" s="39"/>
      <c r="AU519" s="39"/>
      <c r="AV519" s="39"/>
      <c r="AW519" s="39"/>
      <c r="AX519" s="39"/>
      <c r="AY519" s="39"/>
      <c r="AZ519" s="39"/>
      <c r="BA519" s="39"/>
      <c r="BB519" s="39"/>
      <c r="BC519" s="39"/>
      <c r="BD519" s="39"/>
      <c r="BE519" s="39"/>
      <c r="BF519" s="39"/>
      <c r="BG519" s="39"/>
      <c r="BH519" s="39"/>
      <c r="BI519" s="39"/>
      <c r="BJ519" s="39"/>
      <c r="BK519" s="39"/>
      <c r="BL519" s="39"/>
      <c r="BM519" s="39"/>
      <c r="BN519" s="39"/>
      <c r="BO519" s="39"/>
      <c r="BP519" s="39"/>
      <c r="BQ519" s="39"/>
      <c r="BR519" s="39"/>
      <c r="BS519" s="39"/>
      <c r="BT519" s="39"/>
      <c r="BU519" s="39"/>
      <c r="BV519" s="39"/>
      <c r="BW519" s="39"/>
      <c r="BX519" s="39"/>
      <c r="BY519" s="39"/>
      <c r="BZ519" s="39"/>
      <c r="CA519" s="39"/>
      <c r="CB519" s="39"/>
      <c r="CC519" s="39"/>
      <c r="CD519" s="39"/>
      <c r="CE519" s="39"/>
      <c r="CF519" s="39"/>
      <c r="CG519" s="39"/>
      <c r="CH519" s="39"/>
      <c r="CI519" s="39"/>
      <c r="CJ519" s="39"/>
      <c r="CK519" s="39"/>
      <c r="CL519" s="39"/>
      <c r="CM519" s="39"/>
      <c r="CN519" s="39"/>
      <c r="CO519" s="39"/>
    </row>
    <row r="520" spans="1:93" ht="19.5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F520" s="39"/>
      <c r="AG520" s="39"/>
      <c r="AH520" s="39"/>
      <c r="AI520" s="39"/>
      <c r="AJ520" s="39"/>
      <c r="AK520" s="39"/>
      <c r="AL520" s="39"/>
      <c r="AM520" s="39"/>
      <c r="AN520" s="39"/>
      <c r="AO520" s="39"/>
      <c r="AP520" s="39"/>
      <c r="AQ520" s="39"/>
      <c r="AR520" s="39"/>
      <c r="AS520" s="39"/>
      <c r="AT520" s="39"/>
      <c r="AU520" s="39"/>
      <c r="AV520" s="39"/>
      <c r="AW520" s="39"/>
      <c r="AX520" s="39"/>
      <c r="AY520" s="39"/>
      <c r="AZ520" s="39"/>
      <c r="BA520" s="39"/>
      <c r="BB520" s="39"/>
      <c r="BC520" s="39"/>
      <c r="BD520" s="39"/>
      <c r="BE520" s="39"/>
      <c r="BF520" s="39"/>
      <c r="BG520" s="39"/>
      <c r="BH520" s="39"/>
      <c r="BI520" s="39"/>
      <c r="BJ520" s="39"/>
      <c r="BK520" s="39"/>
      <c r="BL520" s="39"/>
      <c r="BM520" s="39"/>
      <c r="BN520" s="39"/>
      <c r="BO520" s="39"/>
      <c r="BP520" s="39"/>
      <c r="BQ520" s="39"/>
      <c r="BR520" s="39"/>
      <c r="BS520" s="39"/>
      <c r="BT520" s="39"/>
      <c r="BU520" s="39"/>
      <c r="BV520" s="39"/>
      <c r="BW520" s="39"/>
      <c r="BX520" s="39"/>
      <c r="BY520" s="39"/>
      <c r="BZ520" s="39"/>
      <c r="CA520" s="39"/>
      <c r="CB520" s="39"/>
      <c r="CC520" s="39"/>
      <c r="CD520" s="39"/>
      <c r="CE520" s="39"/>
      <c r="CF520" s="39"/>
      <c r="CG520" s="39"/>
      <c r="CH520" s="39"/>
      <c r="CI520" s="39"/>
      <c r="CJ520" s="39"/>
      <c r="CK520" s="39"/>
      <c r="CL520" s="39"/>
      <c r="CM520" s="39"/>
      <c r="CN520" s="39"/>
      <c r="CO520" s="39"/>
    </row>
    <row r="521" spans="1:93" ht="19.5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F521" s="39"/>
      <c r="AG521" s="39"/>
      <c r="AH521" s="39"/>
      <c r="AI521" s="39"/>
      <c r="AJ521" s="39"/>
      <c r="AK521" s="39"/>
      <c r="AL521" s="39"/>
      <c r="AM521" s="39"/>
      <c r="AN521" s="39"/>
      <c r="AO521" s="39"/>
      <c r="AP521" s="39"/>
      <c r="AQ521" s="39"/>
      <c r="AR521" s="39"/>
      <c r="AS521" s="39"/>
      <c r="AT521" s="39"/>
      <c r="AU521" s="39"/>
      <c r="AV521" s="39"/>
      <c r="AW521" s="39"/>
      <c r="AX521" s="39"/>
      <c r="AY521" s="39"/>
      <c r="AZ521" s="39"/>
      <c r="BA521" s="39"/>
      <c r="BB521" s="39"/>
      <c r="BC521" s="39"/>
      <c r="BD521" s="39"/>
      <c r="BE521" s="39"/>
      <c r="BF521" s="39"/>
      <c r="BG521" s="39"/>
      <c r="BH521" s="39"/>
      <c r="BI521" s="39"/>
      <c r="BJ521" s="39"/>
      <c r="BK521" s="39"/>
      <c r="BL521" s="39"/>
      <c r="BM521" s="39"/>
      <c r="BN521" s="39"/>
      <c r="BO521" s="39"/>
      <c r="BP521" s="39"/>
      <c r="BQ521" s="39"/>
      <c r="BR521" s="39"/>
      <c r="BS521" s="39"/>
      <c r="BT521" s="39"/>
      <c r="BU521" s="39"/>
      <c r="BV521" s="39"/>
      <c r="BW521" s="39"/>
      <c r="BX521" s="39"/>
      <c r="BY521" s="39"/>
      <c r="BZ521" s="39"/>
      <c r="CA521" s="39"/>
      <c r="CB521" s="39"/>
      <c r="CC521" s="39"/>
      <c r="CD521" s="39"/>
      <c r="CE521" s="39"/>
      <c r="CF521" s="39"/>
      <c r="CG521" s="39"/>
      <c r="CH521" s="39"/>
      <c r="CI521" s="39"/>
      <c r="CJ521" s="39"/>
      <c r="CK521" s="39"/>
      <c r="CL521" s="39"/>
      <c r="CM521" s="39"/>
      <c r="CN521" s="39"/>
      <c r="CO521" s="39"/>
    </row>
    <row r="522" spans="1:93" ht="19.5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F522" s="39"/>
      <c r="AG522" s="39"/>
      <c r="AH522" s="39"/>
      <c r="AI522" s="39"/>
      <c r="AJ522" s="39"/>
      <c r="AK522" s="39"/>
      <c r="AL522" s="39"/>
      <c r="AM522" s="39"/>
      <c r="AN522" s="39"/>
      <c r="AO522" s="39"/>
      <c r="AP522" s="39"/>
      <c r="AQ522" s="39"/>
      <c r="AR522" s="39"/>
      <c r="AS522" s="39"/>
      <c r="AT522" s="39"/>
      <c r="AU522" s="39"/>
      <c r="AV522" s="39"/>
      <c r="AW522" s="39"/>
      <c r="AX522" s="39"/>
      <c r="AY522" s="39"/>
      <c r="AZ522" s="39"/>
      <c r="BA522" s="39"/>
      <c r="BB522" s="39"/>
      <c r="BC522" s="39"/>
      <c r="BD522" s="39"/>
      <c r="BE522" s="39"/>
      <c r="BF522" s="39"/>
      <c r="BG522" s="39"/>
      <c r="BH522" s="39"/>
      <c r="BI522" s="39"/>
      <c r="BJ522" s="39"/>
      <c r="BK522" s="39"/>
      <c r="BL522" s="39"/>
      <c r="BM522" s="39"/>
      <c r="BN522" s="39"/>
      <c r="BO522" s="39"/>
      <c r="BP522" s="39"/>
      <c r="BQ522" s="39"/>
      <c r="BR522" s="39"/>
      <c r="BS522" s="39"/>
      <c r="BT522" s="39"/>
      <c r="BU522" s="39"/>
      <c r="BV522" s="39"/>
      <c r="BW522" s="39"/>
      <c r="BX522" s="39"/>
      <c r="BY522" s="39"/>
      <c r="BZ522" s="39"/>
      <c r="CA522" s="39"/>
      <c r="CB522" s="39"/>
      <c r="CC522" s="39"/>
      <c r="CD522" s="39"/>
      <c r="CE522" s="39"/>
      <c r="CF522" s="39"/>
      <c r="CG522" s="39"/>
      <c r="CH522" s="39"/>
      <c r="CI522" s="39"/>
      <c r="CJ522" s="39"/>
      <c r="CK522" s="39"/>
      <c r="CL522" s="39"/>
      <c r="CM522" s="39"/>
      <c r="CN522" s="39"/>
      <c r="CO522" s="39"/>
    </row>
    <row r="523" spans="1:93" ht="19.5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F523" s="39"/>
      <c r="AG523" s="39"/>
      <c r="AH523" s="39"/>
      <c r="AI523" s="39"/>
      <c r="AJ523" s="39"/>
      <c r="AK523" s="39"/>
      <c r="AL523" s="39"/>
      <c r="AM523" s="39"/>
      <c r="AN523" s="39"/>
      <c r="AO523" s="39"/>
      <c r="AP523" s="39"/>
      <c r="AQ523" s="39"/>
      <c r="AR523" s="39"/>
      <c r="AS523" s="39"/>
      <c r="AT523" s="39"/>
      <c r="AU523" s="39"/>
      <c r="AV523" s="39"/>
      <c r="AW523" s="39"/>
      <c r="AX523" s="39"/>
      <c r="AY523" s="39"/>
      <c r="AZ523" s="39"/>
      <c r="BA523" s="39"/>
      <c r="BB523" s="39"/>
      <c r="BC523" s="39"/>
      <c r="BD523" s="39"/>
      <c r="BE523" s="39"/>
      <c r="BF523" s="39"/>
      <c r="BG523" s="39"/>
      <c r="BH523" s="39"/>
      <c r="BI523" s="39"/>
      <c r="BJ523" s="39"/>
      <c r="BK523" s="39"/>
      <c r="BL523" s="39"/>
      <c r="BM523" s="39"/>
      <c r="BN523" s="39"/>
      <c r="BO523" s="39"/>
      <c r="BP523" s="39"/>
      <c r="BQ523" s="39"/>
      <c r="BR523" s="39"/>
      <c r="BS523" s="39"/>
      <c r="BT523" s="39"/>
      <c r="BU523" s="39"/>
      <c r="BV523" s="39"/>
      <c r="BW523" s="39"/>
      <c r="BX523" s="39"/>
      <c r="BY523" s="39"/>
      <c r="BZ523" s="39"/>
      <c r="CA523" s="39"/>
      <c r="CB523" s="39"/>
      <c r="CC523" s="39"/>
      <c r="CD523" s="39"/>
      <c r="CE523" s="39"/>
      <c r="CF523" s="39"/>
      <c r="CG523" s="39"/>
      <c r="CH523" s="39"/>
      <c r="CI523" s="39"/>
      <c r="CJ523" s="39"/>
      <c r="CK523" s="39"/>
      <c r="CL523" s="39"/>
      <c r="CM523" s="39"/>
      <c r="CN523" s="39"/>
      <c r="CO523" s="39"/>
    </row>
    <row r="524" spans="1:93" ht="19.5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F524" s="39"/>
      <c r="AG524" s="39"/>
      <c r="AH524" s="39"/>
      <c r="AI524" s="39"/>
      <c r="AJ524" s="39"/>
      <c r="AK524" s="39"/>
      <c r="AL524" s="39"/>
      <c r="AM524" s="39"/>
      <c r="AN524" s="39"/>
      <c r="AO524" s="39"/>
      <c r="AP524" s="39"/>
      <c r="AQ524" s="39"/>
      <c r="AR524" s="39"/>
      <c r="AS524" s="39"/>
      <c r="AT524" s="39"/>
      <c r="AU524" s="39"/>
      <c r="AV524" s="39"/>
      <c r="AW524" s="39"/>
      <c r="AX524" s="39"/>
      <c r="AY524" s="39"/>
      <c r="AZ524" s="39"/>
      <c r="BA524" s="39"/>
      <c r="BB524" s="39"/>
      <c r="BC524" s="39"/>
      <c r="BD524" s="39"/>
      <c r="BE524" s="39"/>
      <c r="BF524" s="39"/>
      <c r="BG524" s="39"/>
      <c r="BH524" s="39"/>
      <c r="BI524" s="39"/>
      <c r="BJ524" s="39"/>
      <c r="BK524" s="39"/>
      <c r="BL524" s="39"/>
      <c r="BM524" s="39"/>
      <c r="BN524" s="39"/>
      <c r="BO524" s="39"/>
      <c r="BP524" s="39"/>
      <c r="BQ524" s="39"/>
      <c r="BR524" s="39"/>
      <c r="BS524" s="39"/>
      <c r="BT524" s="39"/>
      <c r="BU524" s="39"/>
      <c r="BV524" s="39"/>
      <c r="BW524" s="39"/>
      <c r="BX524" s="39"/>
      <c r="BY524" s="39"/>
      <c r="BZ524" s="39"/>
      <c r="CA524" s="39"/>
      <c r="CB524" s="39"/>
      <c r="CC524" s="39"/>
      <c r="CD524" s="39"/>
      <c r="CE524" s="39"/>
      <c r="CF524" s="39"/>
      <c r="CG524" s="39"/>
      <c r="CH524" s="39"/>
      <c r="CI524" s="39"/>
      <c r="CJ524" s="39"/>
      <c r="CK524" s="39"/>
      <c r="CL524" s="39"/>
      <c r="CM524" s="39"/>
      <c r="CN524" s="39"/>
      <c r="CO524" s="39"/>
    </row>
    <row r="525" spans="1:93" ht="19.5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F525" s="39"/>
      <c r="AG525" s="39"/>
      <c r="AH525" s="39"/>
      <c r="AI525" s="39"/>
      <c r="AJ525" s="39"/>
      <c r="AK525" s="39"/>
      <c r="AL525" s="39"/>
      <c r="AM525" s="39"/>
      <c r="AN525" s="39"/>
      <c r="AO525" s="39"/>
      <c r="AP525" s="39"/>
      <c r="AQ525" s="39"/>
      <c r="AR525" s="39"/>
      <c r="AS525" s="39"/>
      <c r="AT525" s="39"/>
      <c r="AU525" s="39"/>
      <c r="AV525" s="39"/>
      <c r="AW525" s="39"/>
      <c r="AX525" s="39"/>
      <c r="AY525" s="39"/>
      <c r="AZ525" s="39"/>
      <c r="BA525" s="39"/>
      <c r="BB525" s="39"/>
      <c r="BC525" s="39"/>
      <c r="BD525" s="39"/>
      <c r="BE525" s="39"/>
      <c r="BF525" s="39"/>
      <c r="BG525" s="39"/>
      <c r="BH525" s="39"/>
      <c r="BI525" s="39"/>
      <c r="BJ525" s="39"/>
      <c r="BK525" s="39"/>
      <c r="BL525" s="39"/>
      <c r="BM525" s="39"/>
      <c r="BN525" s="39"/>
      <c r="BO525" s="39"/>
      <c r="BP525" s="39"/>
      <c r="BQ525" s="39"/>
      <c r="BR525" s="39"/>
      <c r="BS525" s="39"/>
      <c r="BT525" s="39"/>
      <c r="BU525" s="39"/>
      <c r="BV525" s="39"/>
      <c r="BW525" s="39"/>
      <c r="BX525" s="39"/>
      <c r="BY525" s="39"/>
      <c r="BZ525" s="39"/>
      <c r="CA525" s="39"/>
      <c r="CB525" s="39"/>
      <c r="CC525" s="39"/>
      <c r="CD525" s="39"/>
      <c r="CE525" s="39"/>
      <c r="CF525" s="39"/>
      <c r="CG525" s="39"/>
      <c r="CH525" s="39"/>
      <c r="CI525" s="39"/>
      <c r="CJ525" s="39"/>
      <c r="CK525" s="39"/>
      <c r="CL525" s="39"/>
      <c r="CM525" s="39"/>
      <c r="CN525" s="39"/>
      <c r="CO525" s="39"/>
    </row>
    <row r="526" spans="1:93" ht="19.5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F526" s="39"/>
      <c r="AG526" s="39"/>
      <c r="AH526" s="39"/>
      <c r="AI526" s="39"/>
      <c r="AJ526" s="39"/>
      <c r="AK526" s="39"/>
      <c r="AL526" s="39"/>
      <c r="AM526" s="39"/>
      <c r="AN526" s="39"/>
      <c r="AO526" s="39"/>
      <c r="AP526" s="39"/>
      <c r="AQ526" s="39"/>
      <c r="AR526" s="39"/>
      <c r="AS526" s="39"/>
      <c r="AT526" s="39"/>
      <c r="AU526" s="39"/>
      <c r="AV526" s="39"/>
      <c r="AW526" s="39"/>
      <c r="AX526" s="39"/>
      <c r="AY526" s="39"/>
      <c r="AZ526" s="39"/>
      <c r="BA526" s="39"/>
      <c r="BB526" s="39"/>
      <c r="BC526" s="39"/>
      <c r="BD526" s="39"/>
      <c r="BE526" s="39"/>
      <c r="BF526" s="39"/>
      <c r="BG526" s="39"/>
      <c r="BH526" s="39"/>
      <c r="BI526" s="39"/>
      <c r="BJ526" s="39"/>
      <c r="BK526" s="39"/>
      <c r="BL526" s="39"/>
      <c r="BM526" s="39"/>
      <c r="BN526" s="39"/>
      <c r="BO526" s="39"/>
      <c r="BP526" s="39"/>
      <c r="BQ526" s="39"/>
      <c r="BR526" s="39"/>
      <c r="BS526" s="39"/>
      <c r="BT526" s="39"/>
      <c r="BU526" s="39"/>
      <c r="BV526" s="39"/>
      <c r="BW526" s="39"/>
      <c r="BX526" s="39"/>
      <c r="BY526" s="39"/>
      <c r="BZ526" s="39"/>
      <c r="CA526" s="39"/>
      <c r="CB526" s="39"/>
      <c r="CC526" s="39"/>
      <c r="CD526" s="39"/>
      <c r="CE526" s="39"/>
      <c r="CF526" s="39"/>
      <c r="CG526" s="39"/>
      <c r="CH526" s="39"/>
      <c r="CI526" s="39"/>
      <c r="CJ526" s="39"/>
      <c r="CK526" s="39"/>
      <c r="CL526" s="39"/>
      <c r="CM526" s="39"/>
      <c r="CN526" s="39"/>
      <c r="CO526" s="39"/>
    </row>
    <row r="527" spans="1:93" ht="19.5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  <c r="AA527" s="39"/>
      <c r="AB527" s="39"/>
      <c r="AC527" s="39"/>
      <c r="AD527" s="39"/>
      <c r="AE527" s="39"/>
      <c r="AF527" s="39"/>
      <c r="AG527" s="39"/>
      <c r="AH527" s="39"/>
      <c r="AI527" s="39"/>
      <c r="AJ527" s="39"/>
      <c r="AK527" s="39"/>
      <c r="AL527" s="39"/>
      <c r="AM527" s="39"/>
      <c r="AN527" s="39"/>
      <c r="AO527" s="39"/>
      <c r="AP527" s="39"/>
      <c r="AQ527" s="39"/>
      <c r="AR527" s="39"/>
      <c r="AS527" s="39"/>
      <c r="AT527" s="39"/>
      <c r="AU527" s="39"/>
      <c r="AV527" s="39"/>
      <c r="AW527" s="39"/>
      <c r="AX527" s="39"/>
      <c r="AY527" s="39"/>
      <c r="AZ527" s="39"/>
      <c r="BA527" s="39"/>
      <c r="BB527" s="39"/>
      <c r="BC527" s="39"/>
      <c r="BD527" s="39"/>
      <c r="BE527" s="39"/>
      <c r="BF527" s="39"/>
      <c r="BG527" s="39"/>
      <c r="BH527" s="39"/>
      <c r="BI527" s="39"/>
      <c r="BJ527" s="39"/>
      <c r="BK527" s="39"/>
      <c r="BL527" s="39"/>
      <c r="BM527" s="39"/>
      <c r="BN527" s="39"/>
      <c r="BO527" s="39"/>
      <c r="BP527" s="39"/>
      <c r="BQ527" s="39"/>
      <c r="BR527" s="39"/>
      <c r="BS527" s="39"/>
      <c r="BT527" s="39"/>
      <c r="BU527" s="39"/>
      <c r="BV527" s="39"/>
      <c r="BW527" s="39"/>
      <c r="BX527" s="39"/>
      <c r="BY527" s="39"/>
      <c r="BZ527" s="39"/>
      <c r="CA527" s="39"/>
      <c r="CB527" s="39"/>
      <c r="CC527" s="39"/>
      <c r="CD527" s="39"/>
      <c r="CE527" s="39"/>
      <c r="CF527" s="39"/>
      <c r="CG527" s="39"/>
      <c r="CH527" s="39"/>
      <c r="CI527" s="39"/>
      <c r="CJ527" s="39"/>
      <c r="CK527" s="39"/>
      <c r="CL527" s="39"/>
      <c r="CM527" s="39"/>
      <c r="CN527" s="39"/>
      <c r="CO527" s="39"/>
    </row>
    <row r="528" spans="1:93" ht="19.5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F528" s="39"/>
      <c r="AG528" s="39"/>
      <c r="AH528" s="39"/>
      <c r="AI528" s="39"/>
      <c r="AJ528" s="39"/>
      <c r="AK528" s="39"/>
      <c r="AL528" s="39"/>
      <c r="AM528" s="39"/>
      <c r="AN528" s="39"/>
      <c r="AO528" s="39"/>
      <c r="AP528" s="39"/>
      <c r="AQ528" s="39"/>
      <c r="AR528" s="39"/>
      <c r="AS528" s="39"/>
      <c r="AT528" s="39"/>
      <c r="AU528" s="39"/>
      <c r="AV528" s="39"/>
      <c r="AW528" s="39"/>
      <c r="AX528" s="39"/>
      <c r="AY528" s="39"/>
      <c r="AZ528" s="39"/>
      <c r="BA528" s="39"/>
      <c r="BB528" s="39"/>
      <c r="BC528" s="39"/>
      <c r="BD528" s="39"/>
      <c r="BE528" s="39"/>
      <c r="BF528" s="39"/>
      <c r="BG528" s="39"/>
      <c r="BH528" s="39"/>
      <c r="BI528" s="39"/>
      <c r="BJ528" s="39"/>
      <c r="BK528" s="39"/>
      <c r="BL528" s="39"/>
      <c r="BM528" s="39"/>
      <c r="BN528" s="39"/>
      <c r="BO528" s="39"/>
      <c r="BP528" s="39"/>
      <c r="BQ528" s="39"/>
      <c r="BR528" s="39"/>
      <c r="BS528" s="39"/>
      <c r="BT528" s="39"/>
      <c r="BU528" s="39"/>
      <c r="BV528" s="39"/>
      <c r="BW528" s="39"/>
      <c r="BX528" s="39"/>
      <c r="BY528" s="39"/>
      <c r="BZ528" s="39"/>
      <c r="CA528" s="39"/>
      <c r="CB528" s="39"/>
      <c r="CC528" s="39"/>
      <c r="CD528" s="39"/>
      <c r="CE528" s="39"/>
      <c r="CF528" s="39"/>
      <c r="CG528" s="39"/>
      <c r="CH528" s="39"/>
      <c r="CI528" s="39"/>
      <c r="CJ528" s="39"/>
      <c r="CK528" s="39"/>
      <c r="CL528" s="39"/>
      <c r="CM528" s="39"/>
      <c r="CN528" s="39"/>
      <c r="CO528" s="39"/>
    </row>
    <row r="529" spans="1:93" ht="19.5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F529" s="39"/>
      <c r="AG529" s="39"/>
      <c r="AH529" s="39"/>
      <c r="AI529" s="39"/>
      <c r="AJ529" s="39"/>
      <c r="AK529" s="39"/>
      <c r="AL529" s="39"/>
      <c r="AM529" s="39"/>
      <c r="AN529" s="39"/>
      <c r="AO529" s="39"/>
      <c r="AP529" s="39"/>
      <c r="AQ529" s="39"/>
      <c r="AR529" s="39"/>
      <c r="AS529" s="39"/>
      <c r="AT529" s="39"/>
      <c r="AU529" s="39"/>
      <c r="AV529" s="39"/>
      <c r="AW529" s="39"/>
      <c r="AX529" s="39"/>
      <c r="AY529" s="39"/>
      <c r="AZ529" s="39"/>
      <c r="BA529" s="39"/>
      <c r="BB529" s="39"/>
      <c r="BC529" s="39"/>
      <c r="BD529" s="39"/>
      <c r="BE529" s="39"/>
      <c r="BF529" s="39"/>
      <c r="BG529" s="39"/>
      <c r="BH529" s="39"/>
      <c r="BI529" s="39"/>
      <c r="BJ529" s="39"/>
      <c r="BK529" s="39"/>
      <c r="BL529" s="39"/>
      <c r="BM529" s="39"/>
      <c r="BN529" s="39"/>
      <c r="BO529" s="39"/>
      <c r="BP529" s="39"/>
      <c r="BQ529" s="39"/>
      <c r="BR529" s="39"/>
      <c r="BS529" s="39"/>
      <c r="BT529" s="39"/>
      <c r="BU529" s="39"/>
      <c r="BV529" s="39"/>
      <c r="BW529" s="39"/>
      <c r="BX529" s="39"/>
      <c r="BY529" s="39"/>
      <c r="BZ529" s="39"/>
      <c r="CA529" s="39"/>
      <c r="CB529" s="39"/>
      <c r="CC529" s="39"/>
      <c r="CD529" s="39"/>
      <c r="CE529" s="39"/>
      <c r="CF529" s="39"/>
      <c r="CG529" s="39"/>
      <c r="CH529" s="39"/>
      <c r="CI529" s="39"/>
      <c r="CJ529" s="39"/>
      <c r="CK529" s="39"/>
      <c r="CL529" s="39"/>
      <c r="CM529" s="39"/>
      <c r="CN529" s="39"/>
      <c r="CO529" s="39"/>
    </row>
    <row r="530" spans="1:93" ht="19.5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F530" s="39"/>
      <c r="AG530" s="39"/>
      <c r="AH530" s="39"/>
      <c r="AI530" s="39"/>
      <c r="AJ530" s="39"/>
      <c r="AK530" s="39"/>
      <c r="AL530" s="39"/>
      <c r="AM530" s="39"/>
      <c r="AN530" s="39"/>
      <c r="AO530" s="39"/>
      <c r="AP530" s="39"/>
      <c r="AQ530" s="39"/>
      <c r="AR530" s="39"/>
      <c r="AS530" s="39"/>
      <c r="AT530" s="39"/>
      <c r="AU530" s="39"/>
      <c r="AV530" s="39"/>
      <c r="AW530" s="39"/>
      <c r="AX530" s="39"/>
      <c r="AY530" s="39"/>
      <c r="AZ530" s="39"/>
      <c r="BA530" s="39"/>
      <c r="BB530" s="39"/>
      <c r="BC530" s="39"/>
      <c r="BD530" s="39"/>
      <c r="BE530" s="39"/>
      <c r="BF530" s="39"/>
      <c r="BG530" s="39"/>
      <c r="BH530" s="39"/>
      <c r="BI530" s="39"/>
      <c r="BJ530" s="39"/>
      <c r="BK530" s="39"/>
      <c r="BL530" s="39"/>
      <c r="BM530" s="39"/>
      <c r="BN530" s="39"/>
      <c r="BO530" s="39"/>
      <c r="BP530" s="39"/>
      <c r="BQ530" s="39"/>
      <c r="BR530" s="39"/>
      <c r="BS530" s="39"/>
      <c r="BT530" s="39"/>
      <c r="BU530" s="39"/>
      <c r="BV530" s="39"/>
      <c r="BW530" s="39"/>
      <c r="BX530" s="39"/>
      <c r="BY530" s="39"/>
      <c r="BZ530" s="39"/>
      <c r="CA530" s="39"/>
      <c r="CB530" s="39"/>
      <c r="CC530" s="39"/>
      <c r="CD530" s="39"/>
      <c r="CE530" s="39"/>
      <c r="CF530" s="39"/>
      <c r="CG530" s="39"/>
      <c r="CH530" s="39"/>
      <c r="CI530" s="39"/>
      <c r="CJ530" s="39"/>
      <c r="CK530" s="39"/>
      <c r="CL530" s="39"/>
      <c r="CM530" s="39"/>
      <c r="CN530" s="39"/>
      <c r="CO530" s="39"/>
    </row>
    <row r="531" spans="1:93" ht="19.5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F531" s="39"/>
      <c r="AG531" s="39"/>
      <c r="AH531" s="39"/>
      <c r="AI531" s="39"/>
      <c r="AJ531" s="39"/>
      <c r="AK531" s="39"/>
      <c r="AL531" s="39"/>
      <c r="AM531" s="39"/>
      <c r="AN531" s="39"/>
      <c r="AO531" s="39"/>
      <c r="AP531" s="39"/>
      <c r="AQ531" s="39"/>
      <c r="AR531" s="39"/>
      <c r="AS531" s="39"/>
      <c r="AT531" s="39"/>
      <c r="AU531" s="39"/>
      <c r="AV531" s="39"/>
      <c r="AW531" s="39"/>
      <c r="AX531" s="39"/>
      <c r="AY531" s="39"/>
      <c r="AZ531" s="39"/>
      <c r="BA531" s="39"/>
      <c r="BB531" s="39"/>
      <c r="BC531" s="39"/>
      <c r="BD531" s="39"/>
      <c r="BE531" s="39"/>
      <c r="BF531" s="39"/>
      <c r="BG531" s="39"/>
      <c r="BH531" s="39"/>
      <c r="BI531" s="39"/>
      <c r="BJ531" s="39"/>
      <c r="BK531" s="39"/>
      <c r="BL531" s="39"/>
      <c r="BM531" s="39"/>
      <c r="BN531" s="39"/>
      <c r="BO531" s="39"/>
      <c r="BP531" s="39"/>
      <c r="BQ531" s="39"/>
      <c r="BR531" s="39"/>
      <c r="BS531" s="39"/>
      <c r="BT531" s="39"/>
      <c r="BU531" s="39"/>
      <c r="BV531" s="39"/>
      <c r="BW531" s="39"/>
      <c r="BX531" s="39"/>
      <c r="BY531" s="39"/>
      <c r="BZ531" s="39"/>
      <c r="CA531" s="39"/>
      <c r="CB531" s="39"/>
      <c r="CC531" s="39"/>
      <c r="CD531" s="39"/>
      <c r="CE531" s="39"/>
      <c r="CF531" s="39"/>
      <c r="CG531" s="39"/>
      <c r="CH531" s="39"/>
      <c r="CI531" s="39"/>
      <c r="CJ531" s="39"/>
      <c r="CK531" s="39"/>
      <c r="CL531" s="39"/>
      <c r="CM531" s="39"/>
      <c r="CN531" s="39"/>
      <c r="CO531" s="39"/>
    </row>
    <row r="532" spans="1:93" ht="19.5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F532" s="39"/>
      <c r="AG532" s="39"/>
      <c r="AH532" s="39"/>
      <c r="AI532" s="39"/>
      <c r="AJ532" s="39"/>
      <c r="AK532" s="39"/>
      <c r="AL532" s="39"/>
      <c r="AM532" s="39"/>
      <c r="AN532" s="39"/>
      <c r="AO532" s="39"/>
      <c r="AP532" s="39"/>
      <c r="AQ532" s="39"/>
      <c r="AR532" s="39"/>
      <c r="AS532" s="39"/>
      <c r="AT532" s="39"/>
      <c r="AU532" s="39"/>
      <c r="AV532" s="39"/>
      <c r="AW532" s="39"/>
      <c r="AX532" s="39"/>
      <c r="AY532" s="39"/>
      <c r="AZ532" s="39"/>
      <c r="BA532" s="39"/>
      <c r="BB532" s="39"/>
      <c r="BC532" s="39"/>
      <c r="BD532" s="39"/>
      <c r="BE532" s="39"/>
      <c r="BF532" s="39"/>
      <c r="BG532" s="39"/>
      <c r="BH532" s="39"/>
      <c r="BI532" s="39"/>
      <c r="BJ532" s="39"/>
      <c r="BK532" s="39"/>
      <c r="BL532" s="39"/>
      <c r="BM532" s="39"/>
      <c r="BN532" s="39"/>
      <c r="BO532" s="39"/>
      <c r="BP532" s="39"/>
      <c r="BQ532" s="39"/>
      <c r="BR532" s="39"/>
      <c r="BS532" s="39"/>
      <c r="BT532" s="39"/>
      <c r="BU532" s="39"/>
      <c r="BV532" s="39"/>
      <c r="BW532" s="39"/>
      <c r="BX532" s="39"/>
      <c r="BY532" s="39"/>
      <c r="BZ532" s="39"/>
      <c r="CA532" s="39"/>
      <c r="CB532" s="39"/>
      <c r="CC532" s="39"/>
      <c r="CD532" s="39"/>
      <c r="CE532" s="39"/>
      <c r="CF532" s="39"/>
      <c r="CG532" s="39"/>
      <c r="CH532" s="39"/>
      <c r="CI532" s="39"/>
      <c r="CJ532" s="39"/>
      <c r="CK532" s="39"/>
      <c r="CL532" s="39"/>
      <c r="CM532" s="39"/>
      <c r="CN532" s="39"/>
      <c r="CO532" s="39"/>
    </row>
    <row r="533" spans="1:93" ht="19.5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F533" s="39"/>
      <c r="AG533" s="39"/>
      <c r="AH533" s="39"/>
      <c r="AI533" s="39"/>
      <c r="AJ533" s="39"/>
      <c r="AK533" s="39"/>
      <c r="AL533" s="39"/>
      <c r="AM533" s="39"/>
      <c r="AN533" s="39"/>
      <c r="AO533" s="39"/>
      <c r="AP533" s="39"/>
      <c r="AQ533" s="39"/>
      <c r="AR533" s="39"/>
      <c r="AS533" s="39"/>
      <c r="AT533" s="39"/>
      <c r="AU533" s="39"/>
      <c r="AV533" s="39"/>
      <c r="AW533" s="39"/>
      <c r="AX533" s="39"/>
      <c r="AY533" s="39"/>
      <c r="AZ533" s="39"/>
      <c r="BA533" s="39"/>
      <c r="BB533" s="39"/>
      <c r="BC533" s="39"/>
      <c r="BD533" s="39"/>
      <c r="BE533" s="39"/>
      <c r="BF533" s="39"/>
      <c r="BG533" s="39"/>
      <c r="BH533" s="39"/>
      <c r="BI533" s="39"/>
      <c r="BJ533" s="39"/>
      <c r="BK533" s="39"/>
      <c r="BL533" s="39"/>
      <c r="BM533" s="39"/>
      <c r="BN533" s="39"/>
      <c r="BO533" s="39"/>
      <c r="BP533" s="39"/>
      <c r="BQ533" s="39"/>
      <c r="BR533" s="39"/>
      <c r="BS533" s="39"/>
      <c r="BT533" s="39"/>
      <c r="BU533" s="39"/>
      <c r="BV533" s="39"/>
      <c r="BW533" s="39"/>
      <c r="BX533" s="39"/>
      <c r="BY533" s="39"/>
      <c r="BZ533" s="39"/>
      <c r="CA533" s="39"/>
      <c r="CB533" s="39"/>
      <c r="CC533" s="39"/>
      <c r="CD533" s="39"/>
      <c r="CE533" s="39"/>
      <c r="CF533" s="39"/>
      <c r="CG533" s="39"/>
      <c r="CH533" s="39"/>
      <c r="CI533" s="39"/>
      <c r="CJ533" s="39"/>
      <c r="CK533" s="39"/>
      <c r="CL533" s="39"/>
      <c r="CM533" s="39"/>
      <c r="CN533" s="39"/>
      <c r="CO533" s="39"/>
    </row>
    <row r="534" spans="1:93" ht="19.5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F534" s="39"/>
      <c r="AG534" s="39"/>
      <c r="AH534" s="39"/>
      <c r="AI534" s="39"/>
      <c r="AJ534" s="39"/>
      <c r="AK534" s="39"/>
      <c r="AL534" s="39"/>
      <c r="AM534" s="39"/>
      <c r="AN534" s="39"/>
      <c r="AO534" s="39"/>
      <c r="AP534" s="39"/>
      <c r="AQ534" s="39"/>
      <c r="AR534" s="39"/>
      <c r="AS534" s="39"/>
      <c r="AT534" s="39"/>
      <c r="AU534" s="39"/>
      <c r="AV534" s="39"/>
      <c r="AW534" s="39"/>
      <c r="AX534" s="39"/>
      <c r="AY534" s="39"/>
      <c r="AZ534" s="39"/>
      <c r="BA534" s="39"/>
      <c r="BB534" s="39"/>
      <c r="BC534" s="39"/>
      <c r="BD534" s="39"/>
      <c r="BE534" s="39"/>
      <c r="BF534" s="39"/>
      <c r="BG534" s="39"/>
      <c r="BH534" s="39"/>
      <c r="BI534" s="39"/>
      <c r="BJ534" s="39"/>
      <c r="BK534" s="39"/>
      <c r="BL534" s="39"/>
      <c r="BM534" s="39"/>
      <c r="BN534" s="39"/>
      <c r="BO534" s="39"/>
      <c r="BP534" s="39"/>
      <c r="BQ534" s="39"/>
      <c r="BR534" s="39"/>
      <c r="BS534" s="39"/>
      <c r="BT534" s="39"/>
      <c r="BU534" s="39"/>
      <c r="BV534" s="39"/>
      <c r="BW534" s="39"/>
      <c r="BX534" s="39"/>
      <c r="BY534" s="39"/>
      <c r="BZ534" s="39"/>
      <c r="CA534" s="39"/>
      <c r="CB534" s="39"/>
      <c r="CC534" s="39"/>
      <c r="CD534" s="39"/>
      <c r="CE534" s="39"/>
      <c r="CF534" s="39"/>
      <c r="CG534" s="39"/>
      <c r="CH534" s="39"/>
      <c r="CI534" s="39"/>
      <c r="CJ534" s="39"/>
      <c r="CK534" s="39"/>
      <c r="CL534" s="39"/>
      <c r="CM534" s="39"/>
      <c r="CN534" s="39"/>
      <c r="CO534" s="39"/>
    </row>
    <row r="535" spans="1:93" ht="19.5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F535" s="39"/>
      <c r="AG535" s="39"/>
      <c r="AH535" s="39"/>
      <c r="AI535" s="39"/>
      <c r="AJ535" s="39"/>
      <c r="AK535" s="39"/>
      <c r="AL535" s="39"/>
      <c r="AM535" s="39"/>
      <c r="AN535" s="39"/>
      <c r="AO535" s="39"/>
      <c r="AP535" s="39"/>
      <c r="AQ535" s="39"/>
      <c r="AR535" s="39"/>
      <c r="AS535" s="39"/>
      <c r="AT535" s="39"/>
      <c r="AU535" s="39"/>
      <c r="AV535" s="39"/>
      <c r="AW535" s="39"/>
      <c r="AX535" s="39"/>
      <c r="AY535" s="39"/>
      <c r="AZ535" s="39"/>
      <c r="BA535" s="39"/>
      <c r="BB535" s="39"/>
      <c r="BC535" s="39"/>
      <c r="BD535" s="39"/>
      <c r="BE535" s="39"/>
      <c r="BF535" s="39"/>
      <c r="BG535" s="39"/>
      <c r="BH535" s="39"/>
      <c r="BI535" s="39"/>
      <c r="BJ535" s="39"/>
      <c r="BK535" s="39"/>
      <c r="BL535" s="39"/>
      <c r="BM535" s="39"/>
      <c r="BN535" s="39"/>
      <c r="BO535" s="39"/>
      <c r="BP535" s="39"/>
      <c r="BQ535" s="39"/>
      <c r="BR535" s="39"/>
      <c r="BS535" s="39"/>
      <c r="BT535" s="39"/>
      <c r="BU535" s="39"/>
      <c r="BV535" s="39"/>
      <c r="BW535" s="39"/>
      <c r="BX535" s="39"/>
      <c r="BY535" s="39"/>
      <c r="BZ535" s="39"/>
      <c r="CA535" s="39"/>
      <c r="CB535" s="39"/>
      <c r="CC535" s="39"/>
      <c r="CD535" s="39"/>
      <c r="CE535" s="39"/>
      <c r="CF535" s="39"/>
      <c r="CG535" s="39"/>
      <c r="CH535" s="39"/>
      <c r="CI535" s="39"/>
      <c r="CJ535" s="39"/>
      <c r="CK535" s="39"/>
      <c r="CL535" s="39"/>
      <c r="CM535" s="39"/>
      <c r="CN535" s="39"/>
      <c r="CO535" s="39"/>
    </row>
    <row r="536" spans="1:93" ht="19.5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F536" s="39"/>
      <c r="AG536" s="39"/>
      <c r="AH536" s="39"/>
      <c r="AI536" s="39"/>
      <c r="AJ536" s="39"/>
      <c r="AK536" s="39"/>
      <c r="AL536" s="39"/>
      <c r="AM536" s="39"/>
      <c r="AN536" s="39"/>
      <c r="AO536" s="39"/>
      <c r="AP536" s="39"/>
      <c r="AQ536" s="39"/>
      <c r="AR536" s="39"/>
      <c r="AS536" s="39"/>
      <c r="AT536" s="39"/>
      <c r="AU536" s="39"/>
      <c r="AV536" s="39"/>
      <c r="AW536" s="39"/>
      <c r="AX536" s="39"/>
      <c r="AY536" s="39"/>
      <c r="AZ536" s="39"/>
      <c r="BA536" s="39"/>
      <c r="BB536" s="39"/>
      <c r="BC536" s="39"/>
      <c r="BD536" s="39"/>
      <c r="BE536" s="39"/>
      <c r="BF536" s="39"/>
      <c r="BG536" s="39"/>
      <c r="BH536" s="39"/>
      <c r="BI536" s="39"/>
      <c r="BJ536" s="39"/>
      <c r="BK536" s="39"/>
      <c r="BL536" s="39"/>
      <c r="BM536" s="39"/>
      <c r="BN536" s="39"/>
      <c r="BO536" s="39"/>
      <c r="BP536" s="39"/>
      <c r="BQ536" s="39"/>
      <c r="BR536" s="39"/>
      <c r="BS536" s="39"/>
      <c r="BT536" s="39"/>
      <c r="BU536" s="39"/>
      <c r="BV536" s="39"/>
      <c r="BW536" s="39"/>
      <c r="BX536" s="39"/>
      <c r="BY536" s="39"/>
      <c r="BZ536" s="39"/>
      <c r="CA536" s="39"/>
      <c r="CB536" s="39"/>
      <c r="CC536" s="39"/>
      <c r="CD536" s="39"/>
      <c r="CE536" s="39"/>
      <c r="CF536" s="39"/>
      <c r="CG536" s="39"/>
      <c r="CH536" s="39"/>
      <c r="CI536" s="39"/>
      <c r="CJ536" s="39"/>
      <c r="CK536" s="39"/>
      <c r="CL536" s="39"/>
      <c r="CM536" s="39"/>
      <c r="CN536" s="39"/>
      <c r="CO536" s="39"/>
    </row>
    <row r="537" spans="1:93" ht="19.5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F537" s="39"/>
      <c r="AG537" s="39"/>
      <c r="AH537" s="39"/>
      <c r="AI537" s="39"/>
      <c r="AJ537" s="39"/>
      <c r="AK537" s="39"/>
      <c r="AL537" s="39"/>
      <c r="AM537" s="39"/>
      <c r="AN537" s="39"/>
      <c r="AO537" s="39"/>
      <c r="AP537" s="39"/>
      <c r="AQ537" s="39"/>
      <c r="AR537" s="39"/>
      <c r="AS537" s="39"/>
      <c r="AT537" s="39"/>
      <c r="AU537" s="39"/>
      <c r="AV537" s="39"/>
      <c r="AW537" s="39"/>
      <c r="AX537" s="39"/>
      <c r="AY537" s="39"/>
      <c r="AZ537" s="39"/>
      <c r="BA537" s="39"/>
      <c r="BB537" s="39"/>
      <c r="BC537" s="39"/>
      <c r="BD537" s="39"/>
      <c r="BE537" s="39"/>
      <c r="BF537" s="39"/>
      <c r="BG537" s="39"/>
      <c r="BH537" s="39"/>
      <c r="BI537" s="39"/>
      <c r="BJ537" s="39"/>
      <c r="BK537" s="39"/>
      <c r="BL537" s="39"/>
      <c r="BM537" s="39"/>
      <c r="BN537" s="39"/>
      <c r="BO537" s="39"/>
      <c r="BP537" s="39"/>
      <c r="BQ537" s="39"/>
      <c r="BR537" s="39"/>
      <c r="BS537" s="39"/>
      <c r="BT537" s="39"/>
      <c r="BU537" s="39"/>
      <c r="BV537" s="39"/>
      <c r="BW537" s="39"/>
      <c r="BX537" s="39"/>
      <c r="BY537" s="39"/>
      <c r="BZ537" s="39"/>
      <c r="CA537" s="39"/>
      <c r="CB537" s="39"/>
      <c r="CC537" s="39"/>
      <c r="CD537" s="39"/>
      <c r="CE537" s="39"/>
      <c r="CF537" s="39"/>
      <c r="CG537" s="39"/>
      <c r="CH537" s="39"/>
      <c r="CI537" s="39"/>
      <c r="CJ537" s="39"/>
      <c r="CK537" s="39"/>
      <c r="CL537" s="39"/>
      <c r="CM537" s="39"/>
      <c r="CN537" s="39"/>
      <c r="CO537" s="39"/>
    </row>
    <row r="538" spans="1:93" ht="19.5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F538" s="39"/>
      <c r="AG538" s="39"/>
      <c r="AH538" s="39"/>
      <c r="AI538" s="39"/>
      <c r="AJ538" s="39"/>
      <c r="AK538" s="39"/>
      <c r="AL538" s="39"/>
      <c r="AM538" s="39"/>
      <c r="AN538" s="39"/>
      <c r="AO538" s="39"/>
      <c r="AP538" s="39"/>
      <c r="AQ538" s="39"/>
      <c r="AR538" s="39"/>
      <c r="AS538" s="39"/>
      <c r="AT538" s="39"/>
      <c r="AU538" s="39"/>
      <c r="AV538" s="39"/>
      <c r="AW538" s="39"/>
      <c r="AX538" s="39"/>
      <c r="AY538" s="39"/>
      <c r="AZ538" s="39"/>
      <c r="BA538" s="39"/>
      <c r="BB538" s="39"/>
      <c r="BC538" s="39"/>
      <c r="BD538" s="39"/>
      <c r="BE538" s="39"/>
      <c r="BF538" s="39"/>
      <c r="BG538" s="39"/>
      <c r="BH538" s="39"/>
      <c r="BI538" s="39"/>
      <c r="BJ538" s="39"/>
      <c r="BK538" s="39"/>
      <c r="BL538" s="39"/>
      <c r="BM538" s="39"/>
      <c r="BN538" s="39"/>
      <c r="BO538" s="39"/>
      <c r="BP538" s="39"/>
      <c r="BQ538" s="39"/>
      <c r="BR538" s="39"/>
      <c r="BS538" s="39"/>
      <c r="BT538" s="39"/>
      <c r="BU538" s="39"/>
      <c r="BV538" s="39"/>
      <c r="BW538" s="39"/>
      <c r="BX538" s="39"/>
      <c r="BY538" s="39"/>
      <c r="BZ538" s="39"/>
      <c r="CA538" s="39"/>
      <c r="CB538" s="39"/>
      <c r="CC538" s="39"/>
      <c r="CD538" s="39"/>
      <c r="CE538" s="39"/>
      <c r="CF538" s="39"/>
      <c r="CG538" s="39"/>
      <c r="CH538" s="39"/>
      <c r="CI538" s="39"/>
      <c r="CJ538" s="39"/>
      <c r="CK538" s="39"/>
      <c r="CL538" s="39"/>
      <c r="CM538" s="39"/>
      <c r="CN538" s="39"/>
      <c r="CO538" s="39"/>
    </row>
    <row r="539" spans="1:93" ht="19.5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F539" s="39"/>
      <c r="AG539" s="39"/>
      <c r="AH539" s="39"/>
      <c r="AI539" s="39"/>
      <c r="AJ539" s="39"/>
      <c r="AK539" s="39"/>
      <c r="AL539" s="39"/>
      <c r="AM539" s="39"/>
      <c r="AN539" s="39"/>
      <c r="AO539" s="39"/>
      <c r="AP539" s="39"/>
      <c r="AQ539" s="39"/>
      <c r="AR539" s="39"/>
      <c r="AS539" s="39"/>
      <c r="AT539" s="39"/>
      <c r="AU539" s="39"/>
      <c r="AV539" s="39"/>
      <c r="AW539" s="39"/>
      <c r="AX539" s="39"/>
      <c r="AY539" s="39"/>
      <c r="AZ539" s="39"/>
      <c r="BA539" s="39"/>
      <c r="BB539" s="39"/>
      <c r="BC539" s="39"/>
      <c r="BD539" s="39"/>
      <c r="BE539" s="39"/>
      <c r="BF539" s="39"/>
      <c r="BG539" s="39"/>
      <c r="BH539" s="39"/>
      <c r="BI539" s="39"/>
      <c r="BJ539" s="39"/>
      <c r="BK539" s="39"/>
      <c r="BL539" s="39"/>
      <c r="BM539" s="39"/>
      <c r="BN539" s="39"/>
      <c r="BO539" s="39"/>
      <c r="BP539" s="39"/>
      <c r="BQ539" s="39"/>
      <c r="BR539" s="39"/>
      <c r="BS539" s="39"/>
      <c r="BT539" s="39"/>
      <c r="BU539" s="39"/>
      <c r="BV539" s="39"/>
      <c r="BW539" s="39"/>
      <c r="BX539" s="39"/>
      <c r="BY539" s="39"/>
      <c r="BZ539" s="39"/>
      <c r="CA539" s="39"/>
      <c r="CB539" s="39"/>
      <c r="CC539" s="39"/>
      <c r="CD539" s="39"/>
      <c r="CE539" s="39"/>
      <c r="CF539" s="39"/>
      <c r="CG539" s="39"/>
      <c r="CH539" s="39"/>
      <c r="CI539" s="39"/>
      <c r="CJ539" s="39"/>
      <c r="CK539" s="39"/>
      <c r="CL539" s="39"/>
      <c r="CM539" s="39"/>
      <c r="CN539" s="39"/>
      <c r="CO539" s="39"/>
    </row>
    <row r="540" spans="1:93" ht="19.5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F540" s="39"/>
      <c r="AG540" s="39"/>
      <c r="AH540" s="39"/>
      <c r="AI540" s="39"/>
      <c r="AJ540" s="39"/>
      <c r="AK540" s="39"/>
      <c r="AL540" s="39"/>
      <c r="AM540" s="39"/>
      <c r="AN540" s="39"/>
      <c r="AO540" s="39"/>
      <c r="AP540" s="39"/>
      <c r="AQ540" s="39"/>
      <c r="AR540" s="39"/>
      <c r="AS540" s="39"/>
      <c r="AT540" s="39"/>
      <c r="AU540" s="39"/>
      <c r="AV540" s="39"/>
      <c r="AW540" s="39"/>
      <c r="AX540" s="39"/>
      <c r="AY540" s="39"/>
      <c r="AZ540" s="39"/>
      <c r="BA540" s="39"/>
      <c r="BB540" s="39"/>
      <c r="BC540" s="39"/>
      <c r="BD540" s="39"/>
      <c r="BE540" s="39"/>
      <c r="BF540" s="39"/>
      <c r="BG540" s="39"/>
      <c r="BH540" s="39"/>
      <c r="BI540" s="39"/>
      <c r="BJ540" s="39"/>
      <c r="BK540" s="39"/>
      <c r="BL540" s="39"/>
      <c r="BM540" s="39"/>
      <c r="BN540" s="39"/>
      <c r="BO540" s="39"/>
      <c r="BP540" s="39"/>
      <c r="BQ540" s="39"/>
      <c r="BR540" s="39"/>
      <c r="BS540" s="39"/>
      <c r="BT540" s="39"/>
      <c r="BU540" s="39"/>
      <c r="BV540" s="39"/>
      <c r="BW540" s="39"/>
      <c r="BX540" s="39"/>
      <c r="BY540" s="39"/>
      <c r="BZ540" s="39"/>
      <c r="CA540" s="39"/>
      <c r="CB540" s="39"/>
      <c r="CC540" s="39"/>
      <c r="CD540" s="39"/>
      <c r="CE540" s="39"/>
      <c r="CF540" s="39"/>
      <c r="CG540" s="39"/>
      <c r="CH540" s="39"/>
      <c r="CI540" s="39"/>
      <c r="CJ540" s="39"/>
      <c r="CK540" s="39"/>
      <c r="CL540" s="39"/>
      <c r="CM540" s="39"/>
      <c r="CN540" s="39"/>
      <c r="CO540" s="39"/>
    </row>
    <row r="541" spans="1:93" ht="19.5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F541" s="39"/>
      <c r="AG541" s="39"/>
      <c r="AH541" s="39"/>
      <c r="AI541" s="39"/>
      <c r="AJ541" s="39"/>
      <c r="AK541" s="39"/>
      <c r="AL541" s="39"/>
      <c r="AM541" s="39"/>
      <c r="AN541" s="39"/>
      <c r="AO541" s="39"/>
      <c r="AP541" s="39"/>
      <c r="AQ541" s="39"/>
      <c r="AR541" s="39"/>
      <c r="AS541" s="39"/>
      <c r="AT541" s="39"/>
      <c r="AU541" s="39"/>
      <c r="AV541" s="39"/>
      <c r="AW541" s="39"/>
      <c r="AX541" s="39"/>
      <c r="AY541" s="39"/>
      <c r="AZ541" s="39"/>
      <c r="BA541" s="39"/>
      <c r="BB541" s="39"/>
      <c r="BC541" s="39"/>
      <c r="BD541" s="39"/>
      <c r="BE541" s="39"/>
      <c r="BF541" s="39"/>
      <c r="BG541" s="39"/>
      <c r="BH541" s="39"/>
      <c r="BI541" s="39"/>
      <c r="BJ541" s="39"/>
      <c r="BK541" s="39"/>
      <c r="BL541" s="39"/>
      <c r="BM541" s="39"/>
      <c r="BN541" s="39"/>
      <c r="BO541" s="39"/>
      <c r="BP541" s="39"/>
      <c r="BQ541" s="39"/>
      <c r="BR541" s="39"/>
      <c r="BS541" s="39"/>
      <c r="BT541" s="39"/>
      <c r="BU541" s="39"/>
      <c r="BV541" s="39"/>
      <c r="BW541" s="39"/>
      <c r="BX541" s="39"/>
      <c r="BY541" s="39"/>
      <c r="BZ541" s="39"/>
      <c r="CA541" s="39"/>
      <c r="CB541" s="39"/>
      <c r="CC541" s="39"/>
      <c r="CD541" s="39"/>
      <c r="CE541" s="39"/>
      <c r="CF541" s="39"/>
      <c r="CG541" s="39"/>
      <c r="CH541" s="39"/>
      <c r="CI541" s="39"/>
      <c r="CJ541" s="39"/>
      <c r="CK541" s="39"/>
      <c r="CL541" s="39"/>
      <c r="CM541" s="39"/>
      <c r="CN541" s="39"/>
      <c r="CO541" s="39"/>
    </row>
    <row r="542" spans="1:93" ht="19.5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F542" s="39"/>
      <c r="AG542" s="39"/>
      <c r="AH542" s="39"/>
      <c r="AI542" s="39"/>
      <c r="AJ542" s="39"/>
      <c r="AK542" s="39"/>
      <c r="AL542" s="39"/>
      <c r="AM542" s="39"/>
      <c r="AN542" s="39"/>
      <c r="AO542" s="39"/>
      <c r="AP542" s="39"/>
      <c r="AQ542" s="39"/>
      <c r="AR542" s="39"/>
      <c r="AS542" s="39"/>
      <c r="AT542" s="39"/>
      <c r="AU542" s="39"/>
      <c r="AV542" s="39"/>
      <c r="AW542" s="39"/>
      <c r="AX542" s="39"/>
      <c r="AY542" s="39"/>
      <c r="AZ542" s="39"/>
      <c r="BA542" s="39"/>
      <c r="BB542" s="39"/>
      <c r="BC542" s="39"/>
      <c r="BD542" s="39"/>
      <c r="BE542" s="39"/>
      <c r="BF542" s="39"/>
      <c r="BG542" s="39"/>
      <c r="BH542" s="39"/>
      <c r="BI542" s="39"/>
      <c r="BJ542" s="39"/>
      <c r="BK542" s="39"/>
      <c r="BL542" s="39"/>
      <c r="BM542" s="39"/>
      <c r="BN542" s="39"/>
      <c r="BO542" s="39"/>
      <c r="BP542" s="39"/>
      <c r="BQ542" s="39"/>
      <c r="BR542" s="39"/>
      <c r="BS542" s="39"/>
      <c r="BT542" s="39"/>
      <c r="BU542" s="39"/>
      <c r="BV542" s="39"/>
      <c r="BW542" s="39"/>
      <c r="BX542" s="39"/>
      <c r="BY542" s="39"/>
      <c r="BZ542" s="39"/>
      <c r="CA542" s="39"/>
      <c r="CB542" s="39"/>
      <c r="CC542" s="39"/>
      <c r="CD542" s="39"/>
      <c r="CE542" s="39"/>
      <c r="CF542" s="39"/>
      <c r="CG542" s="39"/>
      <c r="CH542" s="39"/>
      <c r="CI542" s="39"/>
      <c r="CJ542" s="39"/>
      <c r="CK542" s="39"/>
      <c r="CL542" s="39"/>
      <c r="CM542" s="39"/>
      <c r="CN542" s="39"/>
      <c r="CO542" s="39"/>
    </row>
    <row r="543" spans="1:93" ht="19.5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F543" s="39"/>
      <c r="AG543" s="39"/>
      <c r="AH543" s="39"/>
      <c r="AI543" s="39"/>
      <c r="AJ543" s="39"/>
      <c r="AK543" s="39"/>
      <c r="AL543" s="39"/>
      <c r="AM543" s="39"/>
      <c r="AN543" s="39"/>
      <c r="AO543" s="39"/>
      <c r="AP543" s="39"/>
      <c r="AQ543" s="39"/>
      <c r="AR543" s="39"/>
      <c r="AS543" s="39"/>
      <c r="AT543" s="39"/>
      <c r="AU543" s="39"/>
      <c r="AV543" s="39"/>
      <c r="AW543" s="39"/>
      <c r="AX543" s="39"/>
      <c r="AY543" s="39"/>
      <c r="AZ543" s="39"/>
      <c r="BA543" s="39"/>
      <c r="BB543" s="39"/>
      <c r="BC543" s="39"/>
      <c r="BD543" s="39"/>
      <c r="BE543" s="39"/>
      <c r="BF543" s="39"/>
      <c r="BG543" s="39"/>
      <c r="BH543" s="39"/>
      <c r="BI543" s="39"/>
      <c r="BJ543" s="39"/>
      <c r="BK543" s="39"/>
      <c r="BL543" s="39"/>
      <c r="BM543" s="39"/>
      <c r="BN543" s="39"/>
      <c r="BO543" s="39"/>
      <c r="BP543" s="39"/>
      <c r="BQ543" s="39"/>
      <c r="BR543" s="39"/>
      <c r="BS543" s="39"/>
      <c r="BT543" s="39"/>
      <c r="BU543" s="39"/>
      <c r="BV543" s="39"/>
      <c r="BW543" s="39"/>
      <c r="BX543" s="39"/>
      <c r="BY543" s="39"/>
      <c r="BZ543" s="39"/>
      <c r="CA543" s="39"/>
      <c r="CB543" s="39"/>
      <c r="CC543" s="39"/>
      <c r="CD543" s="39"/>
      <c r="CE543" s="39"/>
      <c r="CF543" s="39"/>
      <c r="CG543" s="39"/>
      <c r="CH543" s="39"/>
      <c r="CI543" s="39"/>
      <c r="CJ543" s="39"/>
      <c r="CK543" s="39"/>
      <c r="CL543" s="39"/>
      <c r="CM543" s="39"/>
      <c r="CN543" s="39"/>
      <c r="CO543" s="39"/>
    </row>
    <row r="544" spans="1:93" ht="19.5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F544" s="39"/>
      <c r="AG544" s="39"/>
      <c r="AH544" s="39"/>
      <c r="AI544" s="39"/>
      <c r="AJ544" s="39"/>
      <c r="AK544" s="39"/>
      <c r="AL544" s="39"/>
      <c r="AM544" s="39"/>
      <c r="AN544" s="39"/>
      <c r="AO544" s="39"/>
      <c r="AP544" s="39"/>
      <c r="AQ544" s="39"/>
      <c r="AR544" s="39"/>
      <c r="AS544" s="39"/>
      <c r="AT544" s="39"/>
      <c r="AU544" s="39"/>
      <c r="AV544" s="39"/>
      <c r="AW544" s="39"/>
      <c r="AX544" s="39"/>
      <c r="AY544" s="39"/>
      <c r="AZ544" s="39"/>
      <c r="BA544" s="39"/>
      <c r="BB544" s="39"/>
      <c r="BC544" s="39"/>
      <c r="BD544" s="39"/>
      <c r="BE544" s="39"/>
      <c r="BF544" s="39"/>
      <c r="BG544" s="39"/>
      <c r="BH544" s="39"/>
      <c r="BI544" s="39"/>
      <c r="BJ544" s="39"/>
      <c r="BK544" s="39"/>
      <c r="BL544" s="39"/>
      <c r="BM544" s="39"/>
      <c r="BN544" s="39"/>
      <c r="BO544" s="39"/>
      <c r="BP544" s="39"/>
      <c r="BQ544" s="39"/>
      <c r="BR544" s="39"/>
      <c r="BS544" s="39"/>
      <c r="BT544" s="39"/>
      <c r="BU544" s="39"/>
      <c r="BV544" s="39"/>
      <c r="BW544" s="39"/>
      <c r="BX544" s="39"/>
      <c r="BY544" s="39"/>
      <c r="BZ544" s="39"/>
      <c r="CA544" s="39"/>
      <c r="CB544" s="39"/>
      <c r="CC544" s="39"/>
      <c r="CD544" s="39"/>
      <c r="CE544" s="39"/>
      <c r="CF544" s="39"/>
      <c r="CG544" s="39"/>
      <c r="CH544" s="39"/>
      <c r="CI544" s="39"/>
      <c r="CJ544" s="39"/>
      <c r="CK544" s="39"/>
      <c r="CL544" s="39"/>
      <c r="CM544" s="39"/>
      <c r="CN544" s="39"/>
      <c r="CO544" s="39"/>
    </row>
    <row r="545" spans="1:93" ht="19.5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F545" s="39"/>
      <c r="AG545" s="39"/>
      <c r="AH545" s="39"/>
      <c r="AI545" s="39"/>
      <c r="AJ545" s="39"/>
      <c r="AK545" s="39"/>
      <c r="AL545" s="39"/>
      <c r="AM545" s="39"/>
      <c r="AN545" s="39"/>
      <c r="AO545" s="39"/>
      <c r="AP545" s="39"/>
      <c r="AQ545" s="39"/>
      <c r="AR545" s="39"/>
      <c r="AS545" s="39"/>
      <c r="AT545" s="39"/>
      <c r="AU545" s="39"/>
      <c r="AV545" s="39"/>
      <c r="AW545" s="39"/>
      <c r="AX545" s="39"/>
      <c r="AY545" s="39"/>
      <c r="AZ545" s="39"/>
      <c r="BA545" s="39"/>
      <c r="BB545" s="39"/>
      <c r="BC545" s="39"/>
      <c r="BD545" s="39"/>
      <c r="BE545" s="39"/>
      <c r="BF545" s="39"/>
      <c r="BG545" s="39"/>
      <c r="BH545" s="39"/>
      <c r="BI545" s="39"/>
      <c r="BJ545" s="39"/>
      <c r="BK545" s="39"/>
      <c r="BL545" s="39"/>
      <c r="BM545" s="39"/>
      <c r="BN545" s="39"/>
      <c r="BO545" s="39"/>
      <c r="BP545" s="39"/>
      <c r="BQ545" s="39"/>
      <c r="BR545" s="39"/>
      <c r="BS545" s="39"/>
      <c r="BT545" s="39"/>
      <c r="BU545" s="39"/>
      <c r="BV545" s="39"/>
      <c r="BW545" s="39"/>
      <c r="BX545" s="39"/>
      <c r="BY545" s="39"/>
      <c r="BZ545" s="39"/>
      <c r="CA545" s="39"/>
      <c r="CB545" s="39"/>
      <c r="CC545" s="39"/>
      <c r="CD545" s="39"/>
      <c r="CE545" s="39"/>
      <c r="CF545" s="39"/>
      <c r="CG545" s="39"/>
      <c r="CH545" s="39"/>
      <c r="CI545" s="39"/>
      <c r="CJ545" s="39"/>
      <c r="CK545" s="39"/>
      <c r="CL545" s="39"/>
      <c r="CM545" s="39"/>
      <c r="CN545" s="39"/>
      <c r="CO545" s="39"/>
    </row>
    <row r="546" spans="1:93" ht="19.5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F546" s="39"/>
      <c r="AG546" s="39"/>
      <c r="AH546" s="39"/>
      <c r="AI546" s="39"/>
      <c r="AJ546" s="39"/>
      <c r="AK546" s="39"/>
      <c r="AL546" s="39"/>
      <c r="AM546" s="39"/>
      <c r="AN546" s="39"/>
      <c r="AO546" s="39"/>
      <c r="AP546" s="39"/>
      <c r="AQ546" s="39"/>
      <c r="AR546" s="39"/>
      <c r="AS546" s="39"/>
      <c r="AT546" s="39"/>
      <c r="AU546" s="39"/>
      <c r="AV546" s="39"/>
      <c r="AW546" s="39"/>
      <c r="AX546" s="39"/>
      <c r="AY546" s="39"/>
      <c r="AZ546" s="39"/>
      <c r="BA546" s="39"/>
      <c r="BB546" s="39"/>
      <c r="BC546" s="39"/>
      <c r="BD546" s="39"/>
      <c r="BE546" s="39"/>
      <c r="BF546" s="39"/>
      <c r="BG546" s="39"/>
      <c r="BH546" s="39"/>
      <c r="BI546" s="39"/>
      <c r="BJ546" s="39"/>
      <c r="BK546" s="39"/>
      <c r="BL546" s="39"/>
      <c r="BM546" s="39"/>
      <c r="BN546" s="39"/>
      <c r="BO546" s="39"/>
      <c r="BP546" s="39"/>
      <c r="BQ546" s="39"/>
      <c r="BR546" s="39"/>
      <c r="BS546" s="39"/>
      <c r="BT546" s="39"/>
      <c r="BU546" s="39"/>
      <c r="BV546" s="39"/>
      <c r="BW546" s="39"/>
      <c r="BX546" s="39"/>
      <c r="BY546" s="39"/>
      <c r="BZ546" s="39"/>
      <c r="CA546" s="39"/>
      <c r="CB546" s="39"/>
      <c r="CC546" s="39"/>
      <c r="CD546" s="39"/>
      <c r="CE546" s="39"/>
      <c r="CF546" s="39"/>
      <c r="CG546" s="39"/>
      <c r="CH546" s="39"/>
      <c r="CI546" s="39"/>
      <c r="CJ546" s="39"/>
      <c r="CK546" s="39"/>
      <c r="CL546" s="39"/>
      <c r="CM546" s="39"/>
      <c r="CN546" s="39"/>
      <c r="CO546" s="39"/>
    </row>
    <row r="547" spans="1:93" ht="19.5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F547" s="39"/>
      <c r="AG547" s="39"/>
      <c r="AH547" s="39"/>
      <c r="AI547" s="39"/>
      <c r="AJ547" s="39"/>
      <c r="AK547" s="39"/>
      <c r="AL547" s="39"/>
      <c r="AM547" s="39"/>
      <c r="AN547" s="39"/>
      <c r="AO547" s="39"/>
      <c r="AP547" s="39"/>
      <c r="AQ547" s="39"/>
      <c r="AR547" s="39"/>
      <c r="AS547" s="39"/>
      <c r="AT547" s="39"/>
      <c r="AU547" s="39"/>
      <c r="AV547" s="39"/>
      <c r="AW547" s="39"/>
      <c r="AX547" s="39"/>
      <c r="AY547" s="39"/>
      <c r="AZ547" s="39"/>
      <c r="BA547" s="39"/>
      <c r="BB547" s="39"/>
      <c r="BC547" s="39"/>
      <c r="BD547" s="39"/>
      <c r="BE547" s="39"/>
      <c r="BF547" s="39"/>
      <c r="BG547" s="39"/>
      <c r="BH547" s="39"/>
      <c r="BI547" s="39"/>
      <c r="BJ547" s="39"/>
      <c r="BK547" s="39"/>
      <c r="BL547" s="39"/>
      <c r="BM547" s="39"/>
      <c r="BN547" s="39"/>
      <c r="BO547" s="39"/>
      <c r="BP547" s="39"/>
      <c r="BQ547" s="39"/>
      <c r="BR547" s="39"/>
      <c r="BS547" s="39"/>
      <c r="BT547" s="39"/>
      <c r="BU547" s="39"/>
      <c r="BV547" s="39"/>
      <c r="BW547" s="39"/>
      <c r="BX547" s="39"/>
      <c r="BY547" s="39"/>
      <c r="BZ547" s="39"/>
      <c r="CA547" s="39"/>
      <c r="CB547" s="39"/>
      <c r="CC547" s="39"/>
      <c r="CD547" s="39"/>
      <c r="CE547" s="39"/>
      <c r="CF547" s="39"/>
      <c r="CG547" s="39"/>
      <c r="CH547" s="39"/>
      <c r="CI547" s="39"/>
      <c r="CJ547" s="39"/>
      <c r="CK547" s="39"/>
      <c r="CL547" s="39"/>
      <c r="CM547" s="39"/>
      <c r="CN547" s="39"/>
      <c r="CO547" s="39"/>
    </row>
    <row r="548" spans="1:93" ht="19.5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F548" s="39"/>
      <c r="AG548" s="39"/>
      <c r="AH548" s="39"/>
      <c r="AI548" s="39"/>
      <c r="AJ548" s="39"/>
      <c r="AK548" s="39"/>
      <c r="AL548" s="39"/>
      <c r="AM548" s="39"/>
      <c r="AN548" s="39"/>
      <c r="AO548" s="39"/>
      <c r="AP548" s="39"/>
      <c r="AQ548" s="39"/>
      <c r="AR548" s="39"/>
      <c r="AS548" s="39"/>
      <c r="AT548" s="39"/>
      <c r="AU548" s="39"/>
      <c r="AV548" s="39"/>
      <c r="AW548" s="39"/>
      <c r="AX548" s="39"/>
      <c r="AY548" s="39"/>
      <c r="AZ548" s="39"/>
      <c r="BA548" s="39"/>
      <c r="BB548" s="39"/>
      <c r="BC548" s="39"/>
      <c r="BD548" s="39"/>
      <c r="BE548" s="39"/>
      <c r="BF548" s="39"/>
      <c r="BG548" s="39"/>
      <c r="BH548" s="39"/>
      <c r="BI548" s="39"/>
      <c r="BJ548" s="39"/>
      <c r="BK548" s="39"/>
      <c r="BL548" s="39"/>
      <c r="BM548" s="39"/>
      <c r="BN548" s="39"/>
      <c r="BO548" s="39"/>
      <c r="BP548" s="39"/>
      <c r="BQ548" s="39"/>
      <c r="BR548" s="39"/>
      <c r="BS548" s="39"/>
      <c r="BT548" s="39"/>
      <c r="BU548" s="39"/>
      <c r="BV548" s="39"/>
      <c r="BW548" s="39"/>
      <c r="BX548" s="39"/>
      <c r="BY548" s="39"/>
      <c r="BZ548" s="39"/>
      <c r="CA548" s="39"/>
      <c r="CB548" s="39"/>
      <c r="CC548" s="39"/>
      <c r="CD548" s="39"/>
      <c r="CE548" s="39"/>
      <c r="CF548" s="39"/>
      <c r="CG548" s="39"/>
      <c r="CH548" s="39"/>
      <c r="CI548" s="39"/>
      <c r="CJ548" s="39"/>
      <c r="CK548" s="39"/>
      <c r="CL548" s="39"/>
      <c r="CM548" s="39"/>
      <c r="CN548" s="39"/>
      <c r="CO548" s="39"/>
    </row>
    <row r="549" spans="1:93" ht="19.5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F549" s="39"/>
      <c r="AG549" s="39"/>
      <c r="AH549" s="39"/>
      <c r="AI549" s="39"/>
      <c r="AJ549" s="39"/>
      <c r="AK549" s="39"/>
      <c r="AL549" s="39"/>
      <c r="AM549" s="39"/>
      <c r="AN549" s="39"/>
      <c r="AO549" s="39"/>
      <c r="AP549" s="39"/>
      <c r="AQ549" s="39"/>
      <c r="AR549" s="39"/>
      <c r="AS549" s="39"/>
      <c r="AT549" s="39"/>
      <c r="AU549" s="39"/>
      <c r="AV549" s="39"/>
      <c r="AW549" s="39"/>
      <c r="AX549" s="39"/>
      <c r="AY549" s="39"/>
      <c r="AZ549" s="39"/>
      <c r="BA549" s="39"/>
      <c r="BB549" s="39"/>
      <c r="BC549" s="39"/>
      <c r="BD549" s="39"/>
      <c r="BE549" s="39"/>
      <c r="BF549" s="39"/>
      <c r="BG549" s="39"/>
      <c r="BH549" s="39"/>
      <c r="BI549" s="39"/>
      <c r="BJ549" s="39"/>
      <c r="BK549" s="39"/>
      <c r="BL549" s="39"/>
      <c r="BM549" s="39"/>
      <c r="BN549" s="39"/>
      <c r="BO549" s="39"/>
      <c r="BP549" s="39"/>
      <c r="BQ549" s="39"/>
      <c r="BR549" s="39"/>
      <c r="BS549" s="39"/>
      <c r="BT549" s="39"/>
      <c r="BU549" s="39"/>
      <c r="BV549" s="39"/>
      <c r="BW549" s="39"/>
      <c r="BX549" s="39"/>
      <c r="BY549" s="39"/>
      <c r="BZ549" s="39"/>
      <c r="CA549" s="39"/>
      <c r="CB549" s="39"/>
      <c r="CC549" s="39"/>
      <c r="CD549" s="39"/>
      <c r="CE549" s="39"/>
      <c r="CF549" s="39"/>
      <c r="CG549" s="39"/>
      <c r="CH549" s="39"/>
      <c r="CI549" s="39"/>
      <c r="CJ549" s="39"/>
      <c r="CK549" s="39"/>
      <c r="CL549" s="39"/>
      <c r="CM549" s="39"/>
      <c r="CN549" s="39"/>
      <c r="CO549" s="39"/>
    </row>
    <row r="550" spans="1:93" ht="19.5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F550" s="39"/>
      <c r="AG550" s="39"/>
      <c r="AH550" s="39"/>
      <c r="AI550" s="39"/>
      <c r="AJ550" s="39"/>
      <c r="AK550" s="39"/>
      <c r="AL550" s="39"/>
      <c r="AM550" s="39"/>
      <c r="AN550" s="39"/>
      <c r="AO550" s="39"/>
      <c r="AP550" s="39"/>
      <c r="AQ550" s="39"/>
      <c r="AR550" s="39"/>
      <c r="AS550" s="39"/>
      <c r="AT550" s="39"/>
      <c r="AU550" s="39"/>
      <c r="AV550" s="39"/>
      <c r="AW550" s="39"/>
      <c r="AX550" s="39"/>
      <c r="AY550" s="39"/>
      <c r="AZ550" s="39"/>
      <c r="BA550" s="39"/>
      <c r="BB550" s="39"/>
      <c r="BC550" s="39"/>
      <c r="BD550" s="39"/>
      <c r="BE550" s="39"/>
      <c r="BF550" s="39"/>
      <c r="BG550" s="39"/>
      <c r="BH550" s="39"/>
      <c r="BI550" s="39"/>
      <c r="BJ550" s="39"/>
      <c r="BK550" s="39"/>
      <c r="BL550" s="39"/>
      <c r="BM550" s="39"/>
      <c r="BN550" s="39"/>
      <c r="BO550" s="39"/>
      <c r="BP550" s="39"/>
      <c r="BQ550" s="39"/>
      <c r="BR550" s="39"/>
      <c r="BS550" s="39"/>
      <c r="BT550" s="39"/>
      <c r="BU550" s="39"/>
      <c r="BV550" s="39"/>
      <c r="BW550" s="39"/>
      <c r="BX550" s="39"/>
      <c r="BY550" s="39"/>
      <c r="BZ550" s="39"/>
      <c r="CA550" s="39"/>
      <c r="CB550" s="39"/>
      <c r="CC550" s="39"/>
      <c r="CD550" s="39"/>
      <c r="CE550" s="39"/>
      <c r="CF550" s="39"/>
      <c r="CG550" s="39"/>
      <c r="CH550" s="39"/>
      <c r="CI550" s="39"/>
      <c r="CJ550" s="39"/>
      <c r="CK550" s="39"/>
      <c r="CL550" s="39"/>
      <c r="CM550" s="39"/>
      <c r="CN550" s="39"/>
      <c r="CO550" s="39"/>
    </row>
    <row r="551" spans="1:93" ht="19.5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  <c r="AA551" s="39"/>
      <c r="AB551" s="39"/>
      <c r="AC551" s="39"/>
      <c r="AD551" s="39"/>
      <c r="AE551" s="39"/>
      <c r="AF551" s="39"/>
      <c r="AG551" s="39"/>
      <c r="AH551" s="39"/>
      <c r="AI551" s="39"/>
      <c r="AJ551" s="39"/>
      <c r="AK551" s="39"/>
      <c r="AL551" s="39"/>
      <c r="AM551" s="39"/>
      <c r="AN551" s="39"/>
      <c r="AO551" s="39"/>
      <c r="AP551" s="39"/>
      <c r="AQ551" s="39"/>
      <c r="AR551" s="39"/>
      <c r="AS551" s="39"/>
      <c r="AT551" s="39"/>
      <c r="AU551" s="39"/>
      <c r="AV551" s="39"/>
      <c r="AW551" s="39"/>
      <c r="AX551" s="39"/>
      <c r="AY551" s="39"/>
      <c r="AZ551" s="39"/>
      <c r="BA551" s="39"/>
      <c r="BB551" s="39"/>
      <c r="BC551" s="39"/>
      <c r="BD551" s="39"/>
      <c r="BE551" s="39"/>
      <c r="BF551" s="39"/>
      <c r="BG551" s="39"/>
      <c r="BH551" s="39"/>
      <c r="BI551" s="39"/>
      <c r="BJ551" s="39"/>
      <c r="BK551" s="39"/>
      <c r="BL551" s="39"/>
      <c r="BM551" s="39"/>
      <c r="BN551" s="39"/>
      <c r="BO551" s="39"/>
      <c r="BP551" s="39"/>
      <c r="BQ551" s="39"/>
      <c r="BR551" s="39"/>
      <c r="BS551" s="39"/>
      <c r="BT551" s="39"/>
      <c r="BU551" s="39"/>
      <c r="BV551" s="39"/>
      <c r="BW551" s="39"/>
      <c r="BX551" s="39"/>
      <c r="BY551" s="39"/>
      <c r="BZ551" s="39"/>
      <c r="CA551" s="39"/>
      <c r="CB551" s="39"/>
      <c r="CC551" s="39"/>
      <c r="CD551" s="39"/>
      <c r="CE551" s="39"/>
      <c r="CF551" s="39"/>
      <c r="CG551" s="39"/>
      <c r="CH551" s="39"/>
      <c r="CI551" s="39"/>
      <c r="CJ551" s="39"/>
      <c r="CK551" s="39"/>
      <c r="CL551" s="39"/>
      <c r="CM551" s="39"/>
      <c r="CN551" s="39"/>
      <c r="CO551" s="39"/>
    </row>
    <row r="552" spans="1:93" ht="19.5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F552" s="39"/>
      <c r="AG552" s="39"/>
      <c r="AH552" s="39"/>
      <c r="AI552" s="39"/>
      <c r="AJ552" s="39"/>
      <c r="AK552" s="39"/>
      <c r="AL552" s="39"/>
      <c r="AM552" s="39"/>
      <c r="AN552" s="39"/>
      <c r="AO552" s="39"/>
      <c r="AP552" s="39"/>
      <c r="AQ552" s="39"/>
      <c r="AR552" s="39"/>
      <c r="AS552" s="39"/>
      <c r="AT552" s="39"/>
      <c r="AU552" s="39"/>
      <c r="AV552" s="39"/>
      <c r="AW552" s="39"/>
      <c r="AX552" s="39"/>
      <c r="AY552" s="39"/>
      <c r="AZ552" s="39"/>
      <c r="BA552" s="39"/>
      <c r="BB552" s="39"/>
      <c r="BC552" s="39"/>
      <c r="BD552" s="39"/>
      <c r="BE552" s="39"/>
      <c r="BF552" s="39"/>
      <c r="BG552" s="39"/>
      <c r="BH552" s="39"/>
      <c r="BI552" s="39"/>
      <c r="BJ552" s="39"/>
      <c r="BK552" s="39"/>
      <c r="BL552" s="39"/>
      <c r="BM552" s="39"/>
      <c r="BN552" s="39"/>
      <c r="BO552" s="39"/>
      <c r="BP552" s="39"/>
      <c r="BQ552" s="39"/>
      <c r="BR552" s="39"/>
      <c r="BS552" s="39"/>
      <c r="BT552" s="39"/>
      <c r="BU552" s="39"/>
      <c r="BV552" s="39"/>
      <c r="BW552" s="39"/>
      <c r="BX552" s="39"/>
      <c r="BY552" s="39"/>
      <c r="BZ552" s="39"/>
      <c r="CA552" s="39"/>
      <c r="CB552" s="39"/>
      <c r="CC552" s="39"/>
      <c r="CD552" s="39"/>
      <c r="CE552" s="39"/>
      <c r="CF552" s="39"/>
      <c r="CG552" s="39"/>
      <c r="CH552" s="39"/>
      <c r="CI552" s="39"/>
      <c r="CJ552" s="39"/>
      <c r="CK552" s="39"/>
      <c r="CL552" s="39"/>
      <c r="CM552" s="39"/>
      <c r="CN552" s="39"/>
      <c r="CO552" s="39"/>
    </row>
    <row r="553" spans="1:93" ht="19.5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F553" s="39"/>
      <c r="AG553" s="39"/>
      <c r="AH553" s="39"/>
      <c r="AI553" s="39"/>
      <c r="AJ553" s="39"/>
      <c r="AK553" s="39"/>
      <c r="AL553" s="39"/>
      <c r="AM553" s="39"/>
      <c r="AN553" s="39"/>
      <c r="AO553" s="39"/>
      <c r="AP553" s="39"/>
      <c r="AQ553" s="39"/>
      <c r="AR553" s="39"/>
      <c r="AS553" s="39"/>
      <c r="AT553" s="39"/>
      <c r="AU553" s="39"/>
      <c r="AV553" s="39"/>
      <c r="AW553" s="39"/>
      <c r="AX553" s="39"/>
      <c r="AY553" s="39"/>
      <c r="AZ553" s="39"/>
      <c r="BA553" s="39"/>
      <c r="BB553" s="39"/>
      <c r="BC553" s="39"/>
      <c r="BD553" s="39"/>
      <c r="BE553" s="39"/>
      <c r="BF553" s="39"/>
      <c r="BG553" s="39"/>
      <c r="BH553" s="39"/>
      <c r="BI553" s="39"/>
      <c r="BJ553" s="39"/>
      <c r="BK553" s="39"/>
      <c r="BL553" s="39"/>
      <c r="BM553" s="39"/>
      <c r="BN553" s="39"/>
      <c r="BO553" s="39"/>
      <c r="BP553" s="39"/>
      <c r="BQ553" s="39"/>
      <c r="BR553" s="39"/>
      <c r="BS553" s="39"/>
      <c r="BT553" s="39"/>
      <c r="BU553" s="39"/>
      <c r="BV553" s="39"/>
      <c r="BW553" s="39"/>
      <c r="BX553" s="39"/>
      <c r="BY553" s="39"/>
      <c r="BZ553" s="39"/>
      <c r="CA553" s="39"/>
      <c r="CB553" s="39"/>
      <c r="CC553" s="39"/>
      <c r="CD553" s="39"/>
      <c r="CE553" s="39"/>
      <c r="CF553" s="39"/>
      <c r="CG553" s="39"/>
      <c r="CH553" s="39"/>
      <c r="CI553" s="39"/>
      <c r="CJ553" s="39"/>
      <c r="CK553" s="39"/>
      <c r="CL553" s="39"/>
      <c r="CM553" s="39"/>
      <c r="CN553" s="39"/>
      <c r="CO553" s="39"/>
    </row>
    <row r="554" spans="1:93" ht="19.5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  <c r="AA554" s="39"/>
      <c r="AB554" s="39"/>
      <c r="AC554" s="39"/>
      <c r="AD554" s="39"/>
      <c r="AE554" s="39"/>
      <c r="AF554" s="39"/>
      <c r="AG554" s="39"/>
      <c r="AH554" s="39"/>
      <c r="AI554" s="39"/>
      <c r="AJ554" s="39"/>
      <c r="AK554" s="39"/>
      <c r="AL554" s="39"/>
      <c r="AM554" s="39"/>
      <c r="AN554" s="39"/>
      <c r="AO554" s="39"/>
      <c r="AP554" s="39"/>
      <c r="AQ554" s="39"/>
      <c r="AR554" s="39"/>
      <c r="AS554" s="39"/>
      <c r="AT554" s="39"/>
      <c r="AU554" s="39"/>
      <c r="AV554" s="39"/>
      <c r="AW554" s="39"/>
      <c r="AX554" s="39"/>
      <c r="AY554" s="39"/>
      <c r="AZ554" s="39"/>
      <c r="BA554" s="39"/>
      <c r="BB554" s="39"/>
      <c r="BC554" s="39"/>
      <c r="BD554" s="39"/>
      <c r="BE554" s="39"/>
      <c r="BF554" s="39"/>
      <c r="BG554" s="39"/>
      <c r="BH554" s="39"/>
      <c r="BI554" s="39"/>
      <c r="BJ554" s="39"/>
      <c r="BK554" s="39"/>
      <c r="BL554" s="39"/>
      <c r="BM554" s="39"/>
      <c r="BN554" s="39"/>
      <c r="BO554" s="39"/>
      <c r="BP554" s="39"/>
      <c r="BQ554" s="39"/>
      <c r="BR554" s="39"/>
      <c r="BS554" s="39"/>
      <c r="BT554" s="39"/>
      <c r="BU554" s="39"/>
      <c r="BV554" s="39"/>
      <c r="BW554" s="39"/>
      <c r="BX554" s="39"/>
      <c r="BY554" s="39"/>
      <c r="BZ554" s="39"/>
      <c r="CA554" s="39"/>
      <c r="CB554" s="39"/>
      <c r="CC554" s="39"/>
      <c r="CD554" s="39"/>
      <c r="CE554" s="39"/>
      <c r="CF554" s="39"/>
      <c r="CG554" s="39"/>
      <c r="CH554" s="39"/>
      <c r="CI554" s="39"/>
      <c r="CJ554" s="39"/>
      <c r="CK554" s="39"/>
      <c r="CL554" s="39"/>
      <c r="CM554" s="39"/>
      <c r="CN554" s="39"/>
      <c r="CO554" s="39"/>
    </row>
    <row r="555" spans="1:93" ht="19.5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F555" s="39"/>
      <c r="AG555" s="39"/>
      <c r="AH555" s="39"/>
      <c r="AI555" s="39"/>
      <c r="AJ555" s="39"/>
      <c r="AK555" s="39"/>
      <c r="AL555" s="39"/>
      <c r="AM555" s="39"/>
      <c r="AN555" s="39"/>
      <c r="AO555" s="39"/>
      <c r="AP555" s="39"/>
      <c r="AQ555" s="39"/>
      <c r="AR555" s="39"/>
      <c r="AS555" s="39"/>
      <c r="AT555" s="39"/>
      <c r="AU555" s="39"/>
      <c r="AV555" s="39"/>
      <c r="AW555" s="39"/>
      <c r="AX555" s="39"/>
      <c r="AY555" s="39"/>
      <c r="AZ555" s="39"/>
      <c r="BA555" s="39"/>
      <c r="BB555" s="39"/>
      <c r="BC555" s="39"/>
      <c r="BD555" s="39"/>
      <c r="BE555" s="39"/>
      <c r="BF555" s="39"/>
      <c r="BG555" s="39"/>
      <c r="BH555" s="39"/>
      <c r="BI555" s="39"/>
      <c r="BJ555" s="39"/>
      <c r="BK555" s="39"/>
      <c r="BL555" s="39"/>
      <c r="BM555" s="39"/>
      <c r="BN555" s="39"/>
      <c r="BO555" s="39"/>
      <c r="BP555" s="39"/>
      <c r="BQ555" s="39"/>
      <c r="BR555" s="39"/>
      <c r="BS555" s="39"/>
      <c r="BT555" s="39"/>
      <c r="BU555" s="39"/>
      <c r="BV555" s="39"/>
      <c r="BW555" s="39"/>
      <c r="BX555" s="39"/>
      <c r="BY555" s="39"/>
      <c r="BZ555" s="39"/>
      <c r="CA555" s="39"/>
      <c r="CB555" s="39"/>
      <c r="CC555" s="39"/>
      <c r="CD555" s="39"/>
      <c r="CE555" s="39"/>
      <c r="CF555" s="39"/>
      <c r="CG555" s="39"/>
      <c r="CH555" s="39"/>
      <c r="CI555" s="39"/>
      <c r="CJ555" s="39"/>
      <c r="CK555" s="39"/>
      <c r="CL555" s="39"/>
      <c r="CM555" s="39"/>
      <c r="CN555" s="39"/>
      <c r="CO555" s="39"/>
    </row>
    <row r="556" spans="1:93" ht="19.5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F556" s="39"/>
      <c r="AG556" s="39"/>
      <c r="AH556" s="39"/>
      <c r="AI556" s="39"/>
      <c r="AJ556" s="39"/>
      <c r="AK556" s="39"/>
      <c r="AL556" s="39"/>
      <c r="AM556" s="39"/>
      <c r="AN556" s="39"/>
      <c r="AO556" s="39"/>
      <c r="AP556" s="39"/>
      <c r="AQ556" s="39"/>
      <c r="AR556" s="39"/>
      <c r="AS556" s="39"/>
      <c r="AT556" s="39"/>
      <c r="AU556" s="39"/>
      <c r="AV556" s="39"/>
      <c r="AW556" s="39"/>
      <c r="AX556" s="39"/>
      <c r="AY556" s="39"/>
      <c r="AZ556" s="39"/>
      <c r="BA556" s="39"/>
      <c r="BB556" s="39"/>
      <c r="BC556" s="39"/>
      <c r="BD556" s="39"/>
      <c r="BE556" s="39"/>
      <c r="BF556" s="39"/>
      <c r="BG556" s="39"/>
      <c r="BH556" s="39"/>
      <c r="BI556" s="39"/>
      <c r="BJ556" s="39"/>
      <c r="BK556" s="39"/>
      <c r="BL556" s="39"/>
      <c r="BM556" s="39"/>
      <c r="BN556" s="39"/>
      <c r="BO556" s="39"/>
      <c r="BP556" s="39"/>
      <c r="BQ556" s="39"/>
      <c r="BR556" s="39"/>
      <c r="BS556" s="39"/>
      <c r="BT556" s="39"/>
      <c r="BU556" s="39"/>
      <c r="BV556" s="39"/>
      <c r="BW556" s="39"/>
      <c r="BX556" s="39"/>
      <c r="BY556" s="39"/>
      <c r="BZ556" s="39"/>
      <c r="CA556" s="39"/>
      <c r="CB556" s="39"/>
      <c r="CC556" s="39"/>
      <c r="CD556" s="39"/>
      <c r="CE556" s="39"/>
      <c r="CF556" s="39"/>
      <c r="CG556" s="39"/>
      <c r="CH556" s="39"/>
      <c r="CI556" s="39"/>
      <c r="CJ556" s="39"/>
      <c r="CK556" s="39"/>
      <c r="CL556" s="39"/>
      <c r="CM556" s="39"/>
      <c r="CN556" s="39"/>
      <c r="CO556" s="39"/>
    </row>
    <row r="557" spans="1:93" ht="19.5">
      <c r="A557" s="39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  <c r="AA557" s="39"/>
      <c r="AB557" s="39"/>
      <c r="AC557" s="39"/>
      <c r="AD557" s="39"/>
      <c r="AE557" s="39"/>
      <c r="AF557" s="39"/>
      <c r="AG557" s="39"/>
      <c r="AH557" s="39"/>
      <c r="AI557" s="39"/>
      <c r="AJ557" s="39"/>
      <c r="AK557" s="39"/>
      <c r="AL557" s="39"/>
      <c r="AM557" s="39"/>
      <c r="AN557" s="39"/>
      <c r="AO557" s="39"/>
      <c r="AP557" s="39"/>
      <c r="AQ557" s="39"/>
      <c r="AR557" s="39"/>
      <c r="AS557" s="39"/>
      <c r="AT557" s="39"/>
      <c r="AU557" s="39"/>
      <c r="AV557" s="39"/>
      <c r="AW557" s="39"/>
      <c r="AX557" s="39"/>
      <c r="AY557" s="39"/>
      <c r="AZ557" s="39"/>
      <c r="BA557" s="39"/>
      <c r="BB557" s="39"/>
      <c r="BC557" s="39"/>
      <c r="BD557" s="39"/>
      <c r="BE557" s="39"/>
      <c r="BF557" s="39"/>
      <c r="BG557" s="39"/>
      <c r="BH557" s="39"/>
      <c r="BI557" s="39"/>
      <c r="BJ557" s="39"/>
      <c r="BK557" s="39"/>
      <c r="BL557" s="39"/>
      <c r="BM557" s="39"/>
      <c r="BN557" s="39"/>
      <c r="BO557" s="39"/>
      <c r="BP557" s="39"/>
      <c r="BQ557" s="39"/>
      <c r="BR557" s="39"/>
      <c r="BS557" s="39"/>
      <c r="BT557" s="39"/>
      <c r="BU557" s="39"/>
      <c r="BV557" s="39"/>
      <c r="BW557" s="39"/>
      <c r="BX557" s="39"/>
      <c r="BY557" s="39"/>
      <c r="BZ557" s="39"/>
      <c r="CA557" s="39"/>
      <c r="CB557" s="39"/>
      <c r="CC557" s="39"/>
      <c r="CD557" s="39"/>
      <c r="CE557" s="39"/>
      <c r="CF557" s="39"/>
      <c r="CG557" s="39"/>
      <c r="CH557" s="39"/>
      <c r="CI557" s="39"/>
      <c r="CJ557" s="39"/>
      <c r="CK557" s="39"/>
      <c r="CL557" s="39"/>
      <c r="CM557" s="39"/>
      <c r="CN557" s="39"/>
      <c r="CO557" s="39"/>
    </row>
    <row r="558" spans="1:93" ht="19.5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  <c r="AF558" s="39"/>
      <c r="AG558" s="39"/>
      <c r="AH558" s="39"/>
      <c r="AI558" s="39"/>
      <c r="AJ558" s="39"/>
      <c r="AK558" s="39"/>
      <c r="AL558" s="39"/>
      <c r="AM558" s="39"/>
      <c r="AN558" s="39"/>
      <c r="AO558" s="39"/>
      <c r="AP558" s="39"/>
      <c r="AQ558" s="39"/>
      <c r="AR558" s="39"/>
      <c r="AS558" s="39"/>
      <c r="AT558" s="39"/>
      <c r="AU558" s="39"/>
      <c r="AV558" s="39"/>
      <c r="AW558" s="39"/>
      <c r="AX558" s="39"/>
      <c r="AY558" s="39"/>
      <c r="AZ558" s="39"/>
      <c r="BA558" s="39"/>
      <c r="BB558" s="39"/>
      <c r="BC558" s="39"/>
      <c r="BD558" s="39"/>
      <c r="BE558" s="39"/>
      <c r="BF558" s="39"/>
      <c r="BG558" s="39"/>
      <c r="BH558" s="39"/>
      <c r="BI558" s="39"/>
      <c r="BJ558" s="39"/>
      <c r="BK558" s="39"/>
      <c r="BL558" s="39"/>
      <c r="BM558" s="39"/>
      <c r="BN558" s="39"/>
      <c r="BO558" s="39"/>
      <c r="BP558" s="39"/>
      <c r="BQ558" s="39"/>
      <c r="BR558" s="39"/>
      <c r="BS558" s="39"/>
      <c r="BT558" s="39"/>
      <c r="BU558" s="39"/>
      <c r="BV558" s="39"/>
      <c r="BW558" s="39"/>
      <c r="BX558" s="39"/>
      <c r="BY558" s="39"/>
      <c r="BZ558" s="39"/>
      <c r="CA558" s="39"/>
      <c r="CB558" s="39"/>
      <c r="CC558" s="39"/>
      <c r="CD558" s="39"/>
      <c r="CE558" s="39"/>
      <c r="CF558" s="39"/>
      <c r="CG558" s="39"/>
      <c r="CH558" s="39"/>
      <c r="CI558" s="39"/>
      <c r="CJ558" s="39"/>
      <c r="CK558" s="39"/>
      <c r="CL558" s="39"/>
      <c r="CM558" s="39"/>
      <c r="CN558" s="39"/>
      <c r="CO558" s="39"/>
    </row>
    <row r="559" spans="1:93" ht="19.5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  <c r="AF559" s="39"/>
      <c r="AG559" s="39"/>
      <c r="AH559" s="39"/>
      <c r="AI559" s="39"/>
      <c r="AJ559" s="39"/>
      <c r="AK559" s="39"/>
      <c r="AL559" s="39"/>
      <c r="AM559" s="39"/>
      <c r="AN559" s="39"/>
      <c r="AO559" s="39"/>
      <c r="AP559" s="39"/>
      <c r="AQ559" s="39"/>
      <c r="AR559" s="39"/>
      <c r="AS559" s="39"/>
      <c r="AT559" s="39"/>
      <c r="AU559" s="39"/>
      <c r="AV559" s="39"/>
      <c r="AW559" s="39"/>
      <c r="AX559" s="39"/>
      <c r="AY559" s="39"/>
      <c r="AZ559" s="39"/>
      <c r="BA559" s="39"/>
      <c r="BB559" s="39"/>
      <c r="BC559" s="39"/>
      <c r="BD559" s="39"/>
      <c r="BE559" s="39"/>
      <c r="BF559" s="39"/>
      <c r="BG559" s="39"/>
      <c r="BH559" s="39"/>
      <c r="BI559" s="39"/>
      <c r="BJ559" s="39"/>
      <c r="BK559" s="39"/>
      <c r="BL559" s="39"/>
      <c r="BM559" s="39"/>
      <c r="BN559" s="39"/>
      <c r="BO559" s="39"/>
      <c r="BP559" s="39"/>
      <c r="BQ559" s="39"/>
      <c r="BR559" s="39"/>
      <c r="BS559" s="39"/>
      <c r="BT559" s="39"/>
      <c r="BU559" s="39"/>
      <c r="BV559" s="39"/>
      <c r="BW559" s="39"/>
      <c r="BX559" s="39"/>
      <c r="BY559" s="39"/>
      <c r="BZ559" s="39"/>
      <c r="CA559" s="39"/>
      <c r="CB559" s="39"/>
      <c r="CC559" s="39"/>
      <c r="CD559" s="39"/>
      <c r="CE559" s="39"/>
      <c r="CF559" s="39"/>
      <c r="CG559" s="39"/>
      <c r="CH559" s="39"/>
      <c r="CI559" s="39"/>
      <c r="CJ559" s="39"/>
      <c r="CK559" s="39"/>
      <c r="CL559" s="39"/>
      <c r="CM559" s="39"/>
      <c r="CN559" s="39"/>
      <c r="CO559" s="39"/>
    </row>
    <row r="560" spans="1:93" ht="19.5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F560" s="39"/>
      <c r="AG560" s="39"/>
      <c r="AH560" s="39"/>
      <c r="AI560" s="39"/>
      <c r="AJ560" s="39"/>
      <c r="AK560" s="39"/>
      <c r="AL560" s="39"/>
      <c r="AM560" s="39"/>
      <c r="AN560" s="39"/>
      <c r="AO560" s="39"/>
      <c r="AP560" s="39"/>
      <c r="AQ560" s="39"/>
      <c r="AR560" s="39"/>
      <c r="AS560" s="39"/>
      <c r="AT560" s="39"/>
      <c r="AU560" s="39"/>
      <c r="AV560" s="39"/>
      <c r="AW560" s="39"/>
      <c r="AX560" s="39"/>
      <c r="AY560" s="39"/>
      <c r="AZ560" s="39"/>
      <c r="BA560" s="39"/>
      <c r="BB560" s="39"/>
      <c r="BC560" s="39"/>
      <c r="BD560" s="39"/>
      <c r="BE560" s="39"/>
      <c r="BF560" s="39"/>
      <c r="BG560" s="39"/>
      <c r="BH560" s="39"/>
      <c r="BI560" s="39"/>
      <c r="BJ560" s="39"/>
      <c r="BK560" s="39"/>
      <c r="BL560" s="39"/>
      <c r="BM560" s="39"/>
      <c r="BN560" s="39"/>
      <c r="BO560" s="39"/>
      <c r="BP560" s="39"/>
      <c r="BQ560" s="39"/>
      <c r="BR560" s="39"/>
      <c r="BS560" s="39"/>
      <c r="BT560" s="39"/>
      <c r="BU560" s="39"/>
      <c r="BV560" s="39"/>
      <c r="BW560" s="39"/>
      <c r="BX560" s="39"/>
      <c r="BY560" s="39"/>
      <c r="BZ560" s="39"/>
      <c r="CA560" s="39"/>
      <c r="CB560" s="39"/>
      <c r="CC560" s="39"/>
      <c r="CD560" s="39"/>
      <c r="CE560" s="39"/>
      <c r="CF560" s="39"/>
      <c r="CG560" s="39"/>
      <c r="CH560" s="39"/>
      <c r="CI560" s="39"/>
      <c r="CJ560" s="39"/>
      <c r="CK560" s="39"/>
      <c r="CL560" s="39"/>
      <c r="CM560" s="39"/>
      <c r="CN560" s="39"/>
      <c r="CO560" s="39"/>
    </row>
    <row r="561" spans="1:93" ht="19.5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F561" s="39"/>
      <c r="AG561" s="39"/>
      <c r="AH561" s="39"/>
      <c r="AI561" s="39"/>
      <c r="AJ561" s="39"/>
      <c r="AK561" s="39"/>
      <c r="AL561" s="39"/>
      <c r="AM561" s="39"/>
      <c r="AN561" s="39"/>
      <c r="AO561" s="39"/>
      <c r="AP561" s="39"/>
      <c r="AQ561" s="39"/>
      <c r="AR561" s="39"/>
      <c r="AS561" s="39"/>
      <c r="AT561" s="39"/>
      <c r="AU561" s="39"/>
      <c r="AV561" s="39"/>
      <c r="AW561" s="39"/>
      <c r="AX561" s="39"/>
      <c r="AY561" s="39"/>
      <c r="AZ561" s="39"/>
      <c r="BA561" s="39"/>
      <c r="BB561" s="39"/>
      <c r="BC561" s="39"/>
      <c r="BD561" s="39"/>
      <c r="BE561" s="39"/>
      <c r="BF561" s="39"/>
      <c r="BG561" s="39"/>
      <c r="BH561" s="39"/>
      <c r="BI561" s="39"/>
      <c r="BJ561" s="39"/>
      <c r="BK561" s="39"/>
      <c r="BL561" s="39"/>
      <c r="BM561" s="39"/>
      <c r="BN561" s="39"/>
      <c r="BO561" s="39"/>
      <c r="BP561" s="39"/>
      <c r="BQ561" s="39"/>
      <c r="BR561" s="39"/>
      <c r="BS561" s="39"/>
      <c r="BT561" s="39"/>
      <c r="BU561" s="39"/>
      <c r="BV561" s="39"/>
      <c r="BW561" s="39"/>
      <c r="BX561" s="39"/>
      <c r="BY561" s="39"/>
      <c r="BZ561" s="39"/>
      <c r="CA561" s="39"/>
      <c r="CB561" s="39"/>
      <c r="CC561" s="39"/>
      <c r="CD561" s="39"/>
      <c r="CE561" s="39"/>
      <c r="CF561" s="39"/>
      <c r="CG561" s="39"/>
      <c r="CH561" s="39"/>
      <c r="CI561" s="39"/>
      <c r="CJ561" s="39"/>
      <c r="CK561" s="39"/>
      <c r="CL561" s="39"/>
      <c r="CM561" s="39"/>
      <c r="CN561" s="39"/>
      <c r="CO561" s="39"/>
    </row>
    <row r="562" spans="1:93" ht="19.5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  <c r="AF562" s="39"/>
      <c r="AG562" s="39"/>
      <c r="AH562" s="39"/>
      <c r="AI562" s="39"/>
      <c r="AJ562" s="39"/>
      <c r="AK562" s="39"/>
      <c r="AL562" s="39"/>
      <c r="AM562" s="39"/>
      <c r="AN562" s="39"/>
      <c r="AO562" s="39"/>
      <c r="AP562" s="39"/>
      <c r="AQ562" s="39"/>
      <c r="AR562" s="39"/>
      <c r="AS562" s="39"/>
      <c r="AT562" s="39"/>
      <c r="AU562" s="39"/>
      <c r="AV562" s="39"/>
      <c r="AW562" s="39"/>
      <c r="AX562" s="39"/>
      <c r="AY562" s="39"/>
      <c r="AZ562" s="39"/>
      <c r="BA562" s="39"/>
      <c r="BB562" s="39"/>
      <c r="BC562" s="39"/>
      <c r="BD562" s="39"/>
      <c r="BE562" s="39"/>
      <c r="BF562" s="39"/>
      <c r="BG562" s="39"/>
      <c r="BH562" s="39"/>
      <c r="BI562" s="39"/>
      <c r="BJ562" s="39"/>
      <c r="BK562" s="39"/>
      <c r="BL562" s="39"/>
      <c r="BM562" s="39"/>
      <c r="BN562" s="39"/>
      <c r="BO562" s="39"/>
      <c r="BP562" s="39"/>
      <c r="BQ562" s="39"/>
      <c r="BR562" s="39"/>
      <c r="BS562" s="39"/>
      <c r="BT562" s="39"/>
      <c r="BU562" s="39"/>
      <c r="BV562" s="39"/>
      <c r="BW562" s="39"/>
      <c r="BX562" s="39"/>
      <c r="BY562" s="39"/>
      <c r="BZ562" s="39"/>
      <c r="CA562" s="39"/>
      <c r="CB562" s="39"/>
      <c r="CC562" s="39"/>
      <c r="CD562" s="39"/>
      <c r="CE562" s="39"/>
      <c r="CF562" s="39"/>
      <c r="CG562" s="39"/>
      <c r="CH562" s="39"/>
      <c r="CI562" s="39"/>
      <c r="CJ562" s="39"/>
      <c r="CK562" s="39"/>
      <c r="CL562" s="39"/>
      <c r="CM562" s="39"/>
      <c r="CN562" s="39"/>
      <c r="CO562" s="39"/>
    </row>
    <row r="563" spans="1:93" ht="19.5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  <c r="AA563" s="39"/>
      <c r="AB563" s="39"/>
      <c r="AC563" s="39"/>
      <c r="AD563" s="39"/>
      <c r="AE563" s="39"/>
      <c r="AF563" s="39"/>
      <c r="AG563" s="39"/>
      <c r="AH563" s="39"/>
      <c r="AI563" s="39"/>
      <c r="AJ563" s="39"/>
      <c r="AK563" s="39"/>
      <c r="AL563" s="39"/>
      <c r="AM563" s="39"/>
      <c r="AN563" s="39"/>
      <c r="AO563" s="39"/>
      <c r="AP563" s="39"/>
      <c r="AQ563" s="39"/>
      <c r="AR563" s="39"/>
      <c r="AS563" s="39"/>
      <c r="AT563" s="39"/>
      <c r="AU563" s="39"/>
      <c r="AV563" s="39"/>
      <c r="AW563" s="39"/>
      <c r="AX563" s="39"/>
      <c r="AY563" s="39"/>
      <c r="AZ563" s="39"/>
      <c r="BA563" s="39"/>
      <c r="BB563" s="39"/>
      <c r="BC563" s="39"/>
      <c r="BD563" s="39"/>
      <c r="BE563" s="39"/>
      <c r="BF563" s="39"/>
      <c r="BG563" s="39"/>
      <c r="BH563" s="39"/>
      <c r="BI563" s="39"/>
      <c r="BJ563" s="39"/>
      <c r="BK563" s="39"/>
      <c r="BL563" s="39"/>
      <c r="BM563" s="39"/>
      <c r="BN563" s="39"/>
      <c r="BO563" s="39"/>
      <c r="BP563" s="39"/>
      <c r="BQ563" s="39"/>
      <c r="BR563" s="39"/>
      <c r="BS563" s="39"/>
      <c r="BT563" s="39"/>
      <c r="BU563" s="39"/>
      <c r="BV563" s="39"/>
      <c r="BW563" s="39"/>
      <c r="BX563" s="39"/>
      <c r="BY563" s="39"/>
      <c r="BZ563" s="39"/>
      <c r="CA563" s="39"/>
      <c r="CB563" s="39"/>
      <c r="CC563" s="39"/>
      <c r="CD563" s="39"/>
      <c r="CE563" s="39"/>
      <c r="CF563" s="39"/>
      <c r="CG563" s="39"/>
      <c r="CH563" s="39"/>
      <c r="CI563" s="39"/>
      <c r="CJ563" s="39"/>
      <c r="CK563" s="39"/>
      <c r="CL563" s="39"/>
      <c r="CM563" s="39"/>
      <c r="CN563" s="39"/>
      <c r="CO563" s="39"/>
    </row>
    <row r="564" spans="1:93" ht="19.5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  <c r="AA564" s="39"/>
      <c r="AB564" s="39"/>
      <c r="AC564" s="39"/>
      <c r="AD564" s="39"/>
      <c r="AE564" s="39"/>
      <c r="AF564" s="39"/>
      <c r="AG564" s="39"/>
      <c r="AH564" s="39"/>
      <c r="AI564" s="39"/>
      <c r="AJ564" s="39"/>
      <c r="AK564" s="39"/>
      <c r="AL564" s="39"/>
      <c r="AM564" s="39"/>
      <c r="AN564" s="39"/>
      <c r="AO564" s="39"/>
      <c r="AP564" s="39"/>
      <c r="AQ564" s="39"/>
      <c r="AR564" s="39"/>
      <c r="AS564" s="39"/>
      <c r="AT564" s="39"/>
      <c r="AU564" s="39"/>
      <c r="AV564" s="39"/>
      <c r="AW564" s="39"/>
      <c r="AX564" s="39"/>
      <c r="AY564" s="39"/>
      <c r="AZ564" s="39"/>
      <c r="BA564" s="39"/>
      <c r="BB564" s="39"/>
      <c r="BC564" s="39"/>
      <c r="BD564" s="39"/>
      <c r="BE564" s="39"/>
      <c r="BF564" s="39"/>
      <c r="BG564" s="39"/>
      <c r="BH564" s="39"/>
      <c r="BI564" s="39"/>
      <c r="BJ564" s="39"/>
      <c r="BK564" s="39"/>
      <c r="BL564" s="39"/>
      <c r="BM564" s="39"/>
      <c r="BN564" s="39"/>
      <c r="BO564" s="39"/>
      <c r="BP564" s="39"/>
      <c r="BQ564" s="39"/>
      <c r="BR564" s="39"/>
      <c r="BS564" s="39"/>
      <c r="BT564" s="39"/>
      <c r="BU564" s="39"/>
      <c r="BV564" s="39"/>
      <c r="BW564" s="39"/>
      <c r="BX564" s="39"/>
      <c r="BY564" s="39"/>
      <c r="BZ564" s="39"/>
      <c r="CA564" s="39"/>
      <c r="CB564" s="39"/>
      <c r="CC564" s="39"/>
      <c r="CD564" s="39"/>
      <c r="CE564" s="39"/>
      <c r="CF564" s="39"/>
      <c r="CG564" s="39"/>
      <c r="CH564" s="39"/>
      <c r="CI564" s="39"/>
      <c r="CJ564" s="39"/>
      <c r="CK564" s="39"/>
      <c r="CL564" s="39"/>
      <c r="CM564" s="39"/>
      <c r="CN564" s="39"/>
      <c r="CO564" s="39"/>
    </row>
    <row r="565" spans="1:93" ht="19.5">
      <c r="A565" s="39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F565" s="39"/>
      <c r="AG565" s="39"/>
      <c r="AH565" s="39"/>
      <c r="AI565" s="39"/>
      <c r="AJ565" s="39"/>
      <c r="AK565" s="39"/>
      <c r="AL565" s="39"/>
      <c r="AM565" s="39"/>
      <c r="AN565" s="39"/>
      <c r="AO565" s="39"/>
      <c r="AP565" s="39"/>
      <c r="AQ565" s="39"/>
      <c r="AR565" s="39"/>
      <c r="AS565" s="39"/>
      <c r="AT565" s="39"/>
      <c r="AU565" s="39"/>
      <c r="AV565" s="39"/>
      <c r="AW565" s="39"/>
      <c r="AX565" s="39"/>
      <c r="AY565" s="39"/>
      <c r="AZ565" s="39"/>
      <c r="BA565" s="39"/>
      <c r="BB565" s="39"/>
      <c r="BC565" s="39"/>
      <c r="BD565" s="39"/>
      <c r="BE565" s="39"/>
      <c r="BF565" s="39"/>
      <c r="BG565" s="39"/>
      <c r="BH565" s="39"/>
      <c r="BI565" s="39"/>
      <c r="BJ565" s="39"/>
      <c r="BK565" s="39"/>
      <c r="BL565" s="39"/>
      <c r="BM565" s="39"/>
      <c r="BN565" s="39"/>
      <c r="BO565" s="39"/>
      <c r="BP565" s="39"/>
      <c r="BQ565" s="39"/>
      <c r="BR565" s="39"/>
      <c r="BS565" s="39"/>
      <c r="BT565" s="39"/>
      <c r="BU565" s="39"/>
      <c r="BV565" s="39"/>
      <c r="BW565" s="39"/>
      <c r="BX565" s="39"/>
      <c r="BY565" s="39"/>
      <c r="BZ565" s="39"/>
      <c r="CA565" s="39"/>
      <c r="CB565" s="39"/>
      <c r="CC565" s="39"/>
      <c r="CD565" s="39"/>
      <c r="CE565" s="39"/>
      <c r="CF565" s="39"/>
      <c r="CG565" s="39"/>
      <c r="CH565" s="39"/>
      <c r="CI565" s="39"/>
      <c r="CJ565" s="39"/>
      <c r="CK565" s="39"/>
      <c r="CL565" s="39"/>
      <c r="CM565" s="39"/>
      <c r="CN565" s="39"/>
      <c r="CO565" s="39"/>
    </row>
    <row r="566" spans="1:93" ht="19.5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  <c r="AA566" s="39"/>
      <c r="AB566" s="39"/>
      <c r="AC566" s="39"/>
      <c r="AD566" s="39"/>
      <c r="AE566" s="39"/>
      <c r="AF566" s="39"/>
      <c r="AG566" s="39"/>
      <c r="AH566" s="39"/>
      <c r="AI566" s="39"/>
      <c r="AJ566" s="39"/>
      <c r="AK566" s="39"/>
      <c r="AL566" s="39"/>
      <c r="AM566" s="39"/>
      <c r="AN566" s="39"/>
      <c r="AO566" s="39"/>
      <c r="AP566" s="39"/>
      <c r="AQ566" s="39"/>
      <c r="AR566" s="39"/>
      <c r="AS566" s="39"/>
      <c r="AT566" s="39"/>
      <c r="AU566" s="39"/>
      <c r="AV566" s="39"/>
      <c r="AW566" s="39"/>
      <c r="AX566" s="39"/>
      <c r="AY566" s="39"/>
      <c r="AZ566" s="39"/>
      <c r="BA566" s="39"/>
      <c r="BB566" s="39"/>
      <c r="BC566" s="39"/>
      <c r="BD566" s="39"/>
      <c r="BE566" s="39"/>
      <c r="BF566" s="39"/>
      <c r="BG566" s="39"/>
      <c r="BH566" s="39"/>
      <c r="BI566" s="39"/>
      <c r="BJ566" s="39"/>
      <c r="BK566" s="39"/>
      <c r="BL566" s="39"/>
      <c r="BM566" s="39"/>
      <c r="BN566" s="39"/>
      <c r="BO566" s="39"/>
      <c r="BP566" s="39"/>
      <c r="BQ566" s="39"/>
      <c r="BR566" s="39"/>
      <c r="BS566" s="39"/>
      <c r="BT566" s="39"/>
      <c r="BU566" s="39"/>
      <c r="BV566" s="39"/>
      <c r="BW566" s="39"/>
      <c r="BX566" s="39"/>
      <c r="BY566" s="39"/>
      <c r="BZ566" s="39"/>
      <c r="CA566" s="39"/>
      <c r="CB566" s="39"/>
      <c r="CC566" s="39"/>
      <c r="CD566" s="39"/>
      <c r="CE566" s="39"/>
      <c r="CF566" s="39"/>
      <c r="CG566" s="39"/>
      <c r="CH566" s="39"/>
      <c r="CI566" s="39"/>
      <c r="CJ566" s="39"/>
      <c r="CK566" s="39"/>
      <c r="CL566" s="39"/>
      <c r="CM566" s="39"/>
      <c r="CN566" s="39"/>
      <c r="CO566" s="39"/>
    </row>
    <row r="567" spans="1:93" ht="19.5">
      <c r="A567" s="39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  <c r="AA567" s="39"/>
      <c r="AB567" s="39"/>
      <c r="AC567" s="39"/>
      <c r="AD567" s="39"/>
      <c r="AE567" s="39"/>
      <c r="AF567" s="39"/>
      <c r="AG567" s="39"/>
      <c r="AH567" s="39"/>
      <c r="AI567" s="39"/>
      <c r="AJ567" s="39"/>
      <c r="AK567" s="39"/>
      <c r="AL567" s="39"/>
      <c r="AM567" s="39"/>
      <c r="AN567" s="39"/>
      <c r="AO567" s="39"/>
      <c r="AP567" s="39"/>
      <c r="AQ567" s="39"/>
      <c r="AR567" s="39"/>
      <c r="AS567" s="39"/>
      <c r="AT567" s="39"/>
      <c r="AU567" s="39"/>
      <c r="AV567" s="39"/>
      <c r="AW567" s="39"/>
      <c r="AX567" s="39"/>
      <c r="AY567" s="39"/>
      <c r="AZ567" s="39"/>
      <c r="BA567" s="39"/>
      <c r="BB567" s="39"/>
      <c r="BC567" s="39"/>
      <c r="BD567" s="39"/>
      <c r="BE567" s="39"/>
      <c r="BF567" s="39"/>
      <c r="BG567" s="39"/>
      <c r="BH567" s="39"/>
      <c r="BI567" s="39"/>
      <c r="BJ567" s="39"/>
      <c r="BK567" s="39"/>
      <c r="BL567" s="39"/>
      <c r="BM567" s="39"/>
      <c r="BN567" s="39"/>
      <c r="BO567" s="39"/>
      <c r="BP567" s="39"/>
      <c r="BQ567" s="39"/>
      <c r="BR567" s="39"/>
      <c r="BS567" s="39"/>
      <c r="BT567" s="39"/>
      <c r="BU567" s="39"/>
      <c r="BV567" s="39"/>
      <c r="BW567" s="39"/>
      <c r="BX567" s="39"/>
      <c r="BY567" s="39"/>
      <c r="BZ567" s="39"/>
      <c r="CA567" s="39"/>
      <c r="CB567" s="39"/>
      <c r="CC567" s="39"/>
      <c r="CD567" s="39"/>
      <c r="CE567" s="39"/>
      <c r="CF567" s="39"/>
      <c r="CG567" s="39"/>
      <c r="CH567" s="39"/>
      <c r="CI567" s="39"/>
      <c r="CJ567" s="39"/>
      <c r="CK567" s="39"/>
      <c r="CL567" s="39"/>
      <c r="CM567" s="39"/>
      <c r="CN567" s="39"/>
      <c r="CO567" s="39"/>
    </row>
    <row r="568" spans="1:93" ht="19.5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F568" s="39"/>
      <c r="AG568" s="39"/>
      <c r="AH568" s="39"/>
      <c r="AI568" s="39"/>
      <c r="AJ568" s="39"/>
      <c r="AK568" s="39"/>
      <c r="AL568" s="39"/>
      <c r="AM568" s="39"/>
      <c r="AN568" s="39"/>
      <c r="AO568" s="39"/>
      <c r="AP568" s="39"/>
      <c r="AQ568" s="39"/>
      <c r="AR568" s="39"/>
      <c r="AS568" s="39"/>
      <c r="AT568" s="39"/>
      <c r="AU568" s="39"/>
      <c r="AV568" s="39"/>
      <c r="AW568" s="39"/>
      <c r="AX568" s="39"/>
      <c r="AY568" s="39"/>
      <c r="AZ568" s="39"/>
      <c r="BA568" s="39"/>
      <c r="BB568" s="39"/>
      <c r="BC568" s="39"/>
      <c r="BD568" s="39"/>
      <c r="BE568" s="39"/>
      <c r="BF568" s="39"/>
      <c r="BG568" s="39"/>
      <c r="BH568" s="39"/>
      <c r="BI568" s="39"/>
      <c r="BJ568" s="39"/>
      <c r="BK568" s="39"/>
      <c r="BL568" s="39"/>
      <c r="BM568" s="39"/>
      <c r="BN568" s="39"/>
      <c r="BO568" s="39"/>
      <c r="BP568" s="39"/>
      <c r="BQ568" s="39"/>
      <c r="BR568" s="39"/>
      <c r="BS568" s="39"/>
      <c r="BT568" s="39"/>
      <c r="BU568" s="39"/>
      <c r="BV568" s="39"/>
      <c r="BW568" s="39"/>
      <c r="BX568" s="39"/>
      <c r="BY568" s="39"/>
      <c r="BZ568" s="39"/>
      <c r="CA568" s="39"/>
      <c r="CB568" s="39"/>
      <c r="CC568" s="39"/>
      <c r="CD568" s="39"/>
      <c r="CE568" s="39"/>
      <c r="CF568" s="39"/>
      <c r="CG568" s="39"/>
      <c r="CH568" s="39"/>
      <c r="CI568" s="39"/>
      <c r="CJ568" s="39"/>
      <c r="CK568" s="39"/>
      <c r="CL568" s="39"/>
      <c r="CM568" s="39"/>
      <c r="CN568" s="39"/>
      <c r="CO568" s="39"/>
    </row>
    <row r="569" spans="1:93" ht="19.5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  <c r="AA569" s="39"/>
      <c r="AB569" s="39"/>
      <c r="AC569" s="39"/>
      <c r="AD569" s="39"/>
      <c r="AE569" s="39"/>
      <c r="AF569" s="39"/>
      <c r="AG569" s="39"/>
      <c r="AH569" s="39"/>
      <c r="AI569" s="39"/>
      <c r="AJ569" s="39"/>
      <c r="AK569" s="39"/>
      <c r="AL569" s="39"/>
      <c r="AM569" s="39"/>
      <c r="AN569" s="39"/>
      <c r="AO569" s="39"/>
      <c r="AP569" s="39"/>
      <c r="AQ569" s="39"/>
      <c r="AR569" s="39"/>
      <c r="AS569" s="39"/>
      <c r="AT569" s="39"/>
      <c r="AU569" s="39"/>
      <c r="AV569" s="39"/>
      <c r="AW569" s="39"/>
      <c r="AX569" s="39"/>
      <c r="AY569" s="39"/>
      <c r="AZ569" s="39"/>
      <c r="BA569" s="39"/>
      <c r="BB569" s="39"/>
      <c r="BC569" s="39"/>
      <c r="BD569" s="39"/>
      <c r="BE569" s="39"/>
      <c r="BF569" s="39"/>
      <c r="BG569" s="39"/>
      <c r="BH569" s="39"/>
      <c r="BI569" s="39"/>
      <c r="BJ569" s="39"/>
      <c r="BK569" s="39"/>
      <c r="BL569" s="39"/>
      <c r="BM569" s="39"/>
      <c r="BN569" s="39"/>
      <c r="BO569" s="39"/>
      <c r="BP569" s="39"/>
      <c r="BQ569" s="39"/>
      <c r="BR569" s="39"/>
      <c r="BS569" s="39"/>
      <c r="BT569" s="39"/>
      <c r="BU569" s="39"/>
      <c r="BV569" s="39"/>
      <c r="BW569" s="39"/>
      <c r="BX569" s="39"/>
      <c r="BY569" s="39"/>
      <c r="BZ569" s="39"/>
      <c r="CA569" s="39"/>
      <c r="CB569" s="39"/>
      <c r="CC569" s="39"/>
      <c r="CD569" s="39"/>
      <c r="CE569" s="39"/>
      <c r="CF569" s="39"/>
      <c r="CG569" s="39"/>
      <c r="CH569" s="39"/>
      <c r="CI569" s="39"/>
      <c r="CJ569" s="39"/>
      <c r="CK569" s="39"/>
      <c r="CL569" s="39"/>
      <c r="CM569" s="39"/>
      <c r="CN569" s="39"/>
      <c r="CO569" s="39"/>
    </row>
    <row r="570" spans="1:93" ht="19.5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  <c r="AA570" s="39"/>
      <c r="AB570" s="39"/>
      <c r="AC570" s="39"/>
      <c r="AD570" s="39"/>
      <c r="AE570" s="39"/>
      <c r="AF570" s="39"/>
      <c r="AG570" s="39"/>
      <c r="AH570" s="39"/>
      <c r="AI570" s="39"/>
      <c r="AJ570" s="39"/>
      <c r="AK570" s="39"/>
      <c r="AL570" s="39"/>
      <c r="AM570" s="39"/>
      <c r="AN570" s="39"/>
      <c r="AO570" s="39"/>
      <c r="AP570" s="39"/>
      <c r="AQ570" s="39"/>
      <c r="AR570" s="39"/>
      <c r="AS570" s="39"/>
      <c r="AT570" s="39"/>
      <c r="AU570" s="39"/>
      <c r="AV570" s="39"/>
      <c r="AW570" s="39"/>
      <c r="AX570" s="39"/>
      <c r="AY570" s="39"/>
      <c r="AZ570" s="39"/>
      <c r="BA570" s="39"/>
      <c r="BB570" s="39"/>
      <c r="BC570" s="39"/>
      <c r="BD570" s="39"/>
      <c r="BE570" s="39"/>
      <c r="BF570" s="39"/>
      <c r="BG570" s="39"/>
      <c r="BH570" s="39"/>
      <c r="BI570" s="39"/>
      <c r="BJ570" s="39"/>
      <c r="BK570" s="39"/>
      <c r="BL570" s="39"/>
      <c r="BM570" s="39"/>
      <c r="BN570" s="39"/>
      <c r="BO570" s="39"/>
      <c r="BP570" s="39"/>
      <c r="BQ570" s="39"/>
      <c r="BR570" s="39"/>
      <c r="BS570" s="39"/>
      <c r="BT570" s="39"/>
      <c r="BU570" s="39"/>
      <c r="BV570" s="39"/>
      <c r="BW570" s="39"/>
      <c r="BX570" s="39"/>
      <c r="BY570" s="39"/>
      <c r="BZ570" s="39"/>
      <c r="CA570" s="39"/>
      <c r="CB570" s="39"/>
      <c r="CC570" s="39"/>
      <c r="CD570" s="39"/>
      <c r="CE570" s="39"/>
      <c r="CF570" s="39"/>
      <c r="CG570" s="39"/>
      <c r="CH570" s="39"/>
      <c r="CI570" s="39"/>
      <c r="CJ570" s="39"/>
      <c r="CK570" s="39"/>
      <c r="CL570" s="39"/>
      <c r="CM570" s="39"/>
      <c r="CN570" s="39"/>
      <c r="CO570" s="39"/>
    </row>
    <row r="571" spans="1:93" ht="19.5">
      <c r="A571" s="39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F571" s="39"/>
      <c r="AG571" s="39"/>
      <c r="AH571" s="39"/>
      <c r="AI571" s="39"/>
      <c r="AJ571" s="39"/>
      <c r="AK571" s="39"/>
      <c r="AL571" s="39"/>
      <c r="AM571" s="39"/>
      <c r="AN571" s="39"/>
      <c r="AO571" s="39"/>
      <c r="AP571" s="39"/>
      <c r="AQ571" s="39"/>
      <c r="AR571" s="39"/>
      <c r="AS571" s="39"/>
      <c r="AT571" s="39"/>
      <c r="AU571" s="39"/>
      <c r="AV571" s="39"/>
      <c r="AW571" s="39"/>
      <c r="AX571" s="39"/>
      <c r="AY571" s="39"/>
      <c r="AZ571" s="39"/>
      <c r="BA571" s="39"/>
      <c r="BB571" s="39"/>
      <c r="BC571" s="39"/>
      <c r="BD571" s="39"/>
      <c r="BE571" s="39"/>
      <c r="BF571" s="39"/>
      <c r="BG571" s="39"/>
      <c r="BH571" s="39"/>
      <c r="BI571" s="39"/>
      <c r="BJ571" s="39"/>
      <c r="BK571" s="39"/>
      <c r="BL571" s="39"/>
      <c r="BM571" s="39"/>
      <c r="BN571" s="39"/>
      <c r="BO571" s="39"/>
      <c r="BP571" s="39"/>
      <c r="BQ571" s="39"/>
      <c r="BR571" s="39"/>
      <c r="BS571" s="39"/>
      <c r="BT571" s="39"/>
      <c r="BU571" s="39"/>
      <c r="BV571" s="39"/>
      <c r="BW571" s="39"/>
      <c r="BX571" s="39"/>
      <c r="BY571" s="39"/>
      <c r="BZ571" s="39"/>
      <c r="CA571" s="39"/>
      <c r="CB571" s="39"/>
      <c r="CC571" s="39"/>
      <c r="CD571" s="39"/>
      <c r="CE571" s="39"/>
      <c r="CF571" s="39"/>
      <c r="CG571" s="39"/>
      <c r="CH571" s="39"/>
      <c r="CI571" s="39"/>
      <c r="CJ571" s="39"/>
      <c r="CK571" s="39"/>
      <c r="CL571" s="39"/>
      <c r="CM571" s="39"/>
      <c r="CN571" s="39"/>
      <c r="CO571" s="39"/>
    </row>
    <row r="572" spans="1:93" ht="19.5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  <c r="AA572" s="39"/>
      <c r="AB572" s="39"/>
      <c r="AC572" s="39"/>
      <c r="AD572" s="39"/>
      <c r="AE572" s="39"/>
      <c r="AF572" s="39"/>
      <c r="AG572" s="39"/>
      <c r="AH572" s="39"/>
      <c r="AI572" s="39"/>
      <c r="AJ572" s="39"/>
      <c r="AK572" s="39"/>
      <c r="AL572" s="39"/>
      <c r="AM572" s="39"/>
      <c r="AN572" s="39"/>
      <c r="AO572" s="39"/>
      <c r="AP572" s="39"/>
      <c r="AQ572" s="39"/>
      <c r="AR572" s="39"/>
      <c r="AS572" s="39"/>
      <c r="AT572" s="39"/>
      <c r="AU572" s="39"/>
      <c r="AV572" s="39"/>
      <c r="AW572" s="39"/>
      <c r="AX572" s="39"/>
      <c r="AY572" s="39"/>
      <c r="AZ572" s="39"/>
      <c r="BA572" s="39"/>
      <c r="BB572" s="39"/>
      <c r="BC572" s="39"/>
      <c r="BD572" s="39"/>
      <c r="BE572" s="39"/>
      <c r="BF572" s="39"/>
      <c r="BG572" s="39"/>
      <c r="BH572" s="39"/>
      <c r="BI572" s="39"/>
      <c r="BJ572" s="39"/>
      <c r="BK572" s="39"/>
      <c r="BL572" s="39"/>
      <c r="BM572" s="39"/>
      <c r="BN572" s="39"/>
      <c r="BO572" s="39"/>
      <c r="BP572" s="39"/>
      <c r="BQ572" s="39"/>
      <c r="BR572" s="39"/>
      <c r="BS572" s="39"/>
      <c r="BT572" s="39"/>
      <c r="BU572" s="39"/>
      <c r="BV572" s="39"/>
      <c r="BW572" s="39"/>
      <c r="BX572" s="39"/>
      <c r="BY572" s="39"/>
      <c r="BZ572" s="39"/>
      <c r="CA572" s="39"/>
      <c r="CB572" s="39"/>
      <c r="CC572" s="39"/>
      <c r="CD572" s="39"/>
      <c r="CE572" s="39"/>
      <c r="CF572" s="39"/>
      <c r="CG572" s="39"/>
      <c r="CH572" s="39"/>
      <c r="CI572" s="39"/>
      <c r="CJ572" s="39"/>
      <c r="CK572" s="39"/>
      <c r="CL572" s="39"/>
      <c r="CM572" s="39"/>
      <c r="CN572" s="39"/>
      <c r="CO572" s="39"/>
    </row>
    <row r="573" spans="1:93" ht="19.5">
      <c r="A573" s="39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  <c r="AA573" s="39"/>
      <c r="AB573" s="39"/>
      <c r="AC573" s="39"/>
      <c r="AD573" s="39"/>
      <c r="AE573" s="39"/>
      <c r="AF573" s="39"/>
      <c r="AG573" s="39"/>
      <c r="AH573" s="39"/>
      <c r="AI573" s="39"/>
      <c r="AJ573" s="39"/>
      <c r="AK573" s="39"/>
      <c r="AL573" s="39"/>
      <c r="AM573" s="39"/>
      <c r="AN573" s="39"/>
      <c r="AO573" s="39"/>
      <c r="AP573" s="39"/>
      <c r="AQ573" s="39"/>
      <c r="AR573" s="39"/>
      <c r="AS573" s="39"/>
      <c r="AT573" s="39"/>
      <c r="AU573" s="39"/>
      <c r="AV573" s="39"/>
      <c r="AW573" s="39"/>
      <c r="AX573" s="39"/>
      <c r="AY573" s="39"/>
      <c r="AZ573" s="39"/>
      <c r="BA573" s="39"/>
      <c r="BB573" s="39"/>
      <c r="BC573" s="39"/>
      <c r="BD573" s="39"/>
      <c r="BE573" s="39"/>
      <c r="BF573" s="39"/>
      <c r="BG573" s="39"/>
      <c r="BH573" s="39"/>
      <c r="BI573" s="39"/>
      <c r="BJ573" s="39"/>
      <c r="BK573" s="39"/>
      <c r="BL573" s="39"/>
      <c r="BM573" s="39"/>
      <c r="BN573" s="39"/>
      <c r="BO573" s="39"/>
      <c r="BP573" s="39"/>
      <c r="BQ573" s="39"/>
      <c r="BR573" s="39"/>
      <c r="BS573" s="39"/>
      <c r="BT573" s="39"/>
      <c r="BU573" s="39"/>
      <c r="BV573" s="39"/>
      <c r="BW573" s="39"/>
      <c r="BX573" s="39"/>
      <c r="BY573" s="39"/>
      <c r="BZ573" s="39"/>
      <c r="CA573" s="39"/>
      <c r="CB573" s="39"/>
      <c r="CC573" s="39"/>
      <c r="CD573" s="39"/>
      <c r="CE573" s="39"/>
      <c r="CF573" s="39"/>
      <c r="CG573" s="39"/>
      <c r="CH573" s="39"/>
      <c r="CI573" s="39"/>
      <c r="CJ573" s="39"/>
      <c r="CK573" s="39"/>
      <c r="CL573" s="39"/>
      <c r="CM573" s="39"/>
      <c r="CN573" s="39"/>
      <c r="CO573" s="39"/>
    </row>
    <row r="574" spans="1:93" ht="19.5">
      <c r="A574" s="39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  <c r="AA574" s="39"/>
      <c r="AB574" s="39"/>
      <c r="AC574" s="39"/>
      <c r="AD574" s="39"/>
      <c r="AE574" s="39"/>
      <c r="AF574" s="39"/>
      <c r="AG574" s="39"/>
      <c r="AH574" s="39"/>
      <c r="AI574" s="39"/>
      <c r="AJ574" s="39"/>
      <c r="AK574" s="39"/>
      <c r="AL574" s="39"/>
      <c r="AM574" s="39"/>
      <c r="AN574" s="39"/>
      <c r="AO574" s="39"/>
      <c r="AP574" s="39"/>
      <c r="AQ574" s="39"/>
      <c r="AR574" s="39"/>
      <c r="AS574" s="39"/>
      <c r="AT574" s="39"/>
      <c r="AU574" s="39"/>
      <c r="AV574" s="39"/>
      <c r="AW574" s="39"/>
      <c r="AX574" s="39"/>
      <c r="AY574" s="39"/>
      <c r="AZ574" s="39"/>
      <c r="BA574" s="39"/>
      <c r="BB574" s="39"/>
      <c r="BC574" s="39"/>
      <c r="BD574" s="39"/>
      <c r="BE574" s="39"/>
      <c r="BF574" s="39"/>
      <c r="BG574" s="39"/>
      <c r="BH574" s="39"/>
      <c r="BI574" s="39"/>
      <c r="BJ574" s="39"/>
      <c r="BK574" s="39"/>
      <c r="BL574" s="39"/>
      <c r="BM574" s="39"/>
      <c r="BN574" s="39"/>
      <c r="BO574" s="39"/>
      <c r="BP574" s="39"/>
      <c r="BQ574" s="39"/>
      <c r="BR574" s="39"/>
      <c r="BS574" s="39"/>
      <c r="BT574" s="39"/>
      <c r="BU574" s="39"/>
      <c r="BV574" s="39"/>
      <c r="BW574" s="39"/>
      <c r="BX574" s="39"/>
      <c r="BY574" s="39"/>
      <c r="BZ574" s="39"/>
      <c r="CA574" s="39"/>
      <c r="CB574" s="39"/>
      <c r="CC574" s="39"/>
      <c r="CD574" s="39"/>
      <c r="CE574" s="39"/>
      <c r="CF574" s="39"/>
      <c r="CG574" s="39"/>
      <c r="CH574" s="39"/>
      <c r="CI574" s="39"/>
      <c r="CJ574" s="39"/>
      <c r="CK574" s="39"/>
      <c r="CL574" s="39"/>
      <c r="CM574" s="39"/>
      <c r="CN574" s="39"/>
      <c r="CO574" s="39"/>
    </row>
    <row r="575" spans="1:93" ht="19.5">
      <c r="A575" s="39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  <c r="AF575" s="39"/>
      <c r="AG575" s="39"/>
      <c r="AH575" s="39"/>
      <c r="AI575" s="39"/>
      <c r="AJ575" s="39"/>
      <c r="AK575" s="39"/>
      <c r="AL575" s="39"/>
      <c r="AM575" s="39"/>
      <c r="AN575" s="39"/>
      <c r="AO575" s="39"/>
      <c r="AP575" s="39"/>
      <c r="AQ575" s="39"/>
      <c r="AR575" s="39"/>
      <c r="AS575" s="39"/>
      <c r="AT575" s="39"/>
      <c r="AU575" s="39"/>
      <c r="AV575" s="39"/>
      <c r="AW575" s="39"/>
      <c r="AX575" s="39"/>
      <c r="AY575" s="39"/>
      <c r="AZ575" s="39"/>
      <c r="BA575" s="39"/>
      <c r="BB575" s="39"/>
      <c r="BC575" s="39"/>
      <c r="BD575" s="39"/>
      <c r="BE575" s="39"/>
      <c r="BF575" s="39"/>
      <c r="BG575" s="39"/>
      <c r="BH575" s="39"/>
      <c r="BI575" s="39"/>
      <c r="BJ575" s="39"/>
      <c r="BK575" s="39"/>
      <c r="BL575" s="39"/>
      <c r="BM575" s="39"/>
      <c r="BN575" s="39"/>
      <c r="BO575" s="39"/>
      <c r="BP575" s="39"/>
      <c r="BQ575" s="39"/>
      <c r="BR575" s="39"/>
      <c r="BS575" s="39"/>
      <c r="BT575" s="39"/>
      <c r="BU575" s="39"/>
      <c r="BV575" s="39"/>
      <c r="BW575" s="39"/>
      <c r="BX575" s="39"/>
      <c r="BY575" s="39"/>
      <c r="BZ575" s="39"/>
      <c r="CA575" s="39"/>
      <c r="CB575" s="39"/>
      <c r="CC575" s="39"/>
      <c r="CD575" s="39"/>
      <c r="CE575" s="39"/>
      <c r="CF575" s="39"/>
      <c r="CG575" s="39"/>
      <c r="CH575" s="39"/>
      <c r="CI575" s="39"/>
      <c r="CJ575" s="39"/>
      <c r="CK575" s="39"/>
      <c r="CL575" s="39"/>
      <c r="CM575" s="39"/>
      <c r="CN575" s="39"/>
      <c r="CO575" s="39"/>
    </row>
    <row r="576" spans="1:93" ht="19.5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F576" s="39"/>
      <c r="AG576" s="39"/>
      <c r="AH576" s="39"/>
      <c r="AI576" s="39"/>
      <c r="AJ576" s="39"/>
      <c r="AK576" s="39"/>
      <c r="AL576" s="39"/>
      <c r="AM576" s="39"/>
      <c r="AN576" s="39"/>
      <c r="AO576" s="39"/>
      <c r="AP576" s="39"/>
      <c r="AQ576" s="39"/>
      <c r="AR576" s="39"/>
      <c r="AS576" s="39"/>
      <c r="AT576" s="39"/>
      <c r="AU576" s="39"/>
      <c r="AV576" s="39"/>
      <c r="AW576" s="39"/>
      <c r="AX576" s="39"/>
      <c r="AY576" s="39"/>
      <c r="AZ576" s="39"/>
      <c r="BA576" s="39"/>
      <c r="BB576" s="39"/>
      <c r="BC576" s="39"/>
      <c r="BD576" s="39"/>
      <c r="BE576" s="39"/>
      <c r="BF576" s="39"/>
      <c r="BG576" s="39"/>
      <c r="BH576" s="39"/>
      <c r="BI576" s="39"/>
      <c r="BJ576" s="39"/>
      <c r="BK576" s="39"/>
      <c r="BL576" s="39"/>
      <c r="BM576" s="39"/>
      <c r="BN576" s="39"/>
      <c r="BO576" s="39"/>
      <c r="BP576" s="39"/>
      <c r="BQ576" s="39"/>
      <c r="BR576" s="39"/>
      <c r="BS576" s="39"/>
      <c r="BT576" s="39"/>
      <c r="BU576" s="39"/>
      <c r="BV576" s="39"/>
      <c r="BW576" s="39"/>
      <c r="BX576" s="39"/>
      <c r="BY576" s="39"/>
      <c r="BZ576" s="39"/>
      <c r="CA576" s="39"/>
      <c r="CB576" s="39"/>
      <c r="CC576" s="39"/>
      <c r="CD576" s="39"/>
      <c r="CE576" s="39"/>
      <c r="CF576" s="39"/>
      <c r="CG576" s="39"/>
      <c r="CH576" s="39"/>
      <c r="CI576" s="39"/>
      <c r="CJ576" s="39"/>
      <c r="CK576" s="39"/>
      <c r="CL576" s="39"/>
      <c r="CM576" s="39"/>
      <c r="CN576" s="39"/>
      <c r="CO576" s="39"/>
    </row>
    <row r="577" spans="1:93" ht="19.5">
      <c r="A577" s="39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  <c r="AA577" s="39"/>
      <c r="AB577" s="39"/>
      <c r="AC577" s="39"/>
      <c r="AD577" s="39"/>
      <c r="AE577" s="39"/>
      <c r="AF577" s="39"/>
      <c r="AG577" s="39"/>
      <c r="AH577" s="39"/>
      <c r="AI577" s="39"/>
      <c r="AJ577" s="39"/>
      <c r="AK577" s="39"/>
      <c r="AL577" s="39"/>
      <c r="AM577" s="39"/>
      <c r="AN577" s="39"/>
      <c r="AO577" s="39"/>
      <c r="AP577" s="39"/>
      <c r="AQ577" s="39"/>
      <c r="AR577" s="39"/>
      <c r="AS577" s="39"/>
      <c r="AT577" s="39"/>
      <c r="AU577" s="39"/>
      <c r="AV577" s="39"/>
      <c r="AW577" s="39"/>
      <c r="AX577" s="39"/>
      <c r="AY577" s="39"/>
      <c r="AZ577" s="39"/>
      <c r="BA577" s="39"/>
      <c r="BB577" s="39"/>
      <c r="BC577" s="39"/>
      <c r="BD577" s="39"/>
      <c r="BE577" s="39"/>
      <c r="BF577" s="39"/>
      <c r="BG577" s="39"/>
      <c r="BH577" s="39"/>
      <c r="BI577" s="39"/>
      <c r="BJ577" s="39"/>
      <c r="BK577" s="39"/>
      <c r="BL577" s="39"/>
      <c r="BM577" s="39"/>
      <c r="BN577" s="39"/>
      <c r="BO577" s="39"/>
      <c r="BP577" s="39"/>
      <c r="BQ577" s="39"/>
      <c r="BR577" s="39"/>
      <c r="BS577" s="39"/>
      <c r="BT577" s="39"/>
      <c r="BU577" s="39"/>
      <c r="BV577" s="39"/>
      <c r="BW577" s="39"/>
      <c r="BX577" s="39"/>
      <c r="BY577" s="39"/>
      <c r="BZ577" s="39"/>
      <c r="CA577" s="39"/>
      <c r="CB577" s="39"/>
      <c r="CC577" s="39"/>
      <c r="CD577" s="39"/>
      <c r="CE577" s="39"/>
      <c r="CF577" s="39"/>
      <c r="CG577" s="39"/>
      <c r="CH577" s="39"/>
      <c r="CI577" s="39"/>
      <c r="CJ577" s="39"/>
      <c r="CK577" s="39"/>
      <c r="CL577" s="39"/>
      <c r="CM577" s="39"/>
      <c r="CN577" s="39"/>
      <c r="CO577" s="39"/>
    </row>
    <row r="578" spans="1:93" ht="19.5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  <c r="AA578" s="39"/>
      <c r="AB578" s="39"/>
      <c r="AC578" s="39"/>
      <c r="AD578" s="39"/>
      <c r="AE578" s="39"/>
      <c r="AF578" s="39"/>
      <c r="AG578" s="39"/>
      <c r="AH578" s="39"/>
      <c r="AI578" s="39"/>
      <c r="AJ578" s="39"/>
      <c r="AK578" s="39"/>
      <c r="AL578" s="39"/>
      <c r="AM578" s="39"/>
      <c r="AN578" s="39"/>
      <c r="AO578" s="39"/>
      <c r="AP578" s="39"/>
      <c r="AQ578" s="39"/>
      <c r="AR578" s="39"/>
      <c r="AS578" s="39"/>
      <c r="AT578" s="39"/>
      <c r="AU578" s="39"/>
      <c r="AV578" s="39"/>
      <c r="AW578" s="39"/>
      <c r="AX578" s="39"/>
      <c r="AY578" s="39"/>
      <c r="AZ578" s="39"/>
      <c r="BA578" s="39"/>
      <c r="BB578" s="39"/>
      <c r="BC578" s="39"/>
      <c r="BD578" s="39"/>
      <c r="BE578" s="39"/>
      <c r="BF578" s="39"/>
      <c r="BG578" s="39"/>
      <c r="BH578" s="39"/>
      <c r="BI578" s="39"/>
      <c r="BJ578" s="39"/>
      <c r="BK578" s="39"/>
      <c r="BL578" s="39"/>
      <c r="BM578" s="39"/>
      <c r="BN578" s="39"/>
      <c r="BO578" s="39"/>
      <c r="BP578" s="39"/>
      <c r="BQ578" s="39"/>
      <c r="BR578" s="39"/>
      <c r="BS578" s="39"/>
      <c r="BT578" s="39"/>
      <c r="BU578" s="39"/>
      <c r="BV578" s="39"/>
      <c r="BW578" s="39"/>
      <c r="BX578" s="39"/>
      <c r="BY578" s="39"/>
      <c r="BZ578" s="39"/>
      <c r="CA578" s="39"/>
      <c r="CB578" s="39"/>
      <c r="CC578" s="39"/>
      <c r="CD578" s="39"/>
      <c r="CE578" s="39"/>
      <c r="CF578" s="39"/>
      <c r="CG578" s="39"/>
      <c r="CH578" s="39"/>
      <c r="CI578" s="39"/>
      <c r="CJ578" s="39"/>
      <c r="CK578" s="39"/>
      <c r="CL578" s="39"/>
      <c r="CM578" s="39"/>
      <c r="CN578" s="39"/>
      <c r="CO578" s="39"/>
    </row>
    <row r="579" spans="1:93" ht="19.5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  <c r="AA579" s="39"/>
      <c r="AB579" s="39"/>
      <c r="AC579" s="39"/>
      <c r="AD579" s="39"/>
      <c r="AE579" s="39"/>
      <c r="AF579" s="39"/>
      <c r="AG579" s="39"/>
      <c r="AH579" s="39"/>
      <c r="AI579" s="39"/>
      <c r="AJ579" s="39"/>
      <c r="AK579" s="39"/>
      <c r="AL579" s="39"/>
      <c r="AM579" s="39"/>
      <c r="AN579" s="39"/>
      <c r="AO579" s="39"/>
      <c r="AP579" s="39"/>
      <c r="AQ579" s="39"/>
      <c r="AR579" s="39"/>
      <c r="AS579" s="39"/>
      <c r="AT579" s="39"/>
      <c r="AU579" s="39"/>
      <c r="AV579" s="39"/>
      <c r="AW579" s="39"/>
      <c r="AX579" s="39"/>
      <c r="AY579" s="39"/>
      <c r="AZ579" s="39"/>
      <c r="BA579" s="39"/>
      <c r="BB579" s="39"/>
      <c r="BC579" s="39"/>
      <c r="BD579" s="39"/>
      <c r="BE579" s="39"/>
      <c r="BF579" s="39"/>
      <c r="BG579" s="39"/>
      <c r="BH579" s="39"/>
      <c r="BI579" s="39"/>
      <c r="BJ579" s="39"/>
      <c r="BK579" s="39"/>
      <c r="BL579" s="39"/>
      <c r="BM579" s="39"/>
      <c r="BN579" s="39"/>
      <c r="BO579" s="39"/>
      <c r="BP579" s="39"/>
      <c r="BQ579" s="39"/>
      <c r="BR579" s="39"/>
      <c r="BS579" s="39"/>
      <c r="BT579" s="39"/>
      <c r="BU579" s="39"/>
      <c r="BV579" s="39"/>
      <c r="BW579" s="39"/>
      <c r="BX579" s="39"/>
      <c r="BY579" s="39"/>
      <c r="BZ579" s="39"/>
      <c r="CA579" s="39"/>
      <c r="CB579" s="39"/>
      <c r="CC579" s="39"/>
      <c r="CD579" s="39"/>
      <c r="CE579" s="39"/>
      <c r="CF579" s="39"/>
      <c r="CG579" s="39"/>
      <c r="CH579" s="39"/>
      <c r="CI579" s="39"/>
      <c r="CJ579" s="39"/>
      <c r="CK579" s="39"/>
      <c r="CL579" s="39"/>
      <c r="CM579" s="39"/>
      <c r="CN579" s="39"/>
      <c r="CO579" s="39"/>
    </row>
    <row r="580" spans="1:93" ht="19.5">
      <c r="A580" s="39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  <c r="AA580" s="39"/>
      <c r="AB580" s="39"/>
      <c r="AC580" s="39"/>
      <c r="AD580" s="39"/>
      <c r="AE580" s="39"/>
      <c r="AF580" s="39"/>
      <c r="AG580" s="39"/>
      <c r="AH580" s="39"/>
      <c r="AI580" s="39"/>
      <c r="AJ580" s="39"/>
      <c r="AK580" s="39"/>
      <c r="AL580" s="39"/>
      <c r="AM580" s="39"/>
      <c r="AN580" s="39"/>
      <c r="AO580" s="39"/>
      <c r="AP580" s="39"/>
      <c r="AQ580" s="39"/>
      <c r="AR580" s="39"/>
      <c r="AS580" s="39"/>
      <c r="AT580" s="39"/>
      <c r="AU580" s="39"/>
      <c r="AV580" s="39"/>
      <c r="AW580" s="39"/>
      <c r="AX580" s="39"/>
      <c r="AY580" s="39"/>
      <c r="AZ580" s="39"/>
      <c r="BA580" s="39"/>
      <c r="BB580" s="39"/>
      <c r="BC580" s="39"/>
      <c r="BD580" s="39"/>
      <c r="BE580" s="39"/>
      <c r="BF580" s="39"/>
      <c r="BG580" s="39"/>
      <c r="BH580" s="39"/>
      <c r="BI580" s="39"/>
      <c r="BJ580" s="39"/>
      <c r="BK580" s="39"/>
      <c r="BL580" s="39"/>
      <c r="BM580" s="39"/>
      <c r="BN580" s="39"/>
      <c r="BO580" s="39"/>
      <c r="BP580" s="39"/>
      <c r="BQ580" s="39"/>
      <c r="BR580" s="39"/>
      <c r="BS580" s="39"/>
      <c r="BT580" s="39"/>
      <c r="BU580" s="39"/>
      <c r="BV580" s="39"/>
      <c r="BW580" s="39"/>
      <c r="BX580" s="39"/>
      <c r="BY580" s="39"/>
      <c r="BZ580" s="39"/>
      <c r="CA580" s="39"/>
      <c r="CB580" s="39"/>
      <c r="CC580" s="39"/>
      <c r="CD580" s="39"/>
      <c r="CE580" s="39"/>
      <c r="CF580" s="39"/>
      <c r="CG580" s="39"/>
      <c r="CH580" s="39"/>
      <c r="CI580" s="39"/>
      <c r="CJ580" s="39"/>
      <c r="CK580" s="39"/>
      <c r="CL580" s="39"/>
      <c r="CM580" s="39"/>
      <c r="CN580" s="39"/>
      <c r="CO580" s="39"/>
    </row>
    <row r="581" spans="1:93" ht="19.5">
      <c r="A581" s="39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  <c r="AA581" s="39"/>
      <c r="AB581" s="39"/>
      <c r="AC581" s="39"/>
      <c r="AD581" s="39"/>
      <c r="AE581" s="39"/>
      <c r="AF581" s="39"/>
      <c r="AG581" s="39"/>
      <c r="AH581" s="39"/>
      <c r="AI581" s="39"/>
      <c r="AJ581" s="39"/>
      <c r="AK581" s="39"/>
      <c r="AL581" s="39"/>
      <c r="AM581" s="39"/>
      <c r="AN581" s="39"/>
      <c r="AO581" s="39"/>
      <c r="AP581" s="39"/>
      <c r="AQ581" s="39"/>
      <c r="AR581" s="39"/>
      <c r="AS581" s="39"/>
      <c r="AT581" s="39"/>
      <c r="AU581" s="39"/>
      <c r="AV581" s="39"/>
      <c r="AW581" s="39"/>
      <c r="AX581" s="39"/>
      <c r="AY581" s="39"/>
      <c r="AZ581" s="39"/>
      <c r="BA581" s="39"/>
      <c r="BB581" s="39"/>
      <c r="BC581" s="39"/>
      <c r="BD581" s="39"/>
      <c r="BE581" s="39"/>
      <c r="BF581" s="39"/>
      <c r="BG581" s="39"/>
      <c r="BH581" s="39"/>
      <c r="BI581" s="39"/>
      <c r="BJ581" s="39"/>
      <c r="BK581" s="39"/>
      <c r="BL581" s="39"/>
      <c r="BM581" s="39"/>
      <c r="BN581" s="39"/>
      <c r="BO581" s="39"/>
      <c r="BP581" s="39"/>
      <c r="BQ581" s="39"/>
      <c r="BR581" s="39"/>
      <c r="BS581" s="39"/>
      <c r="BT581" s="39"/>
      <c r="BU581" s="39"/>
      <c r="BV581" s="39"/>
      <c r="BW581" s="39"/>
      <c r="BX581" s="39"/>
      <c r="BY581" s="39"/>
      <c r="BZ581" s="39"/>
      <c r="CA581" s="39"/>
      <c r="CB581" s="39"/>
      <c r="CC581" s="39"/>
      <c r="CD581" s="39"/>
      <c r="CE581" s="39"/>
      <c r="CF581" s="39"/>
      <c r="CG581" s="39"/>
      <c r="CH581" s="39"/>
      <c r="CI581" s="39"/>
      <c r="CJ581" s="39"/>
      <c r="CK581" s="39"/>
      <c r="CL581" s="39"/>
      <c r="CM581" s="39"/>
      <c r="CN581" s="39"/>
      <c r="CO581" s="39"/>
    </row>
    <row r="582" spans="1:93" ht="19.5">
      <c r="A582" s="39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  <c r="AA582" s="39"/>
      <c r="AB582" s="39"/>
      <c r="AC582" s="39"/>
      <c r="AD582" s="39"/>
      <c r="AE582" s="39"/>
      <c r="AF582" s="39"/>
      <c r="AG582" s="39"/>
      <c r="AH582" s="39"/>
      <c r="AI582" s="39"/>
      <c r="AJ582" s="39"/>
      <c r="AK582" s="39"/>
      <c r="AL582" s="39"/>
      <c r="AM582" s="39"/>
      <c r="AN582" s="39"/>
      <c r="AO582" s="39"/>
      <c r="AP582" s="39"/>
      <c r="AQ582" s="39"/>
      <c r="AR582" s="39"/>
      <c r="AS582" s="39"/>
      <c r="AT582" s="39"/>
      <c r="AU582" s="39"/>
      <c r="AV582" s="39"/>
      <c r="AW582" s="39"/>
      <c r="AX582" s="39"/>
      <c r="AY582" s="39"/>
      <c r="AZ582" s="39"/>
      <c r="BA582" s="39"/>
      <c r="BB582" s="39"/>
      <c r="BC582" s="39"/>
      <c r="BD582" s="39"/>
      <c r="BE582" s="39"/>
      <c r="BF582" s="39"/>
      <c r="BG582" s="39"/>
      <c r="BH582" s="39"/>
      <c r="BI582" s="39"/>
      <c r="BJ582" s="39"/>
      <c r="BK582" s="39"/>
      <c r="BL582" s="39"/>
      <c r="BM582" s="39"/>
      <c r="BN582" s="39"/>
      <c r="BO582" s="39"/>
      <c r="BP582" s="39"/>
      <c r="BQ582" s="39"/>
      <c r="BR582" s="39"/>
      <c r="BS582" s="39"/>
      <c r="BT582" s="39"/>
      <c r="BU582" s="39"/>
      <c r="BV582" s="39"/>
      <c r="BW582" s="39"/>
      <c r="BX582" s="39"/>
      <c r="BY582" s="39"/>
      <c r="BZ582" s="39"/>
      <c r="CA582" s="39"/>
      <c r="CB582" s="39"/>
      <c r="CC582" s="39"/>
      <c r="CD582" s="39"/>
      <c r="CE582" s="39"/>
      <c r="CF582" s="39"/>
      <c r="CG582" s="39"/>
      <c r="CH582" s="39"/>
      <c r="CI582" s="39"/>
      <c r="CJ582" s="39"/>
      <c r="CK582" s="39"/>
      <c r="CL582" s="39"/>
      <c r="CM582" s="39"/>
      <c r="CN582" s="39"/>
      <c r="CO582" s="39"/>
    </row>
    <row r="583" spans="1:93" ht="19.5">
      <c r="A583" s="39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  <c r="AE583" s="39"/>
      <c r="AF583" s="39"/>
      <c r="AG583" s="39"/>
      <c r="AH583" s="39"/>
      <c r="AI583" s="39"/>
      <c r="AJ583" s="39"/>
      <c r="AK583" s="39"/>
      <c r="AL583" s="39"/>
      <c r="AM583" s="39"/>
      <c r="AN583" s="39"/>
      <c r="AO583" s="39"/>
      <c r="AP583" s="39"/>
      <c r="AQ583" s="39"/>
      <c r="AR583" s="39"/>
      <c r="AS583" s="39"/>
      <c r="AT583" s="39"/>
      <c r="AU583" s="39"/>
      <c r="AV583" s="39"/>
      <c r="AW583" s="39"/>
      <c r="AX583" s="39"/>
      <c r="AY583" s="39"/>
      <c r="AZ583" s="39"/>
      <c r="BA583" s="39"/>
      <c r="BB583" s="39"/>
      <c r="BC583" s="39"/>
      <c r="BD583" s="39"/>
      <c r="BE583" s="39"/>
      <c r="BF583" s="39"/>
      <c r="BG583" s="39"/>
      <c r="BH583" s="39"/>
      <c r="BI583" s="39"/>
      <c r="BJ583" s="39"/>
      <c r="BK583" s="39"/>
      <c r="BL583" s="39"/>
      <c r="BM583" s="39"/>
      <c r="BN583" s="39"/>
      <c r="BO583" s="39"/>
      <c r="BP583" s="39"/>
      <c r="BQ583" s="39"/>
      <c r="BR583" s="39"/>
      <c r="BS583" s="39"/>
      <c r="BT583" s="39"/>
      <c r="BU583" s="39"/>
      <c r="BV583" s="39"/>
      <c r="BW583" s="39"/>
      <c r="BX583" s="39"/>
      <c r="BY583" s="39"/>
      <c r="BZ583" s="39"/>
      <c r="CA583" s="39"/>
      <c r="CB583" s="39"/>
      <c r="CC583" s="39"/>
      <c r="CD583" s="39"/>
      <c r="CE583" s="39"/>
      <c r="CF583" s="39"/>
      <c r="CG583" s="39"/>
      <c r="CH583" s="39"/>
      <c r="CI583" s="39"/>
      <c r="CJ583" s="39"/>
      <c r="CK583" s="39"/>
      <c r="CL583" s="39"/>
      <c r="CM583" s="39"/>
      <c r="CN583" s="39"/>
      <c r="CO583" s="39"/>
    </row>
    <row r="584" spans="1:93" ht="19.5">
      <c r="A584" s="39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  <c r="AA584" s="39"/>
      <c r="AB584" s="39"/>
      <c r="AC584" s="39"/>
      <c r="AD584" s="39"/>
      <c r="AE584" s="39"/>
      <c r="AF584" s="39"/>
      <c r="AG584" s="39"/>
      <c r="AH584" s="39"/>
      <c r="AI584" s="39"/>
      <c r="AJ584" s="39"/>
      <c r="AK584" s="39"/>
      <c r="AL584" s="39"/>
      <c r="AM584" s="39"/>
      <c r="AN584" s="39"/>
      <c r="AO584" s="39"/>
      <c r="AP584" s="39"/>
      <c r="AQ584" s="39"/>
      <c r="AR584" s="39"/>
      <c r="AS584" s="39"/>
      <c r="AT584" s="39"/>
      <c r="AU584" s="39"/>
      <c r="AV584" s="39"/>
      <c r="AW584" s="39"/>
      <c r="AX584" s="39"/>
      <c r="AY584" s="39"/>
      <c r="AZ584" s="39"/>
      <c r="BA584" s="39"/>
      <c r="BB584" s="39"/>
      <c r="BC584" s="39"/>
      <c r="BD584" s="39"/>
      <c r="BE584" s="39"/>
      <c r="BF584" s="39"/>
      <c r="BG584" s="39"/>
      <c r="BH584" s="39"/>
      <c r="BI584" s="39"/>
      <c r="BJ584" s="39"/>
      <c r="BK584" s="39"/>
      <c r="BL584" s="39"/>
      <c r="BM584" s="39"/>
      <c r="BN584" s="39"/>
      <c r="BO584" s="39"/>
      <c r="BP584" s="39"/>
      <c r="BQ584" s="39"/>
      <c r="BR584" s="39"/>
      <c r="BS584" s="39"/>
      <c r="BT584" s="39"/>
      <c r="BU584" s="39"/>
      <c r="BV584" s="39"/>
      <c r="BW584" s="39"/>
      <c r="BX584" s="39"/>
      <c r="BY584" s="39"/>
      <c r="BZ584" s="39"/>
      <c r="CA584" s="39"/>
      <c r="CB584" s="39"/>
      <c r="CC584" s="39"/>
      <c r="CD584" s="39"/>
      <c r="CE584" s="39"/>
      <c r="CF584" s="39"/>
      <c r="CG584" s="39"/>
      <c r="CH584" s="39"/>
      <c r="CI584" s="39"/>
      <c r="CJ584" s="39"/>
      <c r="CK584" s="39"/>
      <c r="CL584" s="39"/>
      <c r="CM584" s="39"/>
      <c r="CN584" s="39"/>
      <c r="CO584" s="39"/>
    </row>
    <row r="585" spans="1:93" ht="19.5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  <c r="AA585" s="39"/>
      <c r="AB585" s="39"/>
      <c r="AC585" s="39"/>
      <c r="AD585" s="39"/>
      <c r="AE585" s="39"/>
      <c r="AF585" s="39"/>
      <c r="AG585" s="39"/>
      <c r="AH585" s="39"/>
      <c r="AI585" s="39"/>
      <c r="AJ585" s="39"/>
      <c r="AK585" s="39"/>
      <c r="AL585" s="39"/>
      <c r="AM585" s="39"/>
      <c r="AN585" s="39"/>
      <c r="AO585" s="39"/>
      <c r="AP585" s="39"/>
      <c r="AQ585" s="39"/>
      <c r="AR585" s="39"/>
      <c r="AS585" s="39"/>
      <c r="AT585" s="39"/>
      <c r="AU585" s="39"/>
      <c r="AV585" s="39"/>
      <c r="AW585" s="39"/>
      <c r="AX585" s="39"/>
      <c r="AY585" s="39"/>
      <c r="AZ585" s="39"/>
      <c r="BA585" s="39"/>
      <c r="BB585" s="39"/>
      <c r="BC585" s="39"/>
      <c r="BD585" s="39"/>
      <c r="BE585" s="39"/>
      <c r="BF585" s="39"/>
      <c r="BG585" s="39"/>
      <c r="BH585" s="39"/>
      <c r="BI585" s="39"/>
      <c r="BJ585" s="39"/>
      <c r="BK585" s="39"/>
      <c r="BL585" s="39"/>
      <c r="BM585" s="39"/>
      <c r="BN585" s="39"/>
      <c r="BO585" s="39"/>
      <c r="BP585" s="39"/>
      <c r="BQ585" s="39"/>
      <c r="BR585" s="39"/>
      <c r="BS585" s="39"/>
      <c r="BT585" s="39"/>
      <c r="BU585" s="39"/>
      <c r="BV585" s="39"/>
      <c r="BW585" s="39"/>
      <c r="BX585" s="39"/>
      <c r="BY585" s="39"/>
      <c r="BZ585" s="39"/>
      <c r="CA585" s="39"/>
      <c r="CB585" s="39"/>
      <c r="CC585" s="39"/>
      <c r="CD585" s="39"/>
      <c r="CE585" s="39"/>
      <c r="CF585" s="39"/>
      <c r="CG585" s="39"/>
      <c r="CH585" s="39"/>
      <c r="CI585" s="39"/>
      <c r="CJ585" s="39"/>
      <c r="CK585" s="39"/>
      <c r="CL585" s="39"/>
      <c r="CM585" s="39"/>
      <c r="CN585" s="39"/>
      <c r="CO585" s="39"/>
    </row>
    <row r="586" spans="1:93" ht="19.5">
      <c r="A586" s="39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  <c r="AA586" s="39"/>
      <c r="AB586" s="39"/>
      <c r="AC586" s="39"/>
      <c r="AD586" s="39"/>
      <c r="AE586" s="39"/>
      <c r="AF586" s="39"/>
      <c r="AG586" s="39"/>
      <c r="AH586" s="39"/>
      <c r="AI586" s="39"/>
      <c r="AJ586" s="39"/>
      <c r="AK586" s="39"/>
      <c r="AL586" s="39"/>
      <c r="AM586" s="39"/>
      <c r="AN586" s="39"/>
      <c r="AO586" s="39"/>
      <c r="AP586" s="39"/>
      <c r="AQ586" s="39"/>
      <c r="AR586" s="39"/>
      <c r="AS586" s="39"/>
      <c r="AT586" s="39"/>
      <c r="AU586" s="39"/>
      <c r="AV586" s="39"/>
      <c r="AW586" s="39"/>
      <c r="AX586" s="39"/>
      <c r="AY586" s="39"/>
      <c r="AZ586" s="39"/>
      <c r="BA586" s="39"/>
      <c r="BB586" s="39"/>
      <c r="BC586" s="39"/>
      <c r="BD586" s="39"/>
      <c r="BE586" s="39"/>
      <c r="BF586" s="39"/>
      <c r="BG586" s="39"/>
      <c r="BH586" s="39"/>
      <c r="BI586" s="39"/>
      <c r="BJ586" s="39"/>
      <c r="BK586" s="39"/>
      <c r="BL586" s="39"/>
      <c r="BM586" s="39"/>
      <c r="BN586" s="39"/>
      <c r="BO586" s="39"/>
      <c r="BP586" s="39"/>
      <c r="BQ586" s="39"/>
      <c r="BR586" s="39"/>
      <c r="BS586" s="39"/>
      <c r="BT586" s="39"/>
      <c r="BU586" s="39"/>
      <c r="BV586" s="39"/>
      <c r="BW586" s="39"/>
      <c r="BX586" s="39"/>
      <c r="BY586" s="39"/>
      <c r="BZ586" s="39"/>
      <c r="CA586" s="39"/>
      <c r="CB586" s="39"/>
      <c r="CC586" s="39"/>
      <c r="CD586" s="39"/>
      <c r="CE586" s="39"/>
      <c r="CF586" s="39"/>
      <c r="CG586" s="39"/>
      <c r="CH586" s="39"/>
      <c r="CI586" s="39"/>
      <c r="CJ586" s="39"/>
      <c r="CK586" s="39"/>
      <c r="CL586" s="39"/>
      <c r="CM586" s="39"/>
      <c r="CN586" s="39"/>
      <c r="CO586" s="39"/>
    </row>
    <row r="587" spans="1:93" ht="19.5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  <c r="AA587" s="39"/>
      <c r="AB587" s="39"/>
      <c r="AC587" s="39"/>
      <c r="AD587" s="39"/>
      <c r="AE587" s="39"/>
      <c r="AF587" s="39"/>
      <c r="AG587" s="39"/>
      <c r="AH587" s="39"/>
      <c r="AI587" s="39"/>
      <c r="AJ587" s="39"/>
      <c r="AK587" s="39"/>
      <c r="AL587" s="39"/>
      <c r="AM587" s="39"/>
      <c r="AN587" s="39"/>
      <c r="AO587" s="39"/>
      <c r="AP587" s="39"/>
      <c r="AQ587" s="39"/>
      <c r="AR587" s="39"/>
      <c r="AS587" s="39"/>
      <c r="AT587" s="39"/>
      <c r="AU587" s="39"/>
      <c r="AV587" s="39"/>
      <c r="AW587" s="39"/>
      <c r="AX587" s="39"/>
      <c r="AY587" s="39"/>
      <c r="AZ587" s="39"/>
      <c r="BA587" s="39"/>
      <c r="BB587" s="39"/>
      <c r="BC587" s="39"/>
      <c r="BD587" s="39"/>
      <c r="BE587" s="39"/>
      <c r="BF587" s="39"/>
      <c r="BG587" s="39"/>
      <c r="BH587" s="39"/>
      <c r="BI587" s="39"/>
      <c r="BJ587" s="39"/>
      <c r="BK587" s="39"/>
      <c r="BL587" s="39"/>
      <c r="BM587" s="39"/>
      <c r="BN587" s="39"/>
      <c r="BO587" s="39"/>
      <c r="BP587" s="39"/>
      <c r="BQ587" s="39"/>
      <c r="BR587" s="39"/>
      <c r="BS587" s="39"/>
      <c r="BT587" s="39"/>
      <c r="BU587" s="39"/>
      <c r="BV587" s="39"/>
      <c r="BW587" s="39"/>
      <c r="BX587" s="39"/>
      <c r="BY587" s="39"/>
      <c r="BZ587" s="39"/>
      <c r="CA587" s="39"/>
      <c r="CB587" s="39"/>
      <c r="CC587" s="39"/>
      <c r="CD587" s="39"/>
      <c r="CE587" s="39"/>
      <c r="CF587" s="39"/>
      <c r="CG587" s="39"/>
      <c r="CH587" s="39"/>
      <c r="CI587" s="39"/>
      <c r="CJ587" s="39"/>
      <c r="CK587" s="39"/>
      <c r="CL587" s="39"/>
      <c r="CM587" s="39"/>
      <c r="CN587" s="39"/>
      <c r="CO587" s="39"/>
    </row>
    <row r="588" spans="1:93" ht="19.5">
      <c r="A588" s="39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  <c r="AA588" s="39"/>
      <c r="AB588" s="39"/>
      <c r="AC588" s="39"/>
      <c r="AD588" s="39"/>
      <c r="AE588" s="39"/>
      <c r="AF588" s="39"/>
      <c r="AG588" s="39"/>
      <c r="AH588" s="39"/>
      <c r="AI588" s="39"/>
      <c r="AJ588" s="39"/>
      <c r="AK588" s="39"/>
      <c r="AL588" s="39"/>
      <c r="AM588" s="39"/>
      <c r="AN588" s="39"/>
      <c r="AO588" s="39"/>
      <c r="AP588" s="39"/>
      <c r="AQ588" s="39"/>
      <c r="AR588" s="39"/>
      <c r="AS588" s="39"/>
      <c r="AT588" s="39"/>
      <c r="AU588" s="39"/>
      <c r="AV588" s="39"/>
      <c r="AW588" s="39"/>
      <c r="AX588" s="39"/>
      <c r="AY588" s="39"/>
      <c r="AZ588" s="39"/>
      <c r="BA588" s="39"/>
      <c r="BB588" s="39"/>
      <c r="BC588" s="39"/>
      <c r="BD588" s="39"/>
      <c r="BE588" s="39"/>
      <c r="BF588" s="39"/>
      <c r="BG588" s="39"/>
      <c r="BH588" s="39"/>
      <c r="BI588" s="39"/>
      <c r="BJ588" s="39"/>
      <c r="BK588" s="39"/>
      <c r="BL588" s="39"/>
      <c r="BM588" s="39"/>
      <c r="BN588" s="39"/>
      <c r="BO588" s="39"/>
      <c r="BP588" s="39"/>
      <c r="BQ588" s="39"/>
      <c r="BR588" s="39"/>
      <c r="BS588" s="39"/>
      <c r="BT588" s="39"/>
      <c r="BU588" s="39"/>
      <c r="BV588" s="39"/>
      <c r="BW588" s="39"/>
      <c r="BX588" s="39"/>
      <c r="BY588" s="39"/>
      <c r="BZ588" s="39"/>
      <c r="CA588" s="39"/>
      <c r="CB588" s="39"/>
      <c r="CC588" s="39"/>
      <c r="CD588" s="39"/>
      <c r="CE588" s="39"/>
      <c r="CF588" s="39"/>
      <c r="CG588" s="39"/>
      <c r="CH588" s="39"/>
      <c r="CI588" s="39"/>
      <c r="CJ588" s="39"/>
      <c r="CK588" s="39"/>
      <c r="CL588" s="39"/>
      <c r="CM588" s="39"/>
      <c r="CN588" s="39"/>
      <c r="CO588" s="39"/>
    </row>
    <row r="589" spans="1:93" ht="19.5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  <c r="AA589" s="39"/>
      <c r="AB589" s="39"/>
      <c r="AC589" s="39"/>
      <c r="AD589" s="39"/>
      <c r="AE589" s="39"/>
      <c r="AF589" s="39"/>
      <c r="AG589" s="39"/>
      <c r="AH589" s="39"/>
      <c r="AI589" s="39"/>
      <c r="AJ589" s="39"/>
      <c r="AK589" s="39"/>
      <c r="AL589" s="39"/>
      <c r="AM589" s="39"/>
      <c r="AN589" s="39"/>
      <c r="AO589" s="39"/>
      <c r="AP589" s="39"/>
      <c r="AQ589" s="39"/>
      <c r="AR589" s="39"/>
      <c r="AS589" s="39"/>
      <c r="AT589" s="39"/>
      <c r="AU589" s="39"/>
      <c r="AV589" s="39"/>
      <c r="AW589" s="39"/>
      <c r="AX589" s="39"/>
      <c r="AY589" s="39"/>
      <c r="AZ589" s="39"/>
      <c r="BA589" s="39"/>
      <c r="BB589" s="39"/>
      <c r="BC589" s="39"/>
      <c r="BD589" s="39"/>
      <c r="BE589" s="39"/>
      <c r="BF589" s="39"/>
      <c r="BG589" s="39"/>
      <c r="BH589" s="39"/>
      <c r="BI589" s="39"/>
      <c r="BJ589" s="39"/>
      <c r="BK589" s="39"/>
      <c r="BL589" s="39"/>
      <c r="BM589" s="39"/>
      <c r="BN589" s="39"/>
      <c r="BO589" s="39"/>
      <c r="BP589" s="39"/>
      <c r="BQ589" s="39"/>
      <c r="BR589" s="39"/>
      <c r="BS589" s="39"/>
      <c r="BT589" s="39"/>
      <c r="BU589" s="39"/>
      <c r="BV589" s="39"/>
      <c r="BW589" s="39"/>
      <c r="BX589" s="39"/>
      <c r="BY589" s="39"/>
      <c r="BZ589" s="39"/>
      <c r="CA589" s="39"/>
      <c r="CB589" s="39"/>
      <c r="CC589" s="39"/>
      <c r="CD589" s="39"/>
      <c r="CE589" s="39"/>
      <c r="CF589" s="39"/>
      <c r="CG589" s="39"/>
      <c r="CH589" s="39"/>
      <c r="CI589" s="39"/>
      <c r="CJ589" s="39"/>
      <c r="CK589" s="39"/>
      <c r="CL589" s="39"/>
      <c r="CM589" s="39"/>
      <c r="CN589" s="39"/>
      <c r="CO589" s="39"/>
    </row>
    <row r="590" spans="1:93" ht="19.5">
      <c r="A590" s="39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  <c r="AA590" s="39"/>
      <c r="AB590" s="39"/>
      <c r="AC590" s="39"/>
      <c r="AD590" s="39"/>
      <c r="AE590" s="39"/>
      <c r="AF590" s="39"/>
      <c r="AG590" s="39"/>
      <c r="AH590" s="39"/>
      <c r="AI590" s="39"/>
      <c r="AJ590" s="39"/>
      <c r="AK590" s="39"/>
      <c r="AL590" s="39"/>
      <c r="AM590" s="39"/>
      <c r="AN590" s="39"/>
      <c r="AO590" s="39"/>
      <c r="AP590" s="39"/>
      <c r="AQ590" s="39"/>
      <c r="AR590" s="39"/>
      <c r="AS590" s="39"/>
      <c r="AT590" s="39"/>
      <c r="AU590" s="39"/>
      <c r="AV590" s="39"/>
      <c r="AW590" s="39"/>
      <c r="AX590" s="39"/>
      <c r="AY590" s="39"/>
      <c r="AZ590" s="39"/>
      <c r="BA590" s="39"/>
      <c r="BB590" s="39"/>
      <c r="BC590" s="39"/>
      <c r="BD590" s="39"/>
      <c r="BE590" s="39"/>
      <c r="BF590" s="39"/>
      <c r="BG590" s="39"/>
      <c r="BH590" s="39"/>
      <c r="BI590" s="39"/>
      <c r="BJ590" s="39"/>
      <c r="BK590" s="39"/>
      <c r="BL590" s="39"/>
      <c r="BM590" s="39"/>
      <c r="BN590" s="39"/>
      <c r="BO590" s="39"/>
      <c r="BP590" s="39"/>
      <c r="BQ590" s="39"/>
      <c r="BR590" s="39"/>
      <c r="BS590" s="39"/>
      <c r="BT590" s="39"/>
      <c r="BU590" s="39"/>
      <c r="BV590" s="39"/>
      <c r="BW590" s="39"/>
      <c r="BX590" s="39"/>
      <c r="BY590" s="39"/>
      <c r="BZ590" s="39"/>
      <c r="CA590" s="39"/>
      <c r="CB590" s="39"/>
      <c r="CC590" s="39"/>
      <c r="CD590" s="39"/>
      <c r="CE590" s="39"/>
      <c r="CF590" s="39"/>
      <c r="CG590" s="39"/>
      <c r="CH590" s="39"/>
      <c r="CI590" s="39"/>
      <c r="CJ590" s="39"/>
      <c r="CK590" s="39"/>
      <c r="CL590" s="39"/>
      <c r="CM590" s="39"/>
      <c r="CN590" s="39"/>
      <c r="CO590" s="39"/>
    </row>
    <row r="591" spans="1:93" ht="19.5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  <c r="AA591" s="39"/>
      <c r="AB591" s="39"/>
      <c r="AC591" s="39"/>
      <c r="AD591" s="39"/>
      <c r="AE591" s="39"/>
      <c r="AF591" s="39"/>
      <c r="AG591" s="39"/>
      <c r="AH591" s="39"/>
      <c r="AI591" s="39"/>
      <c r="AJ591" s="39"/>
      <c r="AK591" s="39"/>
      <c r="AL591" s="39"/>
      <c r="AM591" s="39"/>
      <c r="AN591" s="39"/>
      <c r="AO591" s="39"/>
      <c r="AP591" s="39"/>
      <c r="AQ591" s="39"/>
      <c r="AR591" s="39"/>
      <c r="AS591" s="39"/>
      <c r="AT591" s="39"/>
      <c r="AU591" s="39"/>
      <c r="AV591" s="39"/>
      <c r="AW591" s="39"/>
      <c r="AX591" s="39"/>
      <c r="AY591" s="39"/>
      <c r="AZ591" s="39"/>
      <c r="BA591" s="39"/>
      <c r="BB591" s="39"/>
      <c r="BC591" s="39"/>
      <c r="BD591" s="39"/>
      <c r="BE591" s="39"/>
      <c r="BF591" s="39"/>
      <c r="BG591" s="39"/>
      <c r="BH591" s="39"/>
      <c r="BI591" s="39"/>
      <c r="BJ591" s="39"/>
      <c r="BK591" s="39"/>
      <c r="BL591" s="39"/>
      <c r="BM591" s="39"/>
      <c r="BN591" s="39"/>
      <c r="BO591" s="39"/>
      <c r="BP591" s="39"/>
      <c r="BQ591" s="39"/>
      <c r="BR591" s="39"/>
      <c r="BS591" s="39"/>
      <c r="BT591" s="39"/>
      <c r="BU591" s="39"/>
      <c r="BV591" s="39"/>
      <c r="BW591" s="39"/>
      <c r="BX591" s="39"/>
      <c r="BY591" s="39"/>
      <c r="BZ591" s="39"/>
      <c r="CA591" s="39"/>
      <c r="CB591" s="39"/>
      <c r="CC591" s="39"/>
      <c r="CD591" s="39"/>
      <c r="CE591" s="39"/>
      <c r="CF591" s="39"/>
      <c r="CG591" s="39"/>
      <c r="CH591" s="39"/>
      <c r="CI591" s="39"/>
      <c r="CJ591" s="39"/>
      <c r="CK591" s="39"/>
      <c r="CL591" s="39"/>
      <c r="CM591" s="39"/>
      <c r="CN591" s="39"/>
      <c r="CO591" s="39"/>
    </row>
    <row r="592" spans="1:93" ht="19.5">
      <c r="A592" s="39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  <c r="AA592" s="39"/>
      <c r="AB592" s="39"/>
      <c r="AC592" s="39"/>
      <c r="AD592" s="39"/>
      <c r="AE592" s="39"/>
      <c r="AF592" s="39"/>
      <c r="AG592" s="39"/>
      <c r="AH592" s="39"/>
      <c r="AI592" s="39"/>
      <c r="AJ592" s="39"/>
      <c r="AK592" s="39"/>
      <c r="AL592" s="39"/>
      <c r="AM592" s="39"/>
      <c r="AN592" s="39"/>
      <c r="AO592" s="39"/>
      <c r="AP592" s="39"/>
      <c r="AQ592" s="39"/>
      <c r="AR592" s="39"/>
      <c r="AS592" s="39"/>
      <c r="AT592" s="39"/>
      <c r="AU592" s="39"/>
      <c r="AV592" s="39"/>
      <c r="AW592" s="39"/>
      <c r="AX592" s="39"/>
      <c r="AY592" s="39"/>
      <c r="AZ592" s="39"/>
      <c r="BA592" s="39"/>
      <c r="BB592" s="39"/>
      <c r="BC592" s="39"/>
      <c r="BD592" s="39"/>
      <c r="BE592" s="39"/>
      <c r="BF592" s="39"/>
      <c r="BG592" s="39"/>
      <c r="BH592" s="39"/>
      <c r="BI592" s="39"/>
      <c r="BJ592" s="39"/>
      <c r="BK592" s="39"/>
      <c r="BL592" s="39"/>
      <c r="BM592" s="39"/>
      <c r="BN592" s="39"/>
      <c r="BO592" s="39"/>
      <c r="BP592" s="39"/>
      <c r="BQ592" s="39"/>
      <c r="BR592" s="39"/>
      <c r="BS592" s="39"/>
      <c r="BT592" s="39"/>
      <c r="BU592" s="39"/>
      <c r="BV592" s="39"/>
      <c r="BW592" s="39"/>
      <c r="BX592" s="39"/>
      <c r="BY592" s="39"/>
      <c r="BZ592" s="39"/>
      <c r="CA592" s="39"/>
      <c r="CB592" s="39"/>
      <c r="CC592" s="39"/>
      <c r="CD592" s="39"/>
      <c r="CE592" s="39"/>
      <c r="CF592" s="39"/>
      <c r="CG592" s="39"/>
      <c r="CH592" s="39"/>
      <c r="CI592" s="39"/>
      <c r="CJ592" s="39"/>
      <c r="CK592" s="39"/>
      <c r="CL592" s="39"/>
      <c r="CM592" s="39"/>
      <c r="CN592" s="39"/>
      <c r="CO592" s="39"/>
    </row>
    <row r="593" spans="1:93" ht="19.5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  <c r="AA593" s="39"/>
      <c r="AB593" s="39"/>
      <c r="AC593" s="39"/>
      <c r="AD593" s="39"/>
      <c r="AE593" s="39"/>
      <c r="AF593" s="39"/>
      <c r="AG593" s="39"/>
      <c r="AH593" s="39"/>
      <c r="AI593" s="39"/>
      <c r="AJ593" s="39"/>
      <c r="AK593" s="39"/>
      <c r="AL593" s="39"/>
      <c r="AM593" s="39"/>
      <c r="AN593" s="39"/>
      <c r="AO593" s="39"/>
      <c r="AP593" s="39"/>
      <c r="AQ593" s="39"/>
      <c r="AR593" s="39"/>
      <c r="AS593" s="39"/>
      <c r="AT593" s="39"/>
      <c r="AU593" s="39"/>
      <c r="AV593" s="39"/>
      <c r="AW593" s="39"/>
      <c r="AX593" s="39"/>
      <c r="AY593" s="39"/>
      <c r="AZ593" s="39"/>
      <c r="BA593" s="39"/>
      <c r="BB593" s="39"/>
      <c r="BC593" s="39"/>
      <c r="BD593" s="39"/>
      <c r="BE593" s="39"/>
      <c r="BF593" s="39"/>
      <c r="BG593" s="39"/>
      <c r="BH593" s="39"/>
      <c r="BI593" s="39"/>
      <c r="BJ593" s="39"/>
      <c r="BK593" s="39"/>
      <c r="BL593" s="39"/>
      <c r="BM593" s="39"/>
      <c r="BN593" s="39"/>
      <c r="BO593" s="39"/>
      <c r="BP593" s="39"/>
      <c r="BQ593" s="39"/>
      <c r="BR593" s="39"/>
      <c r="BS593" s="39"/>
      <c r="BT593" s="39"/>
      <c r="BU593" s="39"/>
      <c r="BV593" s="39"/>
      <c r="BW593" s="39"/>
      <c r="BX593" s="39"/>
      <c r="BY593" s="39"/>
      <c r="BZ593" s="39"/>
      <c r="CA593" s="39"/>
      <c r="CB593" s="39"/>
      <c r="CC593" s="39"/>
      <c r="CD593" s="39"/>
      <c r="CE593" s="39"/>
      <c r="CF593" s="39"/>
      <c r="CG593" s="39"/>
      <c r="CH593" s="39"/>
      <c r="CI593" s="39"/>
      <c r="CJ593" s="39"/>
      <c r="CK593" s="39"/>
      <c r="CL593" s="39"/>
      <c r="CM593" s="39"/>
      <c r="CN593" s="39"/>
      <c r="CO593" s="39"/>
    </row>
    <row r="594" spans="1:93" ht="19.5">
      <c r="A594" s="39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F594" s="39"/>
      <c r="AG594" s="39"/>
      <c r="AH594" s="39"/>
      <c r="AI594" s="39"/>
      <c r="AJ594" s="39"/>
      <c r="AK594" s="39"/>
      <c r="AL594" s="39"/>
      <c r="AM594" s="39"/>
      <c r="AN594" s="39"/>
      <c r="AO594" s="39"/>
      <c r="AP594" s="39"/>
      <c r="AQ594" s="39"/>
      <c r="AR594" s="39"/>
      <c r="AS594" s="39"/>
      <c r="AT594" s="39"/>
      <c r="AU594" s="39"/>
      <c r="AV594" s="39"/>
      <c r="AW594" s="39"/>
      <c r="AX594" s="39"/>
      <c r="AY594" s="39"/>
      <c r="AZ594" s="39"/>
      <c r="BA594" s="39"/>
      <c r="BB594" s="39"/>
      <c r="BC594" s="39"/>
      <c r="BD594" s="39"/>
      <c r="BE594" s="39"/>
      <c r="BF594" s="39"/>
      <c r="BG594" s="39"/>
      <c r="BH594" s="39"/>
      <c r="BI594" s="39"/>
      <c r="BJ594" s="39"/>
      <c r="BK594" s="39"/>
      <c r="BL594" s="39"/>
      <c r="BM594" s="39"/>
      <c r="BN594" s="39"/>
      <c r="BO594" s="39"/>
      <c r="BP594" s="39"/>
      <c r="BQ594" s="39"/>
      <c r="BR594" s="39"/>
      <c r="BS594" s="39"/>
      <c r="BT594" s="39"/>
      <c r="BU594" s="39"/>
      <c r="BV594" s="39"/>
      <c r="BW594" s="39"/>
      <c r="BX594" s="39"/>
      <c r="BY594" s="39"/>
      <c r="BZ594" s="39"/>
      <c r="CA594" s="39"/>
      <c r="CB594" s="39"/>
      <c r="CC594" s="39"/>
      <c r="CD594" s="39"/>
      <c r="CE594" s="39"/>
      <c r="CF594" s="39"/>
      <c r="CG594" s="39"/>
      <c r="CH594" s="39"/>
      <c r="CI594" s="39"/>
      <c r="CJ594" s="39"/>
      <c r="CK594" s="39"/>
      <c r="CL594" s="39"/>
      <c r="CM594" s="39"/>
      <c r="CN594" s="39"/>
      <c r="CO594" s="39"/>
    </row>
    <row r="595" spans="1:93" ht="19.5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  <c r="AA595" s="39"/>
      <c r="AB595" s="39"/>
      <c r="AC595" s="39"/>
      <c r="AD595" s="39"/>
      <c r="AE595" s="39"/>
      <c r="AF595" s="39"/>
      <c r="AG595" s="39"/>
      <c r="AH595" s="39"/>
      <c r="AI595" s="39"/>
      <c r="AJ595" s="39"/>
      <c r="AK595" s="39"/>
      <c r="AL595" s="39"/>
      <c r="AM595" s="39"/>
      <c r="AN595" s="39"/>
      <c r="AO595" s="39"/>
      <c r="AP595" s="39"/>
      <c r="AQ595" s="39"/>
      <c r="AR595" s="39"/>
      <c r="AS595" s="39"/>
      <c r="AT595" s="39"/>
      <c r="AU595" s="39"/>
      <c r="AV595" s="39"/>
      <c r="AW595" s="39"/>
      <c r="AX595" s="39"/>
      <c r="AY595" s="39"/>
      <c r="AZ595" s="39"/>
      <c r="BA595" s="39"/>
      <c r="BB595" s="39"/>
      <c r="BC595" s="39"/>
      <c r="BD595" s="39"/>
      <c r="BE595" s="39"/>
      <c r="BF595" s="39"/>
      <c r="BG595" s="39"/>
      <c r="BH595" s="39"/>
      <c r="BI595" s="39"/>
      <c r="BJ595" s="39"/>
      <c r="BK595" s="39"/>
      <c r="BL595" s="39"/>
      <c r="BM595" s="39"/>
      <c r="BN595" s="39"/>
      <c r="BO595" s="39"/>
      <c r="BP595" s="39"/>
      <c r="BQ595" s="39"/>
      <c r="BR595" s="39"/>
      <c r="BS595" s="39"/>
      <c r="BT595" s="39"/>
      <c r="BU595" s="39"/>
      <c r="BV595" s="39"/>
      <c r="BW595" s="39"/>
      <c r="BX595" s="39"/>
      <c r="BY595" s="39"/>
      <c r="BZ595" s="39"/>
      <c r="CA595" s="39"/>
      <c r="CB595" s="39"/>
      <c r="CC595" s="39"/>
      <c r="CD595" s="39"/>
      <c r="CE595" s="39"/>
      <c r="CF595" s="39"/>
      <c r="CG595" s="39"/>
      <c r="CH595" s="39"/>
      <c r="CI595" s="39"/>
      <c r="CJ595" s="39"/>
      <c r="CK595" s="39"/>
      <c r="CL595" s="39"/>
      <c r="CM595" s="39"/>
      <c r="CN595" s="39"/>
      <c r="CO595" s="39"/>
    </row>
    <row r="596" spans="1:93" ht="19.5">
      <c r="A596" s="39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  <c r="AA596" s="39"/>
      <c r="AB596" s="39"/>
      <c r="AC596" s="39"/>
      <c r="AD596" s="39"/>
      <c r="AE596" s="39"/>
      <c r="AF596" s="39"/>
      <c r="AG596" s="39"/>
      <c r="AH596" s="39"/>
      <c r="AI596" s="39"/>
      <c r="AJ596" s="39"/>
      <c r="AK596" s="39"/>
      <c r="AL596" s="39"/>
      <c r="AM596" s="39"/>
      <c r="AN596" s="39"/>
      <c r="AO596" s="39"/>
      <c r="AP596" s="39"/>
      <c r="AQ596" s="39"/>
      <c r="AR596" s="39"/>
      <c r="AS596" s="39"/>
      <c r="AT596" s="39"/>
      <c r="AU596" s="39"/>
      <c r="AV596" s="39"/>
      <c r="AW596" s="39"/>
      <c r="AX596" s="39"/>
      <c r="AY596" s="39"/>
      <c r="AZ596" s="39"/>
      <c r="BA596" s="39"/>
      <c r="BB596" s="39"/>
      <c r="BC596" s="39"/>
      <c r="BD596" s="39"/>
      <c r="BE596" s="39"/>
      <c r="BF596" s="39"/>
      <c r="BG596" s="39"/>
      <c r="BH596" s="39"/>
      <c r="BI596" s="39"/>
      <c r="BJ596" s="39"/>
      <c r="BK596" s="39"/>
      <c r="BL596" s="39"/>
      <c r="BM596" s="39"/>
      <c r="BN596" s="39"/>
      <c r="BO596" s="39"/>
      <c r="BP596" s="39"/>
      <c r="BQ596" s="39"/>
      <c r="BR596" s="39"/>
      <c r="BS596" s="39"/>
      <c r="BT596" s="39"/>
      <c r="BU596" s="39"/>
      <c r="BV596" s="39"/>
      <c r="BW596" s="39"/>
      <c r="BX596" s="39"/>
      <c r="BY596" s="39"/>
      <c r="BZ596" s="39"/>
      <c r="CA596" s="39"/>
      <c r="CB596" s="39"/>
      <c r="CC596" s="39"/>
      <c r="CD596" s="39"/>
      <c r="CE596" s="39"/>
      <c r="CF596" s="39"/>
      <c r="CG596" s="39"/>
      <c r="CH596" s="39"/>
      <c r="CI596" s="39"/>
      <c r="CJ596" s="39"/>
      <c r="CK596" s="39"/>
      <c r="CL596" s="39"/>
      <c r="CM596" s="39"/>
      <c r="CN596" s="39"/>
      <c r="CO596" s="39"/>
    </row>
    <row r="597" spans="1:93" ht="19.5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  <c r="AA597" s="39"/>
      <c r="AB597" s="39"/>
      <c r="AC597" s="39"/>
      <c r="AD597" s="39"/>
      <c r="AE597" s="39"/>
      <c r="AF597" s="39"/>
      <c r="AG597" s="39"/>
      <c r="AH597" s="39"/>
      <c r="AI597" s="39"/>
      <c r="AJ597" s="39"/>
      <c r="AK597" s="39"/>
      <c r="AL597" s="39"/>
      <c r="AM597" s="39"/>
      <c r="AN597" s="39"/>
      <c r="AO597" s="39"/>
      <c r="AP597" s="39"/>
      <c r="AQ597" s="39"/>
      <c r="AR597" s="39"/>
      <c r="AS597" s="39"/>
      <c r="AT597" s="39"/>
      <c r="AU597" s="39"/>
      <c r="AV597" s="39"/>
      <c r="AW597" s="39"/>
      <c r="AX597" s="39"/>
      <c r="AY597" s="39"/>
      <c r="AZ597" s="39"/>
      <c r="BA597" s="39"/>
      <c r="BB597" s="39"/>
      <c r="BC597" s="39"/>
      <c r="BD597" s="39"/>
      <c r="BE597" s="39"/>
      <c r="BF597" s="39"/>
      <c r="BG597" s="39"/>
      <c r="BH597" s="39"/>
      <c r="BI597" s="39"/>
      <c r="BJ597" s="39"/>
      <c r="BK597" s="39"/>
      <c r="BL597" s="39"/>
      <c r="BM597" s="39"/>
      <c r="BN597" s="39"/>
      <c r="BO597" s="39"/>
      <c r="BP597" s="39"/>
      <c r="BQ597" s="39"/>
      <c r="BR597" s="39"/>
      <c r="BS597" s="39"/>
      <c r="BT597" s="39"/>
      <c r="BU597" s="39"/>
      <c r="BV597" s="39"/>
      <c r="BW597" s="39"/>
      <c r="BX597" s="39"/>
      <c r="BY597" s="39"/>
      <c r="BZ597" s="39"/>
      <c r="CA597" s="39"/>
      <c r="CB597" s="39"/>
      <c r="CC597" s="39"/>
      <c r="CD597" s="39"/>
      <c r="CE597" s="39"/>
      <c r="CF597" s="39"/>
      <c r="CG597" s="39"/>
      <c r="CH597" s="39"/>
      <c r="CI597" s="39"/>
      <c r="CJ597" s="39"/>
      <c r="CK597" s="39"/>
      <c r="CL597" s="39"/>
      <c r="CM597" s="39"/>
      <c r="CN597" s="39"/>
      <c r="CO597" s="39"/>
    </row>
    <row r="598" spans="1:93" ht="19.5">
      <c r="A598" s="39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  <c r="AA598" s="39"/>
      <c r="AB598" s="39"/>
      <c r="AC598" s="39"/>
      <c r="AD598" s="39"/>
      <c r="AE598" s="39"/>
      <c r="AF598" s="39"/>
      <c r="AG598" s="39"/>
      <c r="AH598" s="39"/>
      <c r="AI598" s="39"/>
      <c r="AJ598" s="39"/>
      <c r="AK598" s="39"/>
      <c r="AL598" s="39"/>
      <c r="AM598" s="39"/>
      <c r="AN598" s="39"/>
      <c r="AO598" s="39"/>
      <c r="AP598" s="39"/>
      <c r="AQ598" s="39"/>
      <c r="AR598" s="39"/>
      <c r="AS598" s="39"/>
      <c r="AT598" s="39"/>
      <c r="AU598" s="39"/>
      <c r="AV598" s="39"/>
      <c r="AW598" s="39"/>
      <c r="AX598" s="39"/>
      <c r="AY598" s="39"/>
      <c r="AZ598" s="39"/>
      <c r="BA598" s="39"/>
      <c r="BB598" s="39"/>
      <c r="BC598" s="39"/>
      <c r="BD598" s="39"/>
      <c r="BE598" s="39"/>
      <c r="BF598" s="39"/>
      <c r="BG598" s="39"/>
      <c r="BH598" s="39"/>
      <c r="BI598" s="39"/>
      <c r="BJ598" s="39"/>
      <c r="BK598" s="39"/>
      <c r="BL598" s="39"/>
      <c r="BM598" s="39"/>
      <c r="BN598" s="39"/>
      <c r="BO598" s="39"/>
      <c r="BP598" s="39"/>
      <c r="BQ598" s="39"/>
      <c r="BR598" s="39"/>
      <c r="BS598" s="39"/>
      <c r="BT598" s="39"/>
      <c r="BU598" s="39"/>
      <c r="BV598" s="39"/>
      <c r="BW598" s="39"/>
      <c r="BX598" s="39"/>
      <c r="BY598" s="39"/>
      <c r="BZ598" s="39"/>
      <c r="CA598" s="39"/>
      <c r="CB598" s="39"/>
      <c r="CC598" s="39"/>
      <c r="CD598" s="39"/>
      <c r="CE598" s="39"/>
      <c r="CF598" s="39"/>
      <c r="CG598" s="39"/>
      <c r="CH598" s="39"/>
      <c r="CI598" s="39"/>
      <c r="CJ598" s="39"/>
      <c r="CK598" s="39"/>
      <c r="CL598" s="39"/>
      <c r="CM598" s="39"/>
      <c r="CN598" s="39"/>
      <c r="CO598" s="39"/>
    </row>
    <row r="599" spans="1:93" ht="19.5">
      <c r="A599" s="39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  <c r="AA599" s="39"/>
      <c r="AB599" s="39"/>
      <c r="AC599" s="39"/>
      <c r="AD599" s="39"/>
      <c r="AE599" s="39"/>
      <c r="AF599" s="39"/>
      <c r="AG599" s="39"/>
      <c r="AH599" s="39"/>
      <c r="AI599" s="39"/>
      <c r="AJ599" s="39"/>
      <c r="AK599" s="39"/>
      <c r="AL599" s="39"/>
      <c r="AM599" s="39"/>
      <c r="AN599" s="39"/>
      <c r="AO599" s="39"/>
      <c r="AP599" s="39"/>
      <c r="AQ599" s="39"/>
      <c r="AR599" s="39"/>
      <c r="AS599" s="39"/>
      <c r="AT599" s="39"/>
      <c r="AU599" s="39"/>
      <c r="AV599" s="39"/>
      <c r="AW599" s="39"/>
      <c r="AX599" s="39"/>
      <c r="AY599" s="39"/>
      <c r="AZ599" s="39"/>
      <c r="BA599" s="39"/>
      <c r="BB599" s="39"/>
      <c r="BC599" s="39"/>
      <c r="BD599" s="39"/>
      <c r="BE599" s="39"/>
      <c r="BF599" s="39"/>
      <c r="BG599" s="39"/>
      <c r="BH599" s="39"/>
      <c r="BI599" s="39"/>
      <c r="BJ599" s="39"/>
      <c r="BK599" s="39"/>
      <c r="BL599" s="39"/>
      <c r="BM599" s="39"/>
      <c r="BN599" s="39"/>
      <c r="BO599" s="39"/>
      <c r="BP599" s="39"/>
      <c r="BQ599" s="39"/>
      <c r="BR599" s="39"/>
      <c r="BS599" s="39"/>
      <c r="BT599" s="39"/>
      <c r="BU599" s="39"/>
      <c r="BV599" s="39"/>
      <c r="BW599" s="39"/>
      <c r="BX599" s="39"/>
      <c r="BY599" s="39"/>
      <c r="BZ599" s="39"/>
      <c r="CA599" s="39"/>
      <c r="CB599" s="39"/>
      <c r="CC599" s="39"/>
      <c r="CD599" s="39"/>
      <c r="CE599" s="39"/>
      <c r="CF599" s="39"/>
      <c r="CG599" s="39"/>
      <c r="CH599" s="39"/>
      <c r="CI599" s="39"/>
      <c r="CJ599" s="39"/>
      <c r="CK599" s="39"/>
      <c r="CL599" s="39"/>
      <c r="CM599" s="39"/>
      <c r="CN599" s="39"/>
      <c r="CO599" s="39"/>
    </row>
    <row r="600" spans="1:93" ht="19.5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F600" s="39"/>
      <c r="AG600" s="39"/>
      <c r="AH600" s="39"/>
      <c r="AI600" s="39"/>
      <c r="AJ600" s="39"/>
      <c r="AK600" s="39"/>
      <c r="AL600" s="39"/>
      <c r="AM600" s="39"/>
      <c r="AN600" s="39"/>
      <c r="AO600" s="39"/>
      <c r="AP600" s="39"/>
      <c r="AQ600" s="39"/>
      <c r="AR600" s="39"/>
      <c r="AS600" s="39"/>
      <c r="AT600" s="39"/>
      <c r="AU600" s="39"/>
      <c r="AV600" s="39"/>
      <c r="AW600" s="39"/>
      <c r="AX600" s="39"/>
      <c r="AY600" s="39"/>
      <c r="AZ600" s="39"/>
      <c r="BA600" s="39"/>
      <c r="BB600" s="39"/>
      <c r="BC600" s="39"/>
      <c r="BD600" s="39"/>
      <c r="BE600" s="39"/>
      <c r="BF600" s="39"/>
      <c r="BG600" s="39"/>
      <c r="BH600" s="39"/>
      <c r="BI600" s="39"/>
      <c r="BJ600" s="39"/>
      <c r="BK600" s="39"/>
      <c r="BL600" s="39"/>
      <c r="BM600" s="39"/>
      <c r="BN600" s="39"/>
      <c r="BO600" s="39"/>
      <c r="BP600" s="39"/>
      <c r="BQ600" s="39"/>
      <c r="BR600" s="39"/>
      <c r="BS600" s="39"/>
      <c r="BT600" s="39"/>
      <c r="BU600" s="39"/>
      <c r="BV600" s="39"/>
      <c r="BW600" s="39"/>
      <c r="BX600" s="39"/>
      <c r="BY600" s="39"/>
      <c r="BZ600" s="39"/>
      <c r="CA600" s="39"/>
      <c r="CB600" s="39"/>
      <c r="CC600" s="39"/>
      <c r="CD600" s="39"/>
      <c r="CE600" s="39"/>
      <c r="CF600" s="39"/>
      <c r="CG600" s="39"/>
      <c r="CH600" s="39"/>
      <c r="CI600" s="39"/>
      <c r="CJ600" s="39"/>
      <c r="CK600" s="39"/>
      <c r="CL600" s="39"/>
      <c r="CM600" s="39"/>
      <c r="CN600" s="39"/>
      <c r="CO600" s="39"/>
    </row>
    <row r="601" spans="1:93" ht="19.5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  <c r="AA601" s="39"/>
      <c r="AB601" s="39"/>
      <c r="AC601" s="39"/>
      <c r="AD601" s="39"/>
      <c r="AE601" s="39"/>
      <c r="AF601" s="39"/>
      <c r="AG601" s="39"/>
      <c r="AH601" s="39"/>
      <c r="AI601" s="39"/>
      <c r="AJ601" s="39"/>
      <c r="AK601" s="39"/>
      <c r="AL601" s="39"/>
      <c r="AM601" s="39"/>
      <c r="AN601" s="39"/>
      <c r="AO601" s="39"/>
      <c r="AP601" s="39"/>
      <c r="AQ601" s="39"/>
      <c r="AR601" s="39"/>
      <c r="AS601" s="39"/>
      <c r="AT601" s="39"/>
      <c r="AU601" s="39"/>
      <c r="AV601" s="39"/>
      <c r="AW601" s="39"/>
      <c r="AX601" s="39"/>
      <c r="AY601" s="39"/>
      <c r="AZ601" s="39"/>
      <c r="BA601" s="39"/>
      <c r="BB601" s="39"/>
      <c r="BC601" s="39"/>
      <c r="BD601" s="39"/>
      <c r="BE601" s="39"/>
      <c r="BF601" s="39"/>
      <c r="BG601" s="39"/>
      <c r="BH601" s="39"/>
      <c r="BI601" s="39"/>
      <c r="BJ601" s="39"/>
      <c r="BK601" s="39"/>
      <c r="BL601" s="39"/>
      <c r="BM601" s="39"/>
      <c r="BN601" s="39"/>
      <c r="BO601" s="39"/>
      <c r="BP601" s="39"/>
      <c r="BQ601" s="39"/>
      <c r="BR601" s="39"/>
      <c r="BS601" s="39"/>
      <c r="BT601" s="39"/>
      <c r="BU601" s="39"/>
      <c r="BV601" s="39"/>
      <c r="BW601" s="39"/>
      <c r="BX601" s="39"/>
      <c r="BY601" s="39"/>
      <c r="BZ601" s="39"/>
      <c r="CA601" s="39"/>
      <c r="CB601" s="39"/>
      <c r="CC601" s="39"/>
      <c r="CD601" s="39"/>
      <c r="CE601" s="39"/>
      <c r="CF601" s="39"/>
      <c r="CG601" s="39"/>
      <c r="CH601" s="39"/>
      <c r="CI601" s="39"/>
      <c r="CJ601" s="39"/>
      <c r="CK601" s="39"/>
      <c r="CL601" s="39"/>
      <c r="CM601" s="39"/>
      <c r="CN601" s="39"/>
      <c r="CO601" s="39"/>
    </row>
    <row r="602" spans="1:93" ht="19.5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  <c r="AA602" s="39"/>
      <c r="AB602" s="39"/>
      <c r="AC602" s="39"/>
      <c r="AD602" s="39"/>
      <c r="AE602" s="39"/>
      <c r="AF602" s="39"/>
      <c r="AG602" s="39"/>
      <c r="AH602" s="39"/>
      <c r="AI602" s="39"/>
      <c r="AJ602" s="39"/>
      <c r="AK602" s="39"/>
      <c r="AL602" s="39"/>
      <c r="AM602" s="39"/>
      <c r="AN602" s="39"/>
      <c r="AO602" s="39"/>
      <c r="AP602" s="39"/>
      <c r="AQ602" s="39"/>
      <c r="AR602" s="39"/>
      <c r="AS602" s="39"/>
      <c r="AT602" s="39"/>
      <c r="AU602" s="39"/>
      <c r="AV602" s="39"/>
      <c r="AW602" s="39"/>
      <c r="AX602" s="39"/>
      <c r="AY602" s="39"/>
      <c r="AZ602" s="39"/>
      <c r="BA602" s="39"/>
      <c r="BB602" s="39"/>
      <c r="BC602" s="39"/>
      <c r="BD602" s="39"/>
      <c r="BE602" s="39"/>
      <c r="BF602" s="39"/>
      <c r="BG602" s="39"/>
      <c r="BH602" s="39"/>
      <c r="BI602" s="39"/>
      <c r="BJ602" s="39"/>
      <c r="BK602" s="39"/>
      <c r="BL602" s="39"/>
      <c r="BM602" s="39"/>
      <c r="BN602" s="39"/>
      <c r="BO602" s="39"/>
      <c r="BP602" s="39"/>
      <c r="BQ602" s="39"/>
      <c r="BR602" s="39"/>
      <c r="BS602" s="39"/>
      <c r="BT602" s="39"/>
      <c r="BU602" s="39"/>
      <c r="BV602" s="39"/>
      <c r="BW602" s="39"/>
      <c r="BX602" s="39"/>
      <c r="BY602" s="39"/>
      <c r="BZ602" s="39"/>
      <c r="CA602" s="39"/>
      <c r="CB602" s="39"/>
      <c r="CC602" s="39"/>
      <c r="CD602" s="39"/>
      <c r="CE602" s="39"/>
      <c r="CF602" s="39"/>
      <c r="CG602" s="39"/>
      <c r="CH602" s="39"/>
      <c r="CI602" s="39"/>
      <c r="CJ602" s="39"/>
      <c r="CK602" s="39"/>
      <c r="CL602" s="39"/>
      <c r="CM602" s="39"/>
      <c r="CN602" s="39"/>
      <c r="CO602" s="39"/>
    </row>
    <row r="603" spans="1:93" ht="19.5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  <c r="AA603" s="39"/>
      <c r="AB603" s="39"/>
      <c r="AC603" s="39"/>
      <c r="AD603" s="39"/>
      <c r="AE603" s="39"/>
      <c r="AF603" s="39"/>
      <c r="AG603" s="39"/>
      <c r="AH603" s="39"/>
      <c r="AI603" s="39"/>
      <c r="AJ603" s="39"/>
      <c r="AK603" s="39"/>
      <c r="AL603" s="39"/>
      <c r="AM603" s="39"/>
      <c r="AN603" s="39"/>
      <c r="AO603" s="39"/>
      <c r="AP603" s="39"/>
      <c r="AQ603" s="39"/>
      <c r="AR603" s="39"/>
      <c r="AS603" s="39"/>
      <c r="AT603" s="39"/>
      <c r="AU603" s="39"/>
      <c r="AV603" s="39"/>
      <c r="AW603" s="39"/>
      <c r="AX603" s="39"/>
      <c r="AY603" s="39"/>
      <c r="AZ603" s="39"/>
      <c r="BA603" s="39"/>
      <c r="BB603" s="39"/>
      <c r="BC603" s="39"/>
      <c r="BD603" s="39"/>
      <c r="BE603" s="39"/>
      <c r="BF603" s="39"/>
      <c r="BG603" s="39"/>
      <c r="BH603" s="39"/>
      <c r="BI603" s="39"/>
      <c r="BJ603" s="39"/>
      <c r="BK603" s="39"/>
      <c r="BL603" s="39"/>
      <c r="BM603" s="39"/>
      <c r="BN603" s="39"/>
      <c r="BO603" s="39"/>
      <c r="BP603" s="39"/>
      <c r="BQ603" s="39"/>
      <c r="BR603" s="39"/>
      <c r="BS603" s="39"/>
      <c r="BT603" s="39"/>
      <c r="BU603" s="39"/>
      <c r="BV603" s="39"/>
      <c r="BW603" s="39"/>
      <c r="BX603" s="39"/>
      <c r="BY603" s="39"/>
      <c r="BZ603" s="39"/>
      <c r="CA603" s="39"/>
      <c r="CB603" s="39"/>
      <c r="CC603" s="39"/>
      <c r="CD603" s="39"/>
      <c r="CE603" s="39"/>
      <c r="CF603" s="39"/>
      <c r="CG603" s="39"/>
      <c r="CH603" s="39"/>
      <c r="CI603" s="39"/>
      <c r="CJ603" s="39"/>
      <c r="CK603" s="39"/>
      <c r="CL603" s="39"/>
      <c r="CM603" s="39"/>
      <c r="CN603" s="39"/>
      <c r="CO603" s="39"/>
    </row>
    <row r="604" spans="1:93" ht="19.5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  <c r="AA604" s="39"/>
      <c r="AB604" s="39"/>
      <c r="AC604" s="39"/>
      <c r="AD604" s="39"/>
      <c r="AE604" s="39"/>
      <c r="AF604" s="39"/>
      <c r="AG604" s="39"/>
      <c r="AH604" s="39"/>
      <c r="AI604" s="39"/>
      <c r="AJ604" s="39"/>
      <c r="AK604" s="39"/>
      <c r="AL604" s="39"/>
      <c r="AM604" s="39"/>
      <c r="AN604" s="39"/>
      <c r="AO604" s="39"/>
      <c r="AP604" s="39"/>
      <c r="AQ604" s="39"/>
      <c r="AR604" s="39"/>
      <c r="AS604" s="39"/>
      <c r="AT604" s="39"/>
      <c r="AU604" s="39"/>
      <c r="AV604" s="39"/>
      <c r="AW604" s="39"/>
      <c r="AX604" s="39"/>
      <c r="AY604" s="39"/>
      <c r="AZ604" s="39"/>
      <c r="BA604" s="39"/>
      <c r="BB604" s="39"/>
      <c r="BC604" s="39"/>
      <c r="BD604" s="39"/>
      <c r="BE604" s="39"/>
      <c r="BF604" s="39"/>
      <c r="BG604" s="39"/>
      <c r="BH604" s="39"/>
      <c r="BI604" s="39"/>
      <c r="BJ604" s="39"/>
      <c r="BK604" s="39"/>
      <c r="BL604" s="39"/>
      <c r="BM604" s="39"/>
      <c r="BN604" s="39"/>
      <c r="BO604" s="39"/>
      <c r="BP604" s="39"/>
      <c r="BQ604" s="39"/>
      <c r="BR604" s="39"/>
      <c r="BS604" s="39"/>
      <c r="BT604" s="39"/>
      <c r="BU604" s="39"/>
      <c r="BV604" s="39"/>
      <c r="BW604" s="39"/>
      <c r="BX604" s="39"/>
      <c r="BY604" s="39"/>
      <c r="BZ604" s="39"/>
      <c r="CA604" s="39"/>
      <c r="CB604" s="39"/>
      <c r="CC604" s="39"/>
      <c r="CD604" s="39"/>
      <c r="CE604" s="39"/>
      <c r="CF604" s="39"/>
      <c r="CG604" s="39"/>
      <c r="CH604" s="39"/>
      <c r="CI604" s="39"/>
      <c r="CJ604" s="39"/>
      <c r="CK604" s="39"/>
      <c r="CL604" s="39"/>
      <c r="CM604" s="39"/>
      <c r="CN604" s="39"/>
      <c r="CO604" s="39"/>
    </row>
    <row r="605" spans="1:93" ht="19.5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F605" s="39"/>
      <c r="AG605" s="39"/>
      <c r="AH605" s="39"/>
      <c r="AI605" s="39"/>
      <c r="AJ605" s="39"/>
      <c r="AK605" s="39"/>
      <c r="AL605" s="39"/>
      <c r="AM605" s="39"/>
      <c r="AN605" s="39"/>
      <c r="AO605" s="39"/>
      <c r="AP605" s="39"/>
      <c r="AQ605" s="39"/>
      <c r="AR605" s="39"/>
      <c r="AS605" s="39"/>
      <c r="AT605" s="39"/>
      <c r="AU605" s="39"/>
      <c r="AV605" s="39"/>
      <c r="AW605" s="39"/>
      <c r="AX605" s="39"/>
      <c r="AY605" s="39"/>
      <c r="AZ605" s="39"/>
      <c r="BA605" s="39"/>
      <c r="BB605" s="39"/>
      <c r="BC605" s="39"/>
      <c r="BD605" s="39"/>
      <c r="BE605" s="39"/>
      <c r="BF605" s="39"/>
      <c r="BG605" s="39"/>
      <c r="BH605" s="39"/>
      <c r="BI605" s="39"/>
      <c r="BJ605" s="39"/>
      <c r="BK605" s="39"/>
      <c r="BL605" s="39"/>
      <c r="BM605" s="39"/>
      <c r="BN605" s="39"/>
      <c r="BO605" s="39"/>
      <c r="BP605" s="39"/>
      <c r="BQ605" s="39"/>
      <c r="BR605" s="39"/>
      <c r="BS605" s="39"/>
      <c r="BT605" s="39"/>
      <c r="BU605" s="39"/>
      <c r="BV605" s="39"/>
      <c r="BW605" s="39"/>
      <c r="BX605" s="39"/>
      <c r="BY605" s="39"/>
      <c r="BZ605" s="39"/>
      <c r="CA605" s="39"/>
      <c r="CB605" s="39"/>
      <c r="CC605" s="39"/>
      <c r="CD605" s="39"/>
      <c r="CE605" s="39"/>
      <c r="CF605" s="39"/>
      <c r="CG605" s="39"/>
      <c r="CH605" s="39"/>
      <c r="CI605" s="39"/>
      <c r="CJ605" s="39"/>
      <c r="CK605" s="39"/>
      <c r="CL605" s="39"/>
      <c r="CM605" s="39"/>
      <c r="CN605" s="39"/>
      <c r="CO605" s="39"/>
    </row>
    <row r="606" spans="1:93" ht="19.5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  <c r="AA606" s="39"/>
      <c r="AB606" s="39"/>
      <c r="AC606" s="39"/>
      <c r="AD606" s="39"/>
      <c r="AE606" s="39"/>
      <c r="AF606" s="39"/>
      <c r="AG606" s="39"/>
      <c r="AH606" s="39"/>
      <c r="AI606" s="39"/>
      <c r="AJ606" s="39"/>
      <c r="AK606" s="39"/>
      <c r="AL606" s="39"/>
      <c r="AM606" s="39"/>
      <c r="AN606" s="39"/>
      <c r="AO606" s="39"/>
      <c r="AP606" s="39"/>
      <c r="AQ606" s="39"/>
      <c r="AR606" s="39"/>
      <c r="AS606" s="39"/>
      <c r="AT606" s="39"/>
      <c r="AU606" s="39"/>
      <c r="AV606" s="39"/>
      <c r="AW606" s="39"/>
      <c r="AX606" s="39"/>
      <c r="AY606" s="39"/>
      <c r="AZ606" s="39"/>
      <c r="BA606" s="39"/>
      <c r="BB606" s="39"/>
      <c r="BC606" s="39"/>
      <c r="BD606" s="39"/>
      <c r="BE606" s="39"/>
      <c r="BF606" s="39"/>
      <c r="BG606" s="39"/>
      <c r="BH606" s="39"/>
      <c r="BI606" s="39"/>
      <c r="BJ606" s="39"/>
      <c r="BK606" s="39"/>
      <c r="BL606" s="39"/>
      <c r="BM606" s="39"/>
      <c r="BN606" s="39"/>
      <c r="BO606" s="39"/>
      <c r="BP606" s="39"/>
      <c r="BQ606" s="39"/>
      <c r="BR606" s="39"/>
      <c r="BS606" s="39"/>
      <c r="BT606" s="39"/>
      <c r="BU606" s="39"/>
      <c r="BV606" s="39"/>
      <c r="BW606" s="39"/>
      <c r="BX606" s="39"/>
      <c r="BY606" s="39"/>
      <c r="BZ606" s="39"/>
      <c r="CA606" s="39"/>
      <c r="CB606" s="39"/>
      <c r="CC606" s="39"/>
      <c r="CD606" s="39"/>
      <c r="CE606" s="39"/>
      <c r="CF606" s="39"/>
      <c r="CG606" s="39"/>
      <c r="CH606" s="39"/>
      <c r="CI606" s="39"/>
      <c r="CJ606" s="39"/>
      <c r="CK606" s="39"/>
      <c r="CL606" s="39"/>
      <c r="CM606" s="39"/>
      <c r="CN606" s="39"/>
      <c r="CO606" s="39"/>
    </row>
    <row r="607" spans="1:93" ht="19.5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  <c r="AA607" s="39"/>
      <c r="AB607" s="39"/>
      <c r="AC607" s="39"/>
      <c r="AD607" s="39"/>
      <c r="AE607" s="39"/>
      <c r="AF607" s="39"/>
      <c r="AG607" s="39"/>
      <c r="AH607" s="39"/>
      <c r="AI607" s="39"/>
      <c r="AJ607" s="39"/>
      <c r="AK607" s="39"/>
      <c r="AL607" s="39"/>
      <c r="AM607" s="39"/>
      <c r="AN607" s="39"/>
      <c r="AO607" s="39"/>
      <c r="AP607" s="39"/>
      <c r="AQ607" s="39"/>
      <c r="AR607" s="39"/>
      <c r="AS607" s="39"/>
      <c r="AT607" s="39"/>
      <c r="AU607" s="39"/>
      <c r="AV607" s="39"/>
      <c r="AW607" s="39"/>
      <c r="AX607" s="39"/>
      <c r="AY607" s="39"/>
      <c r="AZ607" s="39"/>
      <c r="BA607" s="39"/>
      <c r="BB607" s="39"/>
      <c r="BC607" s="39"/>
      <c r="BD607" s="39"/>
      <c r="BE607" s="39"/>
      <c r="BF607" s="39"/>
      <c r="BG607" s="39"/>
      <c r="BH607" s="39"/>
      <c r="BI607" s="39"/>
      <c r="BJ607" s="39"/>
      <c r="BK607" s="39"/>
      <c r="BL607" s="39"/>
      <c r="BM607" s="39"/>
      <c r="BN607" s="39"/>
      <c r="BO607" s="39"/>
      <c r="BP607" s="39"/>
      <c r="BQ607" s="39"/>
      <c r="BR607" s="39"/>
      <c r="BS607" s="39"/>
      <c r="BT607" s="39"/>
      <c r="BU607" s="39"/>
      <c r="BV607" s="39"/>
      <c r="BW607" s="39"/>
      <c r="BX607" s="39"/>
      <c r="BY607" s="39"/>
      <c r="BZ607" s="39"/>
      <c r="CA607" s="39"/>
      <c r="CB607" s="39"/>
      <c r="CC607" s="39"/>
      <c r="CD607" s="39"/>
      <c r="CE607" s="39"/>
      <c r="CF607" s="39"/>
      <c r="CG607" s="39"/>
      <c r="CH607" s="39"/>
      <c r="CI607" s="39"/>
      <c r="CJ607" s="39"/>
      <c r="CK607" s="39"/>
      <c r="CL607" s="39"/>
      <c r="CM607" s="39"/>
      <c r="CN607" s="39"/>
      <c r="CO607" s="39"/>
    </row>
    <row r="608" spans="1:93" ht="19.5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  <c r="AA608" s="39"/>
      <c r="AB608" s="39"/>
      <c r="AC608" s="39"/>
      <c r="AD608" s="39"/>
      <c r="AE608" s="39"/>
      <c r="AF608" s="39"/>
      <c r="AG608" s="39"/>
      <c r="AH608" s="39"/>
      <c r="AI608" s="39"/>
      <c r="AJ608" s="39"/>
      <c r="AK608" s="39"/>
      <c r="AL608" s="39"/>
      <c r="AM608" s="39"/>
      <c r="AN608" s="39"/>
      <c r="AO608" s="39"/>
      <c r="AP608" s="39"/>
      <c r="AQ608" s="39"/>
      <c r="AR608" s="39"/>
      <c r="AS608" s="39"/>
      <c r="AT608" s="39"/>
      <c r="AU608" s="39"/>
      <c r="AV608" s="39"/>
      <c r="AW608" s="39"/>
      <c r="AX608" s="39"/>
      <c r="AY608" s="39"/>
      <c r="AZ608" s="39"/>
      <c r="BA608" s="39"/>
      <c r="BB608" s="39"/>
      <c r="BC608" s="39"/>
      <c r="BD608" s="39"/>
      <c r="BE608" s="39"/>
      <c r="BF608" s="39"/>
      <c r="BG608" s="39"/>
      <c r="BH608" s="39"/>
      <c r="BI608" s="39"/>
      <c r="BJ608" s="39"/>
      <c r="BK608" s="39"/>
      <c r="BL608" s="39"/>
      <c r="BM608" s="39"/>
      <c r="BN608" s="39"/>
      <c r="BO608" s="39"/>
      <c r="BP608" s="39"/>
      <c r="BQ608" s="39"/>
      <c r="BR608" s="39"/>
      <c r="BS608" s="39"/>
      <c r="BT608" s="39"/>
      <c r="BU608" s="39"/>
      <c r="BV608" s="39"/>
      <c r="BW608" s="39"/>
      <c r="BX608" s="39"/>
      <c r="BY608" s="39"/>
      <c r="BZ608" s="39"/>
      <c r="CA608" s="39"/>
      <c r="CB608" s="39"/>
      <c r="CC608" s="39"/>
      <c r="CD608" s="39"/>
      <c r="CE608" s="39"/>
      <c r="CF608" s="39"/>
      <c r="CG608" s="39"/>
      <c r="CH608" s="39"/>
      <c r="CI608" s="39"/>
      <c r="CJ608" s="39"/>
      <c r="CK608" s="39"/>
      <c r="CL608" s="39"/>
      <c r="CM608" s="39"/>
      <c r="CN608" s="39"/>
      <c r="CO608" s="39"/>
    </row>
    <row r="609" spans="1:93" ht="19.5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  <c r="AA609" s="39"/>
      <c r="AB609" s="39"/>
      <c r="AC609" s="39"/>
      <c r="AD609" s="39"/>
      <c r="AE609" s="39"/>
      <c r="AF609" s="39"/>
      <c r="AG609" s="39"/>
      <c r="AH609" s="39"/>
      <c r="AI609" s="39"/>
      <c r="AJ609" s="39"/>
      <c r="AK609" s="39"/>
      <c r="AL609" s="39"/>
      <c r="AM609" s="39"/>
      <c r="AN609" s="39"/>
      <c r="AO609" s="39"/>
      <c r="AP609" s="39"/>
      <c r="AQ609" s="39"/>
      <c r="AR609" s="39"/>
      <c r="AS609" s="39"/>
      <c r="AT609" s="39"/>
      <c r="AU609" s="39"/>
      <c r="AV609" s="39"/>
      <c r="AW609" s="39"/>
      <c r="AX609" s="39"/>
      <c r="AY609" s="39"/>
      <c r="AZ609" s="39"/>
      <c r="BA609" s="39"/>
      <c r="BB609" s="39"/>
      <c r="BC609" s="39"/>
      <c r="BD609" s="39"/>
      <c r="BE609" s="39"/>
      <c r="BF609" s="39"/>
      <c r="BG609" s="39"/>
      <c r="BH609" s="39"/>
      <c r="BI609" s="39"/>
      <c r="BJ609" s="39"/>
      <c r="BK609" s="39"/>
      <c r="BL609" s="39"/>
      <c r="BM609" s="39"/>
      <c r="BN609" s="39"/>
      <c r="BO609" s="39"/>
      <c r="BP609" s="39"/>
      <c r="BQ609" s="39"/>
      <c r="BR609" s="39"/>
      <c r="BS609" s="39"/>
      <c r="BT609" s="39"/>
      <c r="BU609" s="39"/>
      <c r="BV609" s="39"/>
      <c r="BW609" s="39"/>
      <c r="BX609" s="39"/>
      <c r="BY609" s="39"/>
      <c r="BZ609" s="39"/>
      <c r="CA609" s="39"/>
      <c r="CB609" s="39"/>
      <c r="CC609" s="39"/>
      <c r="CD609" s="39"/>
      <c r="CE609" s="39"/>
      <c r="CF609" s="39"/>
      <c r="CG609" s="39"/>
      <c r="CH609" s="39"/>
      <c r="CI609" s="39"/>
      <c r="CJ609" s="39"/>
      <c r="CK609" s="39"/>
      <c r="CL609" s="39"/>
      <c r="CM609" s="39"/>
      <c r="CN609" s="39"/>
      <c r="CO609" s="39"/>
    </row>
    <row r="610" spans="1:93" ht="19.5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  <c r="AA610" s="39"/>
      <c r="AB610" s="39"/>
      <c r="AC610" s="39"/>
      <c r="AD610" s="39"/>
      <c r="AE610" s="39"/>
      <c r="AF610" s="39"/>
      <c r="AG610" s="39"/>
      <c r="AH610" s="39"/>
      <c r="AI610" s="39"/>
      <c r="AJ610" s="39"/>
      <c r="AK610" s="39"/>
      <c r="AL610" s="39"/>
      <c r="AM610" s="39"/>
      <c r="AN610" s="39"/>
      <c r="AO610" s="39"/>
      <c r="AP610" s="39"/>
      <c r="AQ610" s="39"/>
      <c r="AR610" s="39"/>
      <c r="AS610" s="39"/>
      <c r="AT610" s="39"/>
      <c r="AU610" s="39"/>
      <c r="AV610" s="39"/>
      <c r="AW610" s="39"/>
      <c r="AX610" s="39"/>
      <c r="AY610" s="39"/>
      <c r="AZ610" s="39"/>
      <c r="BA610" s="39"/>
      <c r="BB610" s="39"/>
      <c r="BC610" s="39"/>
      <c r="BD610" s="39"/>
      <c r="BE610" s="39"/>
      <c r="BF610" s="39"/>
      <c r="BG610" s="39"/>
      <c r="BH610" s="39"/>
      <c r="BI610" s="39"/>
      <c r="BJ610" s="39"/>
      <c r="BK610" s="39"/>
      <c r="BL610" s="39"/>
      <c r="BM610" s="39"/>
      <c r="BN610" s="39"/>
      <c r="BO610" s="39"/>
      <c r="BP610" s="39"/>
      <c r="BQ610" s="39"/>
      <c r="BR610" s="39"/>
      <c r="BS610" s="39"/>
      <c r="BT610" s="39"/>
      <c r="BU610" s="39"/>
      <c r="BV610" s="39"/>
      <c r="BW610" s="39"/>
      <c r="BX610" s="39"/>
      <c r="BY610" s="39"/>
      <c r="BZ610" s="39"/>
      <c r="CA610" s="39"/>
      <c r="CB610" s="39"/>
      <c r="CC610" s="39"/>
      <c r="CD610" s="39"/>
      <c r="CE610" s="39"/>
      <c r="CF610" s="39"/>
      <c r="CG610" s="39"/>
      <c r="CH610" s="39"/>
      <c r="CI610" s="39"/>
      <c r="CJ610" s="39"/>
      <c r="CK610" s="39"/>
      <c r="CL610" s="39"/>
      <c r="CM610" s="39"/>
      <c r="CN610" s="39"/>
      <c r="CO610" s="39"/>
    </row>
    <row r="611" spans="1:93" ht="19.5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  <c r="AA611" s="39"/>
      <c r="AB611" s="39"/>
      <c r="AC611" s="39"/>
      <c r="AD611" s="39"/>
      <c r="AE611" s="39"/>
      <c r="AF611" s="39"/>
      <c r="AG611" s="39"/>
      <c r="AH611" s="39"/>
      <c r="AI611" s="39"/>
      <c r="AJ611" s="39"/>
      <c r="AK611" s="39"/>
      <c r="AL611" s="39"/>
      <c r="AM611" s="39"/>
      <c r="AN611" s="39"/>
      <c r="AO611" s="39"/>
      <c r="AP611" s="39"/>
      <c r="AQ611" s="39"/>
      <c r="AR611" s="39"/>
      <c r="AS611" s="39"/>
      <c r="AT611" s="39"/>
      <c r="AU611" s="39"/>
      <c r="AV611" s="39"/>
      <c r="AW611" s="39"/>
      <c r="AX611" s="39"/>
      <c r="AY611" s="39"/>
      <c r="AZ611" s="39"/>
      <c r="BA611" s="39"/>
      <c r="BB611" s="39"/>
      <c r="BC611" s="39"/>
      <c r="BD611" s="39"/>
      <c r="BE611" s="39"/>
      <c r="BF611" s="39"/>
      <c r="BG611" s="39"/>
      <c r="BH611" s="39"/>
      <c r="BI611" s="39"/>
      <c r="BJ611" s="39"/>
      <c r="BK611" s="39"/>
      <c r="BL611" s="39"/>
      <c r="BM611" s="39"/>
      <c r="BN611" s="39"/>
      <c r="BO611" s="39"/>
      <c r="BP611" s="39"/>
      <c r="BQ611" s="39"/>
      <c r="BR611" s="39"/>
      <c r="BS611" s="39"/>
      <c r="BT611" s="39"/>
      <c r="BU611" s="39"/>
      <c r="BV611" s="39"/>
      <c r="BW611" s="39"/>
      <c r="BX611" s="39"/>
      <c r="BY611" s="39"/>
      <c r="BZ611" s="39"/>
      <c r="CA611" s="39"/>
      <c r="CB611" s="39"/>
      <c r="CC611" s="39"/>
      <c r="CD611" s="39"/>
      <c r="CE611" s="39"/>
      <c r="CF611" s="39"/>
      <c r="CG611" s="39"/>
      <c r="CH611" s="39"/>
      <c r="CI611" s="39"/>
      <c r="CJ611" s="39"/>
      <c r="CK611" s="39"/>
      <c r="CL611" s="39"/>
      <c r="CM611" s="39"/>
      <c r="CN611" s="39"/>
      <c r="CO611" s="39"/>
    </row>
    <row r="612" spans="1:93" ht="19.5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  <c r="AA612" s="39"/>
      <c r="AB612" s="39"/>
      <c r="AC612" s="39"/>
      <c r="AD612" s="39"/>
      <c r="AE612" s="39"/>
      <c r="AF612" s="39"/>
      <c r="AG612" s="39"/>
      <c r="AH612" s="39"/>
      <c r="AI612" s="39"/>
      <c r="AJ612" s="39"/>
      <c r="AK612" s="39"/>
      <c r="AL612" s="39"/>
      <c r="AM612" s="39"/>
      <c r="AN612" s="39"/>
      <c r="AO612" s="39"/>
      <c r="AP612" s="39"/>
      <c r="AQ612" s="39"/>
      <c r="AR612" s="39"/>
      <c r="AS612" s="39"/>
      <c r="AT612" s="39"/>
      <c r="AU612" s="39"/>
      <c r="AV612" s="39"/>
      <c r="AW612" s="39"/>
      <c r="AX612" s="39"/>
      <c r="AY612" s="39"/>
      <c r="AZ612" s="39"/>
      <c r="BA612" s="39"/>
      <c r="BB612" s="39"/>
      <c r="BC612" s="39"/>
      <c r="BD612" s="39"/>
      <c r="BE612" s="39"/>
      <c r="BF612" s="39"/>
      <c r="BG612" s="39"/>
      <c r="BH612" s="39"/>
      <c r="BI612" s="39"/>
      <c r="BJ612" s="39"/>
      <c r="BK612" s="39"/>
      <c r="BL612" s="39"/>
      <c r="BM612" s="39"/>
      <c r="BN612" s="39"/>
      <c r="BO612" s="39"/>
      <c r="BP612" s="39"/>
      <c r="BQ612" s="39"/>
      <c r="BR612" s="39"/>
      <c r="BS612" s="39"/>
      <c r="BT612" s="39"/>
      <c r="BU612" s="39"/>
      <c r="BV612" s="39"/>
      <c r="BW612" s="39"/>
      <c r="BX612" s="39"/>
      <c r="BY612" s="39"/>
      <c r="BZ612" s="39"/>
      <c r="CA612" s="39"/>
      <c r="CB612" s="39"/>
      <c r="CC612" s="39"/>
      <c r="CD612" s="39"/>
      <c r="CE612" s="39"/>
      <c r="CF612" s="39"/>
      <c r="CG612" s="39"/>
      <c r="CH612" s="39"/>
      <c r="CI612" s="39"/>
      <c r="CJ612" s="39"/>
      <c r="CK612" s="39"/>
      <c r="CL612" s="39"/>
      <c r="CM612" s="39"/>
      <c r="CN612" s="39"/>
      <c r="CO612" s="39"/>
    </row>
    <row r="613" spans="1:93" ht="19.5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  <c r="AA613" s="39"/>
      <c r="AB613" s="39"/>
      <c r="AC613" s="39"/>
      <c r="AD613" s="39"/>
      <c r="AE613" s="39"/>
      <c r="AF613" s="39"/>
      <c r="AG613" s="39"/>
      <c r="AH613" s="39"/>
      <c r="AI613" s="39"/>
      <c r="AJ613" s="39"/>
      <c r="AK613" s="39"/>
      <c r="AL613" s="39"/>
      <c r="AM613" s="39"/>
      <c r="AN613" s="39"/>
      <c r="AO613" s="39"/>
      <c r="AP613" s="39"/>
      <c r="AQ613" s="39"/>
      <c r="AR613" s="39"/>
      <c r="AS613" s="39"/>
      <c r="AT613" s="39"/>
      <c r="AU613" s="39"/>
      <c r="AV613" s="39"/>
      <c r="AW613" s="39"/>
      <c r="AX613" s="39"/>
      <c r="AY613" s="39"/>
      <c r="AZ613" s="39"/>
      <c r="BA613" s="39"/>
      <c r="BB613" s="39"/>
      <c r="BC613" s="39"/>
      <c r="BD613" s="39"/>
      <c r="BE613" s="39"/>
      <c r="BF613" s="39"/>
      <c r="BG613" s="39"/>
      <c r="BH613" s="39"/>
      <c r="BI613" s="39"/>
      <c r="BJ613" s="39"/>
      <c r="BK613" s="39"/>
      <c r="BL613" s="39"/>
      <c r="BM613" s="39"/>
      <c r="BN613" s="39"/>
      <c r="BO613" s="39"/>
      <c r="BP613" s="39"/>
      <c r="BQ613" s="39"/>
      <c r="BR613" s="39"/>
      <c r="BS613" s="39"/>
      <c r="BT613" s="39"/>
      <c r="BU613" s="39"/>
      <c r="BV613" s="39"/>
      <c r="BW613" s="39"/>
      <c r="BX613" s="39"/>
      <c r="BY613" s="39"/>
      <c r="BZ613" s="39"/>
      <c r="CA613" s="39"/>
      <c r="CB613" s="39"/>
      <c r="CC613" s="39"/>
      <c r="CD613" s="39"/>
      <c r="CE613" s="39"/>
      <c r="CF613" s="39"/>
      <c r="CG613" s="39"/>
      <c r="CH613" s="39"/>
      <c r="CI613" s="39"/>
      <c r="CJ613" s="39"/>
      <c r="CK613" s="39"/>
      <c r="CL613" s="39"/>
      <c r="CM613" s="39"/>
      <c r="CN613" s="39"/>
      <c r="CO613" s="39"/>
    </row>
    <row r="614" spans="1:93" ht="19.5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  <c r="AA614" s="39"/>
      <c r="AB614" s="39"/>
      <c r="AC614" s="39"/>
      <c r="AD614" s="39"/>
      <c r="AE614" s="39"/>
      <c r="AF614" s="39"/>
      <c r="AG614" s="39"/>
      <c r="AH614" s="39"/>
      <c r="AI614" s="39"/>
      <c r="AJ614" s="39"/>
      <c r="AK614" s="39"/>
      <c r="AL614" s="39"/>
      <c r="AM614" s="39"/>
      <c r="AN614" s="39"/>
      <c r="AO614" s="39"/>
      <c r="AP614" s="39"/>
      <c r="AQ614" s="39"/>
      <c r="AR614" s="39"/>
      <c r="AS614" s="39"/>
      <c r="AT614" s="39"/>
      <c r="AU614" s="39"/>
      <c r="AV614" s="39"/>
      <c r="AW614" s="39"/>
      <c r="AX614" s="39"/>
      <c r="AY614" s="39"/>
      <c r="AZ614" s="39"/>
      <c r="BA614" s="39"/>
      <c r="BB614" s="39"/>
      <c r="BC614" s="39"/>
      <c r="BD614" s="39"/>
      <c r="BE614" s="39"/>
      <c r="BF614" s="39"/>
      <c r="BG614" s="39"/>
      <c r="BH614" s="39"/>
      <c r="BI614" s="39"/>
      <c r="BJ614" s="39"/>
      <c r="BK614" s="39"/>
      <c r="BL614" s="39"/>
      <c r="BM614" s="39"/>
      <c r="BN614" s="39"/>
      <c r="BO614" s="39"/>
      <c r="BP614" s="39"/>
      <c r="BQ614" s="39"/>
      <c r="BR614" s="39"/>
      <c r="BS614" s="39"/>
      <c r="BT614" s="39"/>
      <c r="BU614" s="39"/>
      <c r="BV614" s="39"/>
      <c r="BW614" s="39"/>
      <c r="BX614" s="39"/>
      <c r="BY614" s="39"/>
      <c r="BZ614" s="39"/>
      <c r="CA614" s="39"/>
      <c r="CB614" s="39"/>
      <c r="CC614" s="39"/>
      <c r="CD614" s="39"/>
      <c r="CE614" s="39"/>
      <c r="CF614" s="39"/>
      <c r="CG614" s="39"/>
      <c r="CH614" s="39"/>
      <c r="CI614" s="39"/>
      <c r="CJ614" s="39"/>
      <c r="CK614" s="39"/>
      <c r="CL614" s="39"/>
      <c r="CM614" s="39"/>
      <c r="CN614" s="39"/>
      <c r="CO614" s="39"/>
    </row>
    <row r="615" spans="1:93" ht="19.5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  <c r="AA615" s="39"/>
      <c r="AB615" s="39"/>
      <c r="AC615" s="39"/>
      <c r="AD615" s="39"/>
      <c r="AE615" s="39"/>
      <c r="AF615" s="39"/>
      <c r="AG615" s="39"/>
      <c r="AH615" s="39"/>
      <c r="AI615" s="39"/>
      <c r="AJ615" s="39"/>
      <c r="AK615" s="39"/>
      <c r="AL615" s="39"/>
      <c r="AM615" s="39"/>
      <c r="AN615" s="39"/>
      <c r="AO615" s="39"/>
      <c r="AP615" s="39"/>
      <c r="AQ615" s="39"/>
      <c r="AR615" s="39"/>
      <c r="AS615" s="39"/>
      <c r="AT615" s="39"/>
      <c r="AU615" s="39"/>
      <c r="AV615" s="39"/>
      <c r="AW615" s="39"/>
      <c r="AX615" s="39"/>
      <c r="AY615" s="39"/>
      <c r="AZ615" s="39"/>
      <c r="BA615" s="39"/>
      <c r="BB615" s="39"/>
      <c r="BC615" s="39"/>
      <c r="BD615" s="39"/>
      <c r="BE615" s="39"/>
      <c r="BF615" s="39"/>
      <c r="BG615" s="39"/>
      <c r="BH615" s="39"/>
      <c r="BI615" s="39"/>
      <c r="BJ615" s="39"/>
      <c r="BK615" s="39"/>
      <c r="BL615" s="39"/>
      <c r="BM615" s="39"/>
      <c r="BN615" s="39"/>
      <c r="BO615" s="39"/>
      <c r="BP615" s="39"/>
      <c r="BQ615" s="39"/>
      <c r="BR615" s="39"/>
      <c r="BS615" s="39"/>
      <c r="BT615" s="39"/>
      <c r="BU615" s="39"/>
      <c r="BV615" s="39"/>
      <c r="BW615" s="39"/>
      <c r="BX615" s="39"/>
      <c r="BY615" s="39"/>
      <c r="BZ615" s="39"/>
      <c r="CA615" s="39"/>
      <c r="CB615" s="39"/>
      <c r="CC615" s="39"/>
      <c r="CD615" s="39"/>
      <c r="CE615" s="39"/>
      <c r="CF615" s="39"/>
      <c r="CG615" s="39"/>
      <c r="CH615" s="39"/>
      <c r="CI615" s="39"/>
      <c r="CJ615" s="39"/>
      <c r="CK615" s="39"/>
      <c r="CL615" s="39"/>
      <c r="CM615" s="39"/>
      <c r="CN615" s="39"/>
      <c r="CO615" s="39"/>
    </row>
    <row r="616" spans="1:93" ht="19.5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  <c r="AA616" s="39"/>
      <c r="AB616" s="39"/>
      <c r="AC616" s="39"/>
      <c r="AD616" s="39"/>
      <c r="AE616" s="39"/>
      <c r="AF616" s="39"/>
      <c r="AG616" s="39"/>
      <c r="AH616" s="39"/>
      <c r="AI616" s="39"/>
      <c r="AJ616" s="39"/>
      <c r="AK616" s="39"/>
      <c r="AL616" s="39"/>
      <c r="AM616" s="39"/>
      <c r="AN616" s="39"/>
      <c r="AO616" s="39"/>
      <c r="AP616" s="39"/>
      <c r="AQ616" s="39"/>
      <c r="AR616" s="39"/>
      <c r="AS616" s="39"/>
      <c r="AT616" s="39"/>
      <c r="AU616" s="39"/>
      <c r="AV616" s="39"/>
      <c r="AW616" s="39"/>
      <c r="AX616" s="39"/>
      <c r="AY616" s="39"/>
      <c r="AZ616" s="39"/>
      <c r="BA616" s="39"/>
      <c r="BB616" s="39"/>
      <c r="BC616" s="39"/>
      <c r="BD616" s="39"/>
      <c r="BE616" s="39"/>
      <c r="BF616" s="39"/>
      <c r="BG616" s="39"/>
      <c r="BH616" s="39"/>
      <c r="BI616" s="39"/>
      <c r="BJ616" s="39"/>
      <c r="BK616" s="39"/>
      <c r="BL616" s="39"/>
      <c r="BM616" s="39"/>
      <c r="BN616" s="39"/>
      <c r="BO616" s="39"/>
      <c r="BP616" s="39"/>
      <c r="BQ616" s="39"/>
      <c r="BR616" s="39"/>
      <c r="BS616" s="39"/>
      <c r="BT616" s="39"/>
      <c r="BU616" s="39"/>
      <c r="BV616" s="39"/>
      <c r="BW616" s="39"/>
      <c r="BX616" s="39"/>
      <c r="BY616" s="39"/>
      <c r="BZ616" s="39"/>
      <c r="CA616" s="39"/>
      <c r="CB616" s="39"/>
      <c r="CC616" s="39"/>
      <c r="CD616" s="39"/>
      <c r="CE616" s="39"/>
      <c r="CF616" s="39"/>
      <c r="CG616" s="39"/>
      <c r="CH616" s="39"/>
      <c r="CI616" s="39"/>
      <c r="CJ616" s="39"/>
      <c r="CK616" s="39"/>
      <c r="CL616" s="39"/>
      <c r="CM616" s="39"/>
      <c r="CN616" s="39"/>
      <c r="CO616" s="39"/>
    </row>
    <row r="617" spans="1:93" ht="19.5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  <c r="AA617" s="39"/>
      <c r="AB617" s="39"/>
      <c r="AC617" s="39"/>
      <c r="AD617" s="39"/>
      <c r="AE617" s="39"/>
      <c r="AF617" s="39"/>
      <c r="AG617" s="39"/>
      <c r="AH617" s="39"/>
      <c r="AI617" s="39"/>
      <c r="AJ617" s="39"/>
      <c r="AK617" s="39"/>
      <c r="AL617" s="39"/>
      <c r="AM617" s="39"/>
      <c r="AN617" s="39"/>
      <c r="AO617" s="39"/>
      <c r="AP617" s="39"/>
      <c r="AQ617" s="39"/>
      <c r="AR617" s="39"/>
      <c r="AS617" s="39"/>
      <c r="AT617" s="39"/>
      <c r="AU617" s="39"/>
      <c r="AV617" s="39"/>
      <c r="AW617" s="39"/>
      <c r="AX617" s="39"/>
      <c r="AY617" s="39"/>
      <c r="AZ617" s="39"/>
      <c r="BA617" s="39"/>
      <c r="BB617" s="39"/>
      <c r="BC617" s="39"/>
      <c r="BD617" s="39"/>
      <c r="BE617" s="39"/>
      <c r="BF617" s="39"/>
      <c r="BG617" s="39"/>
      <c r="BH617" s="39"/>
      <c r="BI617" s="39"/>
      <c r="BJ617" s="39"/>
      <c r="BK617" s="39"/>
      <c r="BL617" s="39"/>
      <c r="BM617" s="39"/>
      <c r="BN617" s="39"/>
      <c r="BO617" s="39"/>
      <c r="BP617" s="39"/>
      <c r="BQ617" s="39"/>
      <c r="BR617" s="39"/>
      <c r="BS617" s="39"/>
      <c r="BT617" s="39"/>
      <c r="BU617" s="39"/>
      <c r="BV617" s="39"/>
      <c r="BW617" s="39"/>
      <c r="BX617" s="39"/>
      <c r="BY617" s="39"/>
      <c r="BZ617" s="39"/>
      <c r="CA617" s="39"/>
      <c r="CB617" s="39"/>
      <c r="CC617" s="39"/>
      <c r="CD617" s="39"/>
      <c r="CE617" s="39"/>
      <c r="CF617" s="39"/>
      <c r="CG617" s="39"/>
      <c r="CH617" s="39"/>
      <c r="CI617" s="39"/>
      <c r="CJ617" s="39"/>
      <c r="CK617" s="39"/>
      <c r="CL617" s="39"/>
      <c r="CM617" s="39"/>
      <c r="CN617" s="39"/>
      <c r="CO617" s="39"/>
    </row>
    <row r="618" spans="1:93" ht="19.5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  <c r="AA618" s="39"/>
      <c r="AB618" s="39"/>
      <c r="AC618" s="39"/>
      <c r="AD618" s="39"/>
      <c r="AE618" s="39"/>
      <c r="AF618" s="39"/>
      <c r="AG618" s="39"/>
      <c r="AH618" s="39"/>
      <c r="AI618" s="39"/>
      <c r="AJ618" s="39"/>
      <c r="AK618" s="39"/>
      <c r="AL618" s="39"/>
      <c r="AM618" s="39"/>
      <c r="AN618" s="39"/>
      <c r="AO618" s="39"/>
      <c r="AP618" s="39"/>
      <c r="AQ618" s="39"/>
      <c r="AR618" s="39"/>
      <c r="AS618" s="39"/>
      <c r="AT618" s="39"/>
      <c r="AU618" s="39"/>
      <c r="AV618" s="39"/>
      <c r="AW618" s="39"/>
      <c r="AX618" s="39"/>
      <c r="AY618" s="39"/>
      <c r="AZ618" s="39"/>
      <c r="BA618" s="39"/>
      <c r="BB618" s="39"/>
      <c r="BC618" s="39"/>
      <c r="BD618" s="39"/>
      <c r="BE618" s="39"/>
      <c r="BF618" s="39"/>
      <c r="BG618" s="39"/>
      <c r="BH618" s="39"/>
      <c r="BI618" s="39"/>
      <c r="BJ618" s="39"/>
      <c r="BK618" s="39"/>
      <c r="BL618" s="39"/>
      <c r="BM618" s="39"/>
      <c r="BN618" s="39"/>
      <c r="BO618" s="39"/>
      <c r="BP618" s="39"/>
      <c r="BQ618" s="39"/>
      <c r="BR618" s="39"/>
      <c r="BS618" s="39"/>
      <c r="BT618" s="39"/>
      <c r="BU618" s="39"/>
      <c r="BV618" s="39"/>
      <c r="BW618" s="39"/>
      <c r="BX618" s="39"/>
      <c r="BY618" s="39"/>
      <c r="BZ618" s="39"/>
      <c r="CA618" s="39"/>
      <c r="CB618" s="39"/>
      <c r="CC618" s="39"/>
      <c r="CD618" s="39"/>
      <c r="CE618" s="39"/>
      <c r="CF618" s="39"/>
      <c r="CG618" s="39"/>
      <c r="CH618" s="39"/>
      <c r="CI618" s="39"/>
      <c r="CJ618" s="39"/>
      <c r="CK618" s="39"/>
      <c r="CL618" s="39"/>
      <c r="CM618" s="39"/>
      <c r="CN618" s="39"/>
      <c r="CO618" s="39"/>
    </row>
    <row r="619" spans="1:93" ht="19.5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  <c r="AA619" s="39"/>
      <c r="AB619" s="39"/>
      <c r="AC619" s="39"/>
      <c r="AD619" s="39"/>
      <c r="AE619" s="39"/>
      <c r="AF619" s="39"/>
      <c r="AG619" s="39"/>
      <c r="AH619" s="39"/>
      <c r="AI619" s="39"/>
      <c r="AJ619" s="39"/>
      <c r="AK619" s="39"/>
      <c r="AL619" s="39"/>
      <c r="AM619" s="39"/>
      <c r="AN619" s="39"/>
      <c r="AO619" s="39"/>
      <c r="AP619" s="39"/>
      <c r="AQ619" s="39"/>
      <c r="AR619" s="39"/>
      <c r="AS619" s="39"/>
      <c r="AT619" s="39"/>
      <c r="AU619" s="39"/>
      <c r="AV619" s="39"/>
      <c r="AW619" s="39"/>
      <c r="AX619" s="39"/>
      <c r="AY619" s="39"/>
      <c r="AZ619" s="39"/>
      <c r="BA619" s="39"/>
      <c r="BB619" s="39"/>
      <c r="BC619" s="39"/>
      <c r="BD619" s="39"/>
      <c r="BE619" s="39"/>
      <c r="BF619" s="39"/>
      <c r="BG619" s="39"/>
      <c r="BH619" s="39"/>
      <c r="BI619" s="39"/>
      <c r="BJ619" s="39"/>
      <c r="BK619" s="39"/>
      <c r="BL619" s="39"/>
      <c r="BM619" s="39"/>
      <c r="BN619" s="39"/>
      <c r="BO619" s="39"/>
      <c r="BP619" s="39"/>
      <c r="BQ619" s="39"/>
      <c r="BR619" s="39"/>
      <c r="BS619" s="39"/>
      <c r="BT619" s="39"/>
      <c r="BU619" s="39"/>
      <c r="BV619" s="39"/>
      <c r="BW619" s="39"/>
      <c r="BX619" s="39"/>
      <c r="BY619" s="39"/>
      <c r="BZ619" s="39"/>
      <c r="CA619" s="39"/>
      <c r="CB619" s="39"/>
      <c r="CC619" s="39"/>
      <c r="CD619" s="39"/>
      <c r="CE619" s="39"/>
      <c r="CF619" s="39"/>
      <c r="CG619" s="39"/>
      <c r="CH619" s="39"/>
      <c r="CI619" s="39"/>
      <c r="CJ619" s="39"/>
      <c r="CK619" s="39"/>
      <c r="CL619" s="39"/>
      <c r="CM619" s="39"/>
      <c r="CN619" s="39"/>
      <c r="CO619" s="39"/>
    </row>
    <row r="620" spans="1:93" ht="19.5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  <c r="AA620" s="39"/>
      <c r="AB620" s="39"/>
      <c r="AC620" s="39"/>
      <c r="AD620" s="39"/>
      <c r="AE620" s="39"/>
      <c r="AF620" s="39"/>
      <c r="AG620" s="39"/>
      <c r="AH620" s="39"/>
      <c r="AI620" s="39"/>
      <c r="AJ620" s="39"/>
      <c r="AK620" s="39"/>
      <c r="AL620" s="39"/>
      <c r="AM620" s="39"/>
      <c r="AN620" s="39"/>
      <c r="AO620" s="39"/>
      <c r="AP620" s="39"/>
      <c r="AQ620" s="39"/>
      <c r="AR620" s="39"/>
      <c r="AS620" s="39"/>
      <c r="AT620" s="39"/>
      <c r="AU620" s="39"/>
      <c r="AV620" s="39"/>
      <c r="AW620" s="39"/>
      <c r="AX620" s="39"/>
      <c r="AY620" s="39"/>
      <c r="AZ620" s="39"/>
      <c r="BA620" s="39"/>
      <c r="BB620" s="39"/>
      <c r="BC620" s="39"/>
      <c r="BD620" s="39"/>
      <c r="BE620" s="39"/>
      <c r="BF620" s="39"/>
      <c r="BG620" s="39"/>
      <c r="BH620" s="39"/>
      <c r="BI620" s="39"/>
      <c r="BJ620" s="39"/>
      <c r="BK620" s="39"/>
      <c r="BL620" s="39"/>
      <c r="BM620" s="39"/>
      <c r="BN620" s="39"/>
      <c r="BO620" s="39"/>
      <c r="BP620" s="39"/>
      <c r="BQ620" s="39"/>
      <c r="BR620" s="39"/>
      <c r="BS620" s="39"/>
      <c r="BT620" s="39"/>
      <c r="BU620" s="39"/>
      <c r="BV620" s="39"/>
      <c r="BW620" s="39"/>
      <c r="BX620" s="39"/>
      <c r="BY620" s="39"/>
      <c r="BZ620" s="39"/>
      <c r="CA620" s="39"/>
      <c r="CB620" s="39"/>
      <c r="CC620" s="39"/>
      <c r="CD620" s="39"/>
      <c r="CE620" s="39"/>
      <c r="CF620" s="39"/>
      <c r="CG620" s="39"/>
      <c r="CH620" s="39"/>
      <c r="CI620" s="39"/>
      <c r="CJ620" s="39"/>
      <c r="CK620" s="39"/>
      <c r="CL620" s="39"/>
      <c r="CM620" s="39"/>
      <c r="CN620" s="39"/>
      <c r="CO620" s="39"/>
    </row>
    <row r="621" spans="1:93" ht="19.5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  <c r="AA621" s="39"/>
      <c r="AB621" s="39"/>
      <c r="AC621" s="39"/>
      <c r="AD621" s="39"/>
      <c r="AE621" s="39"/>
      <c r="AF621" s="39"/>
      <c r="AG621" s="39"/>
      <c r="AH621" s="39"/>
      <c r="AI621" s="39"/>
      <c r="AJ621" s="39"/>
      <c r="AK621" s="39"/>
      <c r="AL621" s="39"/>
      <c r="AM621" s="39"/>
      <c r="AN621" s="39"/>
      <c r="AO621" s="39"/>
      <c r="AP621" s="39"/>
      <c r="AQ621" s="39"/>
      <c r="AR621" s="39"/>
      <c r="AS621" s="39"/>
      <c r="AT621" s="39"/>
      <c r="AU621" s="39"/>
      <c r="AV621" s="39"/>
      <c r="AW621" s="39"/>
      <c r="AX621" s="39"/>
      <c r="AY621" s="39"/>
      <c r="AZ621" s="39"/>
      <c r="BA621" s="39"/>
      <c r="BB621" s="39"/>
      <c r="BC621" s="39"/>
      <c r="BD621" s="39"/>
      <c r="BE621" s="39"/>
      <c r="BF621" s="39"/>
      <c r="BG621" s="39"/>
      <c r="BH621" s="39"/>
      <c r="BI621" s="39"/>
      <c r="BJ621" s="39"/>
      <c r="BK621" s="39"/>
      <c r="BL621" s="39"/>
      <c r="BM621" s="39"/>
      <c r="BN621" s="39"/>
      <c r="BO621" s="39"/>
      <c r="BP621" s="39"/>
      <c r="BQ621" s="39"/>
      <c r="BR621" s="39"/>
      <c r="BS621" s="39"/>
      <c r="BT621" s="39"/>
      <c r="BU621" s="39"/>
      <c r="BV621" s="39"/>
      <c r="BW621" s="39"/>
      <c r="BX621" s="39"/>
      <c r="BY621" s="39"/>
      <c r="BZ621" s="39"/>
      <c r="CA621" s="39"/>
      <c r="CB621" s="39"/>
      <c r="CC621" s="39"/>
      <c r="CD621" s="39"/>
      <c r="CE621" s="39"/>
      <c r="CF621" s="39"/>
      <c r="CG621" s="39"/>
      <c r="CH621" s="39"/>
      <c r="CI621" s="39"/>
      <c r="CJ621" s="39"/>
      <c r="CK621" s="39"/>
      <c r="CL621" s="39"/>
      <c r="CM621" s="39"/>
      <c r="CN621" s="39"/>
      <c r="CO621" s="39"/>
    </row>
    <row r="622" spans="1:93" ht="19.5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  <c r="AA622" s="39"/>
      <c r="AB622" s="39"/>
      <c r="AC622" s="39"/>
      <c r="AD622" s="39"/>
      <c r="AE622" s="39"/>
      <c r="AF622" s="39"/>
      <c r="AG622" s="39"/>
      <c r="AH622" s="39"/>
      <c r="AI622" s="39"/>
      <c r="AJ622" s="39"/>
      <c r="AK622" s="39"/>
      <c r="AL622" s="39"/>
      <c r="AM622" s="39"/>
      <c r="AN622" s="39"/>
      <c r="AO622" s="39"/>
      <c r="AP622" s="39"/>
      <c r="AQ622" s="39"/>
      <c r="AR622" s="39"/>
      <c r="AS622" s="39"/>
      <c r="AT622" s="39"/>
      <c r="AU622" s="39"/>
      <c r="AV622" s="39"/>
      <c r="AW622" s="39"/>
      <c r="AX622" s="39"/>
      <c r="AY622" s="39"/>
      <c r="AZ622" s="39"/>
      <c r="BA622" s="39"/>
      <c r="BB622" s="39"/>
      <c r="BC622" s="39"/>
      <c r="BD622" s="39"/>
      <c r="BE622" s="39"/>
      <c r="BF622" s="39"/>
      <c r="BG622" s="39"/>
      <c r="BH622" s="39"/>
      <c r="BI622" s="39"/>
      <c r="BJ622" s="39"/>
      <c r="BK622" s="39"/>
      <c r="BL622" s="39"/>
      <c r="BM622" s="39"/>
      <c r="BN622" s="39"/>
      <c r="BO622" s="39"/>
      <c r="BP622" s="39"/>
      <c r="BQ622" s="39"/>
      <c r="BR622" s="39"/>
      <c r="BS622" s="39"/>
      <c r="BT622" s="39"/>
      <c r="BU622" s="39"/>
      <c r="BV622" s="39"/>
      <c r="BW622" s="39"/>
      <c r="BX622" s="39"/>
      <c r="BY622" s="39"/>
      <c r="BZ622" s="39"/>
      <c r="CA622" s="39"/>
      <c r="CB622" s="39"/>
      <c r="CC622" s="39"/>
      <c r="CD622" s="39"/>
      <c r="CE622" s="39"/>
      <c r="CF622" s="39"/>
      <c r="CG622" s="39"/>
      <c r="CH622" s="39"/>
      <c r="CI622" s="39"/>
      <c r="CJ622" s="39"/>
      <c r="CK622" s="39"/>
      <c r="CL622" s="39"/>
      <c r="CM622" s="39"/>
      <c r="CN622" s="39"/>
      <c r="CO622" s="39"/>
    </row>
    <row r="623" spans="1:93" ht="19.5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  <c r="AA623" s="39"/>
      <c r="AB623" s="39"/>
      <c r="AC623" s="39"/>
      <c r="AD623" s="39"/>
      <c r="AE623" s="39"/>
      <c r="AF623" s="39"/>
      <c r="AG623" s="39"/>
      <c r="AH623" s="39"/>
      <c r="AI623" s="39"/>
      <c r="AJ623" s="39"/>
      <c r="AK623" s="39"/>
      <c r="AL623" s="39"/>
      <c r="AM623" s="39"/>
      <c r="AN623" s="39"/>
      <c r="AO623" s="39"/>
      <c r="AP623" s="39"/>
      <c r="AQ623" s="39"/>
      <c r="AR623" s="39"/>
      <c r="AS623" s="39"/>
      <c r="AT623" s="39"/>
      <c r="AU623" s="39"/>
      <c r="AV623" s="39"/>
      <c r="AW623" s="39"/>
      <c r="AX623" s="39"/>
      <c r="AY623" s="39"/>
      <c r="AZ623" s="39"/>
      <c r="BA623" s="39"/>
      <c r="BB623" s="39"/>
      <c r="BC623" s="39"/>
      <c r="BD623" s="39"/>
      <c r="BE623" s="39"/>
      <c r="BF623" s="39"/>
      <c r="BG623" s="39"/>
      <c r="BH623" s="39"/>
      <c r="BI623" s="39"/>
      <c r="BJ623" s="39"/>
      <c r="BK623" s="39"/>
      <c r="BL623" s="39"/>
      <c r="BM623" s="39"/>
      <c r="BN623" s="39"/>
      <c r="BO623" s="39"/>
      <c r="BP623" s="39"/>
      <c r="BQ623" s="39"/>
      <c r="BR623" s="39"/>
      <c r="BS623" s="39"/>
      <c r="BT623" s="39"/>
      <c r="BU623" s="39"/>
      <c r="BV623" s="39"/>
      <c r="BW623" s="39"/>
      <c r="BX623" s="39"/>
      <c r="BY623" s="39"/>
      <c r="BZ623" s="39"/>
      <c r="CA623" s="39"/>
      <c r="CB623" s="39"/>
      <c r="CC623" s="39"/>
      <c r="CD623" s="39"/>
      <c r="CE623" s="39"/>
      <c r="CF623" s="39"/>
      <c r="CG623" s="39"/>
      <c r="CH623" s="39"/>
      <c r="CI623" s="39"/>
      <c r="CJ623" s="39"/>
      <c r="CK623" s="39"/>
      <c r="CL623" s="39"/>
      <c r="CM623" s="39"/>
      <c r="CN623" s="39"/>
      <c r="CO623" s="39"/>
    </row>
    <row r="624" spans="1:93" ht="19.5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  <c r="AA624" s="39"/>
      <c r="AB624" s="39"/>
      <c r="AC624" s="39"/>
      <c r="AD624" s="39"/>
      <c r="AE624" s="39"/>
      <c r="AF624" s="39"/>
      <c r="AG624" s="39"/>
      <c r="AH624" s="39"/>
      <c r="AI624" s="39"/>
      <c r="AJ624" s="39"/>
      <c r="AK624" s="39"/>
      <c r="AL624" s="39"/>
      <c r="AM624" s="39"/>
      <c r="AN624" s="39"/>
      <c r="AO624" s="39"/>
      <c r="AP624" s="39"/>
      <c r="AQ624" s="39"/>
      <c r="AR624" s="39"/>
      <c r="AS624" s="39"/>
      <c r="AT624" s="39"/>
      <c r="AU624" s="39"/>
      <c r="AV624" s="39"/>
      <c r="AW624" s="39"/>
      <c r="AX624" s="39"/>
      <c r="AY624" s="39"/>
      <c r="AZ624" s="39"/>
      <c r="BA624" s="39"/>
      <c r="BB624" s="39"/>
      <c r="BC624" s="39"/>
      <c r="BD624" s="39"/>
      <c r="BE624" s="39"/>
      <c r="BF624" s="39"/>
      <c r="BG624" s="39"/>
      <c r="BH624" s="39"/>
      <c r="BI624" s="39"/>
      <c r="BJ624" s="39"/>
      <c r="BK624" s="39"/>
      <c r="BL624" s="39"/>
      <c r="BM624" s="39"/>
      <c r="BN624" s="39"/>
      <c r="BO624" s="39"/>
      <c r="BP624" s="39"/>
      <c r="BQ624" s="39"/>
      <c r="BR624" s="39"/>
      <c r="BS624" s="39"/>
      <c r="BT624" s="39"/>
      <c r="BU624" s="39"/>
      <c r="BV624" s="39"/>
      <c r="BW624" s="39"/>
      <c r="BX624" s="39"/>
      <c r="BY624" s="39"/>
      <c r="BZ624" s="39"/>
      <c r="CA624" s="39"/>
      <c r="CB624" s="39"/>
      <c r="CC624" s="39"/>
      <c r="CD624" s="39"/>
      <c r="CE624" s="39"/>
      <c r="CF624" s="39"/>
      <c r="CG624" s="39"/>
      <c r="CH624" s="39"/>
      <c r="CI624" s="39"/>
      <c r="CJ624" s="39"/>
      <c r="CK624" s="39"/>
      <c r="CL624" s="39"/>
      <c r="CM624" s="39"/>
      <c r="CN624" s="39"/>
      <c r="CO624" s="39"/>
    </row>
    <row r="625" spans="1:93" ht="19.5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  <c r="AA625" s="39"/>
      <c r="AB625" s="39"/>
      <c r="AC625" s="39"/>
      <c r="AD625" s="39"/>
      <c r="AE625" s="39"/>
      <c r="AF625" s="39"/>
      <c r="AG625" s="39"/>
      <c r="AH625" s="39"/>
      <c r="AI625" s="39"/>
      <c r="AJ625" s="39"/>
      <c r="AK625" s="39"/>
      <c r="AL625" s="39"/>
      <c r="AM625" s="39"/>
      <c r="AN625" s="39"/>
      <c r="AO625" s="39"/>
      <c r="AP625" s="39"/>
      <c r="AQ625" s="39"/>
      <c r="AR625" s="39"/>
      <c r="AS625" s="39"/>
      <c r="AT625" s="39"/>
      <c r="AU625" s="39"/>
      <c r="AV625" s="39"/>
      <c r="AW625" s="39"/>
      <c r="AX625" s="39"/>
      <c r="AY625" s="39"/>
      <c r="AZ625" s="39"/>
      <c r="BA625" s="39"/>
      <c r="BB625" s="39"/>
      <c r="BC625" s="39"/>
      <c r="BD625" s="39"/>
      <c r="BE625" s="39"/>
      <c r="BF625" s="39"/>
      <c r="BG625" s="39"/>
      <c r="BH625" s="39"/>
      <c r="BI625" s="39"/>
      <c r="BJ625" s="39"/>
      <c r="BK625" s="39"/>
      <c r="BL625" s="39"/>
      <c r="BM625" s="39"/>
      <c r="BN625" s="39"/>
      <c r="BO625" s="39"/>
      <c r="BP625" s="39"/>
      <c r="BQ625" s="39"/>
      <c r="BR625" s="39"/>
      <c r="BS625" s="39"/>
      <c r="BT625" s="39"/>
      <c r="BU625" s="39"/>
      <c r="BV625" s="39"/>
      <c r="BW625" s="39"/>
      <c r="BX625" s="39"/>
      <c r="BY625" s="39"/>
      <c r="BZ625" s="39"/>
      <c r="CA625" s="39"/>
      <c r="CB625" s="39"/>
      <c r="CC625" s="39"/>
      <c r="CD625" s="39"/>
      <c r="CE625" s="39"/>
      <c r="CF625" s="39"/>
      <c r="CG625" s="39"/>
      <c r="CH625" s="39"/>
      <c r="CI625" s="39"/>
      <c r="CJ625" s="39"/>
      <c r="CK625" s="39"/>
      <c r="CL625" s="39"/>
      <c r="CM625" s="39"/>
      <c r="CN625" s="39"/>
      <c r="CO625" s="39"/>
    </row>
    <row r="626" spans="1:93" ht="19.5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F626" s="39"/>
      <c r="AG626" s="39"/>
      <c r="AH626" s="39"/>
      <c r="AI626" s="39"/>
      <c r="AJ626" s="39"/>
      <c r="AK626" s="39"/>
      <c r="AL626" s="39"/>
      <c r="AM626" s="39"/>
      <c r="AN626" s="39"/>
      <c r="AO626" s="39"/>
      <c r="AP626" s="39"/>
      <c r="AQ626" s="39"/>
      <c r="AR626" s="39"/>
      <c r="AS626" s="39"/>
      <c r="AT626" s="39"/>
      <c r="AU626" s="39"/>
      <c r="AV626" s="39"/>
      <c r="AW626" s="39"/>
      <c r="AX626" s="39"/>
      <c r="AY626" s="39"/>
      <c r="AZ626" s="39"/>
      <c r="BA626" s="39"/>
      <c r="BB626" s="39"/>
      <c r="BC626" s="39"/>
      <c r="BD626" s="39"/>
      <c r="BE626" s="39"/>
      <c r="BF626" s="39"/>
      <c r="BG626" s="39"/>
      <c r="BH626" s="39"/>
      <c r="BI626" s="39"/>
      <c r="BJ626" s="39"/>
      <c r="BK626" s="39"/>
      <c r="BL626" s="39"/>
      <c r="BM626" s="39"/>
      <c r="BN626" s="39"/>
      <c r="BO626" s="39"/>
      <c r="BP626" s="39"/>
      <c r="BQ626" s="39"/>
      <c r="BR626" s="39"/>
      <c r="BS626" s="39"/>
      <c r="BT626" s="39"/>
      <c r="BU626" s="39"/>
      <c r="BV626" s="39"/>
      <c r="BW626" s="39"/>
      <c r="BX626" s="39"/>
      <c r="BY626" s="39"/>
      <c r="BZ626" s="39"/>
      <c r="CA626" s="39"/>
      <c r="CB626" s="39"/>
      <c r="CC626" s="39"/>
      <c r="CD626" s="39"/>
      <c r="CE626" s="39"/>
      <c r="CF626" s="39"/>
      <c r="CG626" s="39"/>
      <c r="CH626" s="39"/>
      <c r="CI626" s="39"/>
      <c r="CJ626" s="39"/>
      <c r="CK626" s="39"/>
      <c r="CL626" s="39"/>
      <c r="CM626" s="39"/>
      <c r="CN626" s="39"/>
      <c r="CO626" s="39"/>
    </row>
    <row r="627" spans="1:93" ht="19.5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  <c r="AA627" s="39"/>
      <c r="AB627" s="39"/>
      <c r="AC627" s="39"/>
      <c r="AD627" s="39"/>
      <c r="AE627" s="39"/>
      <c r="AF627" s="39"/>
      <c r="AG627" s="39"/>
      <c r="AH627" s="39"/>
      <c r="AI627" s="39"/>
      <c r="AJ627" s="39"/>
      <c r="AK627" s="39"/>
      <c r="AL627" s="39"/>
      <c r="AM627" s="39"/>
      <c r="AN627" s="39"/>
      <c r="AO627" s="39"/>
      <c r="AP627" s="39"/>
      <c r="AQ627" s="39"/>
      <c r="AR627" s="39"/>
      <c r="AS627" s="39"/>
      <c r="AT627" s="39"/>
      <c r="AU627" s="39"/>
      <c r="AV627" s="39"/>
      <c r="AW627" s="39"/>
      <c r="AX627" s="39"/>
      <c r="AY627" s="39"/>
      <c r="AZ627" s="39"/>
      <c r="BA627" s="39"/>
      <c r="BB627" s="39"/>
      <c r="BC627" s="39"/>
      <c r="BD627" s="39"/>
      <c r="BE627" s="39"/>
      <c r="BF627" s="39"/>
      <c r="BG627" s="39"/>
      <c r="BH627" s="39"/>
      <c r="BI627" s="39"/>
      <c r="BJ627" s="39"/>
      <c r="BK627" s="39"/>
      <c r="BL627" s="39"/>
      <c r="BM627" s="39"/>
      <c r="BN627" s="39"/>
      <c r="BO627" s="39"/>
      <c r="BP627" s="39"/>
      <c r="BQ627" s="39"/>
      <c r="BR627" s="39"/>
      <c r="BS627" s="39"/>
      <c r="BT627" s="39"/>
      <c r="BU627" s="39"/>
      <c r="BV627" s="39"/>
      <c r="BW627" s="39"/>
      <c r="BX627" s="39"/>
      <c r="BY627" s="39"/>
      <c r="BZ627" s="39"/>
      <c r="CA627" s="39"/>
      <c r="CB627" s="39"/>
      <c r="CC627" s="39"/>
      <c r="CD627" s="39"/>
      <c r="CE627" s="39"/>
      <c r="CF627" s="39"/>
      <c r="CG627" s="39"/>
      <c r="CH627" s="39"/>
      <c r="CI627" s="39"/>
      <c r="CJ627" s="39"/>
      <c r="CK627" s="39"/>
      <c r="CL627" s="39"/>
      <c r="CM627" s="39"/>
      <c r="CN627" s="39"/>
      <c r="CO627" s="39"/>
    </row>
    <row r="628" spans="1:93" ht="19.5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  <c r="AA628" s="39"/>
      <c r="AB628" s="39"/>
      <c r="AC628" s="39"/>
      <c r="AD628" s="39"/>
      <c r="AE628" s="39"/>
      <c r="AF628" s="39"/>
      <c r="AG628" s="39"/>
      <c r="AH628" s="39"/>
      <c r="AI628" s="39"/>
      <c r="AJ628" s="39"/>
      <c r="AK628" s="39"/>
      <c r="AL628" s="39"/>
      <c r="AM628" s="39"/>
      <c r="AN628" s="39"/>
      <c r="AO628" s="39"/>
      <c r="AP628" s="39"/>
      <c r="AQ628" s="39"/>
      <c r="AR628" s="39"/>
      <c r="AS628" s="39"/>
      <c r="AT628" s="39"/>
      <c r="AU628" s="39"/>
      <c r="AV628" s="39"/>
      <c r="AW628" s="39"/>
      <c r="AX628" s="39"/>
      <c r="AY628" s="39"/>
      <c r="AZ628" s="39"/>
      <c r="BA628" s="39"/>
      <c r="BB628" s="39"/>
      <c r="BC628" s="39"/>
      <c r="BD628" s="39"/>
      <c r="BE628" s="39"/>
      <c r="BF628" s="39"/>
      <c r="BG628" s="39"/>
      <c r="BH628" s="39"/>
      <c r="BI628" s="39"/>
      <c r="BJ628" s="39"/>
      <c r="BK628" s="39"/>
      <c r="BL628" s="39"/>
      <c r="BM628" s="39"/>
      <c r="BN628" s="39"/>
      <c r="BO628" s="39"/>
      <c r="BP628" s="39"/>
      <c r="BQ628" s="39"/>
      <c r="BR628" s="39"/>
      <c r="BS628" s="39"/>
      <c r="BT628" s="39"/>
      <c r="BU628" s="39"/>
      <c r="BV628" s="39"/>
      <c r="BW628" s="39"/>
      <c r="BX628" s="39"/>
      <c r="BY628" s="39"/>
      <c r="BZ628" s="39"/>
      <c r="CA628" s="39"/>
      <c r="CB628" s="39"/>
      <c r="CC628" s="39"/>
      <c r="CD628" s="39"/>
      <c r="CE628" s="39"/>
      <c r="CF628" s="39"/>
      <c r="CG628" s="39"/>
      <c r="CH628" s="39"/>
      <c r="CI628" s="39"/>
      <c r="CJ628" s="39"/>
      <c r="CK628" s="39"/>
      <c r="CL628" s="39"/>
      <c r="CM628" s="39"/>
      <c r="CN628" s="39"/>
      <c r="CO628" s="39"/>
    </row>
    <row r="629" spans="1:93" ht="19.5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  <c r="AF629" s="39"/>
      <c r="AG629" s="39"/>
      <c r="AH629" s="39"/>
      <c r="AI629" s="39"/>
      <c r="AJ629" s="39"/>
      <c r="AK629" s="39"/>
      <c r="AL629" s="39"/>
      <c r="AM629" s="39"/>
      <c r="AN629" s="39"/>
      <c r="AO629" s="39"/>
      <c r="AP629" s="39"/>
      <c r="AQ629" s="39"/>
      <c r="AR629" s="39"/>
      <c r="AS629" s="39"/>
      <c r="AT629" s="39"/>
      <c r="AU629" s="39"/>
      <c r="AV629" s="39"/>
      <c r="AW629" s="39"/>
      <c r="AX629" s="39"/>
      <c r="AY629" s="39"/>
      <c r="AZ629" s="39"/>
      <c r="BA629" s="39"/>
      <c r="BB629" s="39"/>
      <c r="BC629" s="39"/>
      <c r="BD629" s="39"/>
      <c r="BE629" s="39"/>
      <c r="BF629" s="39"/>
      <c r="BG629" s="39"/>
      <c r="BH629" s="39"/>
      <c r="BI629" s="39"/>
      <c r="BJ629" s="39"/>
      <c r="BK629" s="39"/>
      <c r="BL629" s="39"/>
      <c r="BM629" s="39"/>
      <c r="BN629" s="39"/>
      <c r="BO629" s="39"/>
      <c r="BP629" s="39"/>
      <c r="BQ629" s="39"/>
      <c r="BR629" s="39"/>
      <c r="BS629" s="39"/>
      <c r="BT629" s="39"/>
      <c r="BU629" s="39"/>
      <c r="BV629" s="39"/>
      <c r="BW629" s="39"/>
      <c r="BX629" s="39"/>
      <c r="BY629" s="39"/>
      <c r="BZ629" s="39"/>
      <c r="CA629" s="39"/>
      <c r="CB629" s="39"/>
      <c r="CC629" s="39"/>
      <c r="CD629" s="39"/>
      <c r="CE629" s="39"/>
      <c r="CF629" s="39"/>
      <c r="CG629" s="39"/>
      <c r="CH629" s="39"/>
      <c r="CI629" s="39"/>
      <c r="CJ629" s="39"/>
      <c r="CK629" s="39"/>
      <c r="CL629" s="39"/>
      <c r="CM629" s="39"/>
      <c r="CN629" s="39"/>
      <c r="CO629" s="39"/>
    </row>
    <row r="630" spans="1:93" ht="19.5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  <c r="AA630" s="39"/>
      <c r="AB630" s="39"/>
      <c r="AC630" s="39"/>
      <c r="AD630" s="39"/>
      <c r="AE630" s="39"/>
      <c r="AF630" s="39"/>
      <c r="AG630" s="39"/>
      <c r="AH630" s="39"/>
      <c r="AI630" s="39"/>
      <c r="AJ630" s="39"/>
      <c r="AK630" s="39"/>
      <c r="AL630" s="39"/>
      <c r="AM630" s="39"/>
      <c r="AN630" s="39"/>
      <c r="AO630" s="39"/>
      <c r="AP630" s="39"/>
      <c r="AQ630" s="39"/>
      <c r="AR630" s="39"/>
      <c r="AS630" s="39"/>
      <c r="AT630" s="39"/>
      <c r="AU630" s="39"/>
      <c r="AV630" s="39"/>
      <c r="AW630" s="39"/>
      <c r="AX630" s="39"/>
      <c r="AY630" s="39"/>
      <c r="AZ630" s="39"/>
      <c r="BA630" s="39"/>
      <c r="BB630" s="39"/>
      <c r="BC630" s="39"/>
      <c r="BD630" s="39"/>
      <c r="BE630" s="39"/>
      <c r="BF630" s="39"/>
      <c r="BG630" s="39"/>
      <c r="BH630" s="39"/>
      <c r="BI630" s="39"/>
      <c r="BJ630" s="39"/>
      <c r="BK630" s="39"/>
      <c r="BL630" s="39"/>
      <c r="BM630" s="39"/>
      <c r="BN630" s="39"/>
      <c r="BO630" s="39"/>
      <c r="BP630" s="39"/>
      <c r="BQ630" s="39"/>
      <c r="BR630" s="39"/>
      <c r="BS630" s="39"/>
      <c r="BT630" s="39"/>
      <c r="BU630" s="39"/>
      <c r="BV630" s="39"/>
      <c r="BW630" s="39"/>
      <c r="BX630" s="39"/>
      <c r="BY630" s="39"/>
      <c r="BZ630" s="39"/>
      <c r="CA630" s="39"/>
      <c r="CB630" s="39"/>
      <c r="CC630" s="39"/>
      <c r="CD630" s="39"/>
      <c r="CE630" s="39"/>
      <c r="CF630" s="39"/>
      <c r="CG630" s="39"/>
      <c r="CH630" s="39"/>
      <c r="CI630" s="39"/>
      <c r="CJ630" s="39"/>
      <c r="CK630" s="39"/>
      <c r="CL630" s="39"/>
      <c r="CM630" s="39"/>
      <c r="CN630" s="39"/>
      <c r="CO630" s="39"/>
    </row>
    <row r="631" spans="1:93" ht="19.5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  <c r="AA631" s="39"/>
      <c r="AB631" s="39"/>
      <c r="AC631" s="39"/>
      <c r="AD631" s="39"/>
      <c r="AE631" s="39"/>
      <c r="AF631" s="39"/>
      <c r="AG631" s="39"/>
      <c r="AH631" s="39"/>
      <c r="AI631" s="39"/>
      <c r="AJ631" s="39"/>
      <c r="AK631" s="39"/>
      <c r="AL631" s="39"/>
      <c r="AM631" s="39"/>
      <c r="AN631" s="39"/>
      <c r="AO631" s="39"/>
      <c r="AP631" s="39"/>
      <c r="AQ631" s="39"/>
      <c r="AR631" s="39"/>
      <c r="AS631" s="39"/>
      <c r="AT631" s="39"/>
      <c r="AU631" s="39"/>
      <c r="AV631" s="39"/>
      <c r="AW631" s="39"/>
      <c r="AX631" s="39"/>
      <c r="AY631" s="39"/>
      <c r="AZ631" s="39"/>
      <c r="BA631" s="39"/>
      <c r="BB631" s="39"/>
      <c r="BC631" s="39"/>
      <c r="BD631" s="39"/>
      <c r="BE631" s="39"/>
      <c r="BF631" s="39"/>
      <c r="BG631" s="39"/>
      <c r="BH631" s="39"/>
      <c r="BI631" s="39"/>
      <c r="BJ631" s="39"/>
      <c r="BK631" s="39"/>
      <c r="BL631" s="39"/>
      <c r="BM631" s="39"/>
      <c r="BN631" s="39"/>
      <c r="BO631" s="39"/>
      <c r="BP631" s="39"/>
      <c r="BQ631" s="39"/>
      <c r="BR631" s="39"/>
      <c r="BS631" s="39"/>
      <c r="BT631" s="39"/>
      <c r="BU631" s="39"/>
      <c r="BV631" s="39"/>
      <c r="BW631" s="39"/>
      <c r="BX631" s="39"/>
      <c r="BY631" s="39"/>
      <c r="BZ631" s="39"/>
      <c r="CA631" s="39"/>
      <c r="CB631" s="39"/>
      <c r="CC631" s="39"/>
      <c r="CD631" s="39"/>
      <c r="CE631" s="39"/>
      <c r="CF631" s="39"/>
      <c r="CG631" s="39"/>
      <c r="CH631" s="39"/>
      <c r="CI631" s="39"/>
      <c r="CJ631" s="39"/>
      <c r="CK631" s="39"/>
      <c r="CL631" s="39"/>
      <c r="CM631" s="39"/>
      <c r="CN631" s="39"/>
      <c r="CO631" s="39"/>
    </row>
    <row r="632" spans="1:93" ht="19.5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  <c r="AA632" s="39"/>
      <c r="AB632" s="39"/>
      <c r="AC632" s="39"/>
      <c r="AD632" s="39"/>
      <c r="AE632" s="39"/>
      <c r="AF632" s="39"/>
      <c r="AG632" s="39"/>
      <c r="AH632" s="39"/>
      <c r="AI632" s="39"/>
      <c r="AJ632" s="39"/>
      <c r="AK632" s="39"/>
      <c r="AL632" s="39"/>
      <c r="AM632" s="39"/>
      <c r="AN632" s="39"/>
      <c r="AO632" s="39"/>
      <c r="AP632" s="39"/>
      <c r="AQ632" s="39"/>
      <c r="AR632" s="39"/>
      <c r="AS632" s="39"/>
      <c r="AT632" s="39"/>
      <c r="AU632" s="39"/>
      <c r="AV632" s="39"/>
      <c r="AW632" s="39"/>
      <c r="AX632" s="39"/>
      <c r="AY632" s="39"/>
      <c r="AZ632" s="39"/>
      <c r="BA632" s="39"/>
      <c r="BB632" s="39"/>
      <c r="BC632" s="39"/>
      <c r="BD632" s="39"/>
      <c r="BE632" s="39"/>
      <c r="BF632" s="39"/>
      <c r="BG632" s="39"/>
      <c r="BH632" s="39"/>
      <c r="BI632" s="39"/>
      <c r="BJ632" s="39"/>
      <c r="BK632" s="39"/>
      <c r="BL632" s="39"/>
      <c r="BM632" s="39"/>
      <c r="BN632" s="39"/>
      <c r="BO632" s="39"/>
      <c r="BP632" s="39"/>
      <c r="BQ632" s="39"/>
      <c r="BR632" s="39"/>
      <c r="BS632" s="39"/>
      <c r="BT632" s="39"/>
      <c r="BU632" s="39"/>
      <c r="BV632" s="39"/>
      <c r="BW632" s="39"/>
      <c r="BX632" s="39"/>
      <c r="BY632" s="39"/>
      <c r="BZ632" s="39"/>
      <c r="CA632" s="39"/>
      <c r="CB632" s="39"/>
      <c r="CC632" s="39"/>
      <c r="CD632" s="39"/>
      <c r="CE632" s="39"/>
      <c r="CF632" s="39"/>
      <c r="CG632" s="39"/>
      <c r="CH632" s="39"/>
      <c r="CI632" s="39"/>
      <c r="CJ632" s="39"/>
      <c r="CK632" s="39"/>
      <c r="CL632" s="39"/>
      <c r="CM632" s="39"/>
      <c r="CN632" s="39"/>
      <c r="CO632" s="39"/>
    </row>
    <row r="633" spans="1:93" ht="19.5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F633" s="39"/>
      <c r="AG633" s="39"/>
      <c r="AH633" s="39"/>
      <c r="AI633" s="39"/>
      <c r="AJ633" s="39"/>
      <c r="AK633" s="39"/>
      <c r="AL633" s="39"/>
      <c r="AM633" s="39"/>
      <c r="AN633" s="39"/>
      <c r="AO633" s="39"/>
      <c r="AP633" s="39"/>
      <c r="AQ633" s="39"/>
      <c r="AR633" s="39"/>
      <c r="AS633" s="39"/>
      <c r="AT633" s="39"/>
      <c r="AU633" s="39"/>
      <c r="AV633" s="39"/>
      <c r="AW633" s="39"/>
      <c r="AX633" s="39"/>
      <c r="AY633" s="39"/>
      <c r="AZ633" s="39"/>
      <c r="BA633" s="39"/>
      <c r="BB633" s="39"/>
      <c r="BC633" s="39"/>
      <c r="BD633" s="39"/>
      <c r="BE633" s="39"/>
      <c r="BF633" s="39"/>
      <c r="BG633" s="39"/>
      <c r="BH633" s="39"/>
      <c r="BI633" s="39"/>
      <c r="BJ633" s="39"/>
      <c r="BK633" s="39"/>
      <c r="BL633" s="39"/>
      <c r="BM633" s="39"/>
      <c r="BN633" s="39"/>
      <c r="BO633" s="39"/>
      <c r="BP633" s="39"/>
      <c r="BQ633" s="39"/>
      <c r="BR633" s="39"/>
      <c r="BS633" s="39"/>
      <c r="BT633" s="39"/>
      <c r="BU633" s="39"/>
      <c r="BV633" s="39"/>
      <c r="BW633" s="39"/>
      <c r="BX633" s="39"/>
      <c r="BY633" s="39"/>
      <c r="BZ633" s="39"/>
      <c r="CA633" s="39"/>
      <c r="CB633" s="39"/>
      <c r="CC633" s="39"/>
      <c r="CD633" s="39"/>
      <c r="CE633" s="39"/>
      <c r="CF633" s="39"/>
      <c r="CG633" s="39"/>
      <c r="CH633" s="39"/>
      <c r="CI633" s="39"/>
      <c r="CJ633" s="39"/>
      <c r="CK633" s="39"/>
      <c r="CL633" s="39"/>
      <c r="CM633" s="39"/>
      <c r="CN633" s="39"/>
      <c r="CO633" s="39"/>
    </row>
    <row r="634" spans="1:93" ht="19.5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  <c r="AA634" s="39"/>
      <c r="AB634" s="39"/>
      <c r="AC634" s="39"/>
      <c r="AD634" s="39"/>
      <c r="AE634" s="39"/>
      <c r="AF634" s="39"/>
      <c r="AG634" s="39"/>
      <c r="AH634" s="39"/>
      <c r="AI634" s="39"/>
      <c r="AJ634" s="39"/>
      <c r="AK634" s="39"/>
      <c r="AL634" s="39"/>
      <c r="AM634" s="39"/>
      <c r="AN634" s="39"/>
      <c r="AO634" s="39"/>
      <c r="AP634" s="39"/>
      <c r="AQ634" s="39"/>
      <c r="AR634" s="39"/>
      <c r="AS634" s="39"/>
      <c r="AT634" s="39"/>
      <c r="AU634" s="39"/>
      <c r="AV634" s="39"/>
      <c r="AW634" s="39"/>
      <c r="AX634" s="39"/>
      <c r="AY634" s="39"/>
      <c r="AZ634" s="39"/>
      <c r="BA634" s="39"/>
      <c r="BB634" s="39"/>
      <c r="BC634" s="39"/>
      <c r="BD634" s="39"/>
      <c r="BE634" s="39"/>
      <c r="BF634" s="39"/>
      <c r="BG634" s="39"/>
      <c r="BH634" s="39"/>
      <c r="BI634" s="39"/>
      <c r="BJ634" s="39"/>
      <c r="BK634" s="39"/>
      <c r="BL634" s="39"/>
      <c r="BM634" s="39"/>
      <c r="BN634" s="39"/>
      <c r="BO634" s="39"/>
      <c r="BP634" s="39"/>
      <c r="BQ634" s="39"/>
      <c r="BR634" s="39"/>
      <c r="BS634" s="39"/>
      <c r="BT634" s="39"/>
      <c r="BU634" s="39"/>
      <c r="BV634" s="39"/>
      <c r="BW634" s="39"/>
      <c r="BX634" s="39"/>
      <c r="BY634" s="39"/>
      <c r="BZ634" s="39"/>
      <c r="CA634" s="39"/>
      <c r="CB634" s="39"/>
      <c r="CC634" s="39"/>
      <c r="CD634" s="39"/>
      <c r="CE634" s="39"/>
      <c r="CF634" s="39"/>
      <c r="CG634" s="39"/>
      <c r="CH634" s="39"/>
      <c r="CI634" s="39"/>
      <c r="CJ634" s="39"/>
      <c r="CK634" s="39"/>
      <c r="CL634" s="39"/>
      <c r="CM634" s="39"/>
      <c r="CN634" s="39"/>
      <c r="CO634" s="39"/>
    </row>
    <row r="635" spans="1:93" ht="19.5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  <c r="AA635" s="39"/>
      <c r="AB635" s="39"/>
      <c r="AC635" s="39"/>
      <c r="AD635" s="39"/>
      <c r="AE635" s="39"/>
      <c r="AF635" s="39"/>
      <c r="AG635" s="39"/>
      <c r="AH635" s="39"/>
      <c r="AI635" s="39"/>
      <c r="AJ635" s="39"/>
      <c r="AK635" s="39"/>
      <c r="AL635" s="39"/>
      <c r="AM635" s="39"/>
      <c r="AN635" s="39"/>
      <c r="AO635" s="39"/>
      <c r="AP635" s="39"/>
      <c r="AQ635" s="39"/>
      <c r="AR635" s="39"/>
      <c r="AS635" s="39"/>
      <c r="AT635" s="39"/>
      <c r="AU635" s="39"/>
      <c r="AV635" s="39"/>
      <c r="AW635" s="39"/>
      <c r="AX635" s="39"/>
      <c r="AY635" s="39"/>
      <c r="AZ635" s="39"/>
      <c r="BA635" s="39"/>
      <c r="BB635" s="39"/>
      <c r="BC635" s="39"/>
      <c r="BD635" s="39"/>
      <c r="BE635" s="39"/>
      <c r="BF635" s="39"/>
      <c r="BG635" s="39"/>
      <c r="BH635" s="39"/>
      <c r="BI635" s="39"/>
      <c r="BJ635" s="39"/>
      <c r="BK635" s="39"/>
      <c r="BL635" s="39"/>
      <c r="BM635" s="39"/>
      <c r="BN635" s="39"/>
      <c r="BO635" s="39"/>
      <c r="BP635" s="39"/>
      <c r="BQ635" s="39"/>
      <c r="BR635" s="39"/>
      <c r="BS635" s="39"/>
      <c r="BT635" s="39"/>
      <c r="BU635" s="39"/>
      <c r="BV635" s="39"/>
      <c r="BW635" s="39"/>
      <c r="BX635" s="39"/>
      <c r="BY635" s="39"/>
      <c r="BZ635" s="39"/>
      <c r="CA635" s="39"/>
      <c r="CB635" s="39"/>
      <c r="CC635" s="39"/>
      <c r="CD635" s="39"/>
      <c r="CE635" s="39"/>
      <c r="CF635" s="39"/>
      <c r="CG635" s="39"/>
      <c r="CH635" s="39"/>
      <c r="CI635" s="39"/>
      <c r="CJ635" s="39"/>
      <c r="CK635" s="39"/>
      <c r="CL635" s="39"/>
      <c r="CM635" s="39"/>
      <c r="CN635" s="39"/>
      <c r="CO635" s="39"/>
    </row>
    <row r="636" spans="1:93" ht="19.5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  <c r="AA636" s="39"/>
      <c r="AB636" s="39"/>
      <c r="AC636" s="39"/>
      <c r="AD636" s="39"/>
      <c r="AE636" s="39"/>
      <c r="AF636" s="39"/>
      <c r="AG636" s="39"/>
      <c r="AH636" s="39"/>
      <c r="AI636" s="39"/>
      <c r="AJ636" s="39"/>
      <c r="AK636" s="39"/>
      <c r="AL636" s="39"/>
      <c r="AM636" s="39"/>
      <c r="AN636" s="39"/>
      <c r="AO636" s="39"/>
      <c r="AP636" s="39"/>
      <c r="AQ636" s="39"/>
      <c r="AR636" s="39"/>
      <c r="AS636" s="39"/>
      <c r="AT636" s="39"/>
      <c r="AU636" s="39"/>
      <c r="AV636" s="39"/>
      <c r="AW636" s="39"/>
      <c r="AX636" s="39"/>
      <c r="AY636" s="39"/>
      <c r="AZ636" s="39"/>
      <c r="BA636" s="39"/>
      <c r="BB636" s="39"/>
      <c r="BC636" s="39"/>
      <c r="BD636" s="39"/>
      <c r="BE636" s="39"/>
      <c r="BF636" s="39"/>
      <c r="BG636" s="39"/>
      <c r="BH636" s="39"/>
      <c r="BI636" s="39"/>
      <c r="BJ636" s="39"/>
      <c r="BK636" s="39"/>
      <c r="BL636" s="39"/>
      <c r="BM636" s="39"/>
      <c r="BN636" s="39"/>
      <c r="BO636" s="39"/>
      <c r="BP636" s="39"/>
      <c r="BQ636" s="39"/>
      <c r="BR636" s="39"/>
      <c r="BS636" s="39"/>
      <c r="BT636" s="39"/>
      <c r="BU636" s="39"/>
      <c r="BV636" s="39"/>
      <c r="BW636" s="39"/>
      <c r="BX636" s="39"/>
      <c r="BY636" s="39"/>
      <c r="BZ636" s="39"/>
      <c r="CA636" s="39"/>
      <c r="CB636" s="39"/>
      <c r="CC636" s="39"/>
      <c r="CD636" s="39"/>
      <c r="CE636" s="39"/>
      <c r="CF636" s="39"/>
      <c r="CG636" s="39"/>
      <c r="CH636" s="39"/>
      <c r="CI636" s="39"/>
      <c r="CJ636" s="39"/>
      <c r="CK636" s="39"/>
      <c r="CL636" s="39"/>
      <c r="CM636" s="39"/>
      <c r="CN636" s="39"/>
      <c r="CO636" s="39"/>
    </row>
    <row r="637" spans="1:93" ht="19.5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  <c r="AA637" s="39"/>
      <c r="AB637" s="39"/>
      <c r="AC637" s="39"/>
      <c r="AD637" s="39"/>
      <c r="AE637" s="39"/>
      <c r="AF637" s="39"/>
      <c r="AG637" s="39"/>
      <c r="AH637" s="39"/>
      <c r="AI637" s="39"/>
      <c r="AJ637" s="39"/>
      <c r="AK637" s="39"/>
      <c r="AL637" s="39"/>
      <c r="AM637" s="39"/>
      <c r="AN637" s="39"/>
      <c r="AO637" s="39"/>
      <c r="AP637" s="39"/>
      <c r="AQ637" s="39"/>
      <c r="AR637" s="39"/>
      <c r="AS637" s="39"/>
      <c r="AT637" s="39"/>
      <c r="AU637" s="39"/>
      <c r="AV637" s="39"/>
      <c r="AW637" s="39"/>
      <c r="AX637" s="39"/>
      <c r="AY637" s="39"/>
      <c r="AZ637" s="39"/>
      <c r="BA637" s="39"/>
      <c r="BB637" s="39"/>
      <c r="BC637" s="39"/>
      <c r="BD637" s="39"/>
      <c r="BE637" s="39"/>
      <c r="BF637" s="39"/>
      <c r="BG637" s="39"/>
      <c r="BH637" s="39"/>
      <c r="BI637" s="39"/>
      <c r="BJ637" s="39"/>
      <c r="BK637" s="39"/>
      <c r="BL637" s="39"/>
      <c r="BM637" s="39"/>
      <c r="BN637" s="39"/>
      <c r="BO637" s="39"/>
      <c r="BP637" s="39"/>
      <c r="BQ637" s="39"/>
      <c r="BR637" s="39"/>
      <c r="BS637" s="39"/>
      <c r="BT637" s="39"/>
      <c r="BU637" s="39"/>
      <c r="BV637" s="39"/>
      <c r="BW637" s="39"/>
      <c r="BX637" s="39"/>
      <c r="BY637" s="39"/>
      <c r="BZ637" s="39"/>
      <c r="CA637" s="39"/>
      <c r="CB637" s="39"/>
      <c r="CC637" s="39"/>
      <c r="CD637" s="39"/>
      <c r="CE637" s="39"/>
      <c r="CF637" s="39"/>
      <c r="CG637" s="39"/>
      <c r="CH637" s="39"/>
      <c r="CI637" s="39"/>
      <c r="CJ637" s="39"/>
      <c r="CK637" s="39"/>
      <c r="CL637" s="39"/>
      <c r="CM637" s="39"/>
      <c r="CN637" s="39"/>
      <c r="CO637" s="39"/>
    </row>
    <row r="638" spans="1:93" ht="19.5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  <c r="AA638" s="39"/>
      <c r="AB638" s="39"/>
      <c r="AC638" s="39"/>
      <c r="AD638" s="39"/>
      <c r="AE638" s="39"/>
      <c r="AF638" s="39"/>
      <c r="AG638" s="39"/>
      <c r="AH638" s="39"/>
      <c r="AI638" s="39"/>
      <c r="AJ638" s="39"/>
      <c r="AK638" s="39"/>
      <c r="AL638" s="39"/>
      <c r="AM638" s="39"/>
      <c r="AN638" s="39"/>
      <c r="AO638" s="39"/>
      <c r="AP638" s="39"/>
      <c r="AQ638" s="39"/>
      <c r="AR638" s="39"/>
      <c r="AS638" s="39"/>
      <c r="AT638" s="39"/>
      <c r="AU638" s="39"/>
      <c r="AV638" s="39"/>
      <c r="AW638" s="39"/>
      <c r="AX638" s="39"/>
      <c r="AY638" s="39"/>
      <c r="AZ638" s="39"/>
      <c r="BA638" s="39"/>
      <c r="BB638" s="39"/>
      <c r="BC638" s="39"/>
      <c r="BD638" s="39"/>
      <c r="BE638" s="39"/>
      <c r="BF638" s="39"/>
      <c r="BG638" s="39"/>
      <c r="BH638" s="39"/>
      <c r="BI638" s="39"/>
      <c r="BJ638" s="39"/>
      <c r="BK638" s="39"/>
      <c r="BL638" s="39"/>
      <c r="BM638" s="39"/>
      <c r="BN638" s="39"/>
      <c r="BO638" s="39"/>
      <c r="BP638" s="39"/>
      <c r="BQ638" s="39"/>
      <c r="BR638" s="39"/>
      <c r="BS638" s="39"/>
      <c r="BT638" s="39"/>
      <c r="BU638" s="39"/>
      <c r="BV638" s="39"/>
      <c r="BW638" s="39"/>
      <c r="BX638" s="39"/>
      <c r="BY638" s="39"/>
      <c r="BZ638" s="39"/>
      <c r="CA638" s="39"/>
      <c r="CB638" s="39"/>
      <c r="CC638" s="39"/>
      <c r="CD638" s="39"/>
      <c r="CE638" s="39"/>
      <c r="CF638" s="39"/>
      <c r="CG638" s="39"/>
      <c r="CH638" s="39"/>
      <c r="CI638" s="39"/>
      <c r="CJ638" s="39"/>
      <c r="CK638" s="39"/>
      <c r="CL638" s="39"/>
      <c r="CM638" s="39"/>
      <c r="CN638" s="39"/>
      <c r="CO638" s="39"/>
    </row>
    <row r="639" spans="1:93" ht="19.5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  <c r="AA639" s="39"/>
      <c r="AB639" s="39"/>
      <c r="AC639" s="39"/>
      <c r="AD639" s="39"/>
      <c r="AE639" s="39"/>
      <c r="AF639" s="39"/>
      <c r="AG639" s="39"/>
      <c r="AH639" s="39"/>
      <c r="AI639" s="39"/>
      <c r="AJ639" s="39"/>
      <c r="AK639" s="39"/>
      <c r="AL639" s="39"/>
      <c r="AM639" s="39"/>
      <c r="AN639" s="39"/>
      <c r="AO639" s="39"/>
      <c r="AP639" s="39"/>
      <c r="AQ639" s="39"/>
      <c r="AR639" s="39"/>
      <c r="AS639" s="39"/>
      <c r="AT639" s="39"/>
      <c r="AU639" s="39"/>
      <c r="AV639" s="39"/>
      <c r="AW639" s="39"/>
      <c r="AX639" s="39"/>
      <c r="AY639" s="39"/>
      <c r="AZ639" s="39"/>
      <c r="BA639" s="39"/>
      <c r="BB639" s="39"/>
      <c r="BC639" s="39"/>
      <c r="BD639" s="39"/>
      <c r="BE639" s="39"/>
      <c r="BF639" s="39"/>
      <c r="BG639" s="39"/>
      <c r="BH639" s="39"/>
      <c r="BI639" s="39"/>
      <c r="BJ639" s="39"/>
      <c r="BK639" s="39"/>
      <c r="BL639" s="39"/>
      <c r="BM639" s="39"/>
      <c r="BN639" s="39"/>
      <c r="BO639" s="39"/>
      <c r="BP639" s="39"/>
      <c r="BQ639" s="39"/>
      <c r="BR639" s="39"/>
      <c r="BS639" s="39"/>
      <c r="BT639" s="39"/>
      <c r="BU639" s="39"/>
      <c r="BV639" s="39"/>
      <c r="BW639" s="39"/>
      <c r="BX639" s="39"/>
      <c r="BY639" s="39"/>
      <c r="BZ639" s="39"/>
      <c r="CA639" s="39"/>
      <c r="CB639" s="39"/>
      <c r="CC639" s="39"/>
      <c r="CD639" s="39"/>
      <c r="CE639" s="39"/>
      <c r="CF639" s="39"/>
      <c r="CG639" s="39"/>
      <c r="CH639" s="39"/>
      <c r="CI639" s="39"/>
      <c r="CJ639" s="39"/>
      <c r="CK639" s="39"/>
      <c r="CL639" s="39"/>
      <c r="CM639" s="39"/>
      <c r="CN639" s="39"/>
      <c r="CO639" s="39"/>
    </row>
    <row r="640" spans="1:93" ht="19.5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  <c r="AA640" s="39"/>
      <c r="AB640" s="39"/>
      <c r="AC640" s="39"/>
      <c r="AD640" s="39"/>
      <c r="AE640" s="39"/>
      <c r="AF640" s="39"/>
      <c r="AG640" s="39"/>
      <c r="AH640" s="39"/>
      <c r="AI640" s="39"/>
      <c r="AJ640" s="39"/>
      <c r="AK640" s="39"/>
      <c r="AL640" s="39"/>
      <c r="AM640" s="39"/>
      <c r="AN640" s="39"/>
      <c r="AO640" s="39"/>
      <c r="AP640" s="39"/>
      <c r="AQ640" s="39"/>
      <c r="AR640" s="39"/>
      <c r="AS640" s="39"/>
      <c r="AT640" s="39"/>
      <c r="AU640" s="39"/>
      <c r="AV640" s="39"/>
      <c r="AW640" s="39"/>
      <c r="AX640" s="39"/>
      <c r="AY640" s="39"/>
      <c r="AZ640" s="39"/>
      <c r="BA640" s="39"/>
      <c r="BB640" s="39"/>
      <c r="BC640" s="39"/>
      <c r="BD640" s="39"/>
      <c r="BE640" s="39"/>
      <c r="BF640" s="39"/>
      <c r="BG640" s="39"/>
      <c r="BH640" s="39"/>
      <c r="BI640" s="39"/>
      <c r="BJ640" s="39"/>
      <c r="BK640" s="39"/>
      <c r="BL640" s="39"/>
      <c r="BM640" s="39"/>
      <c r="BN640" s="39"/>
      <c r="BO640" s="39"/>
      <c r="BP640" s="39"/>
      <c r="BQ640" s="39"/>
      <c r="BR640" s="39"/>
      <c r="BS640" s="39"/>
      <c r="BT640" s="39"/>
      <c r="BU640" s="39"/>
      <c r="BV640" s="39"/>
      <c r="BW640" s="39"/>
      <c r="BX640" s="39"/>
      <c r="BY640" s="39"/>
      <c r="BZ640" s="39"/>
      <c r="CA640" s="39"/>
      <c r="CB640" s="39"/>
      <c r="CC640" s="39"/>
      <c r="CD640" s="39"/>
      <c r="CE640" s="39"/>
      <c r="CF640" s="39"/>
      <c r="CG640" s="39"/>
      <c r="CH640" s="39"/>
      <c r="CI640" s="39"/>
      <c r="CJ640" s="39"/>
      <c r="CK640" s="39"/>
      <c r="CL640" s="39"/>
      <c r="CM640" s="39"/>
      <c r="CN640" s="39"/>
      <c r="CO640" s="39"/>
    </row>
    <row r="641" spans="1:93" ht="19.5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  <c r="AA641" s="39"/>
      <c r="AB641" s="39"/>
      <c r="AC641" s="39"/>
      <c r="AD641" s="39"/>
      <c r="AE641" s="39"/>
      <c r="AF641" s="39"/>
      <c r="AG641" s="39"/>
      <c r="AH641" s="39"/>
      <c r="AI641" s="39"/>
      <c r="AJ641" s="39"/>
      <c r="AK641" s="39"/>
      <c r="AL641" s="39"/>
      <c r="AM641" s="39"/>
      <c r="AN641" s="39"/>
      <c r="AO641" s="39"/>
      <c r="AP641" s="39"/>
      <c r="AQ641" s="39"/>
      <c r="AR641" s="39"/>
      <c r="AS641" s="39"/>
      <c r="AT641" s="39"/>
      <c r="AU641" s="39"/>
      <c r="AV641" s="39"/>
      <c r="AW641" s="39"/>
      <c r="AX641" s="39"/>
      <c r="AY641" s="39"/>
      <c r="AZ641" s="39"/>
      <c r="BA641" s="39"/>
      <c r="BB641" s="39"/>
      <c r="BC641" s="39"/>
      <c r="BD641" s="39"/>
      <c r="BE641" s="39"/>
      <c r="BF641" s="39"/>
      <c r="BG641" s="39"/>
      <c r="BH641" s="39"/>
      <c r="BI641" s="39"/>
      <c r="BJ641" s="39"/>
      <c r="BK641" s="39"/>
      <c r="BL641" s="39"/>
      <c r="BM641" s="39"/>
      <c r="BN641" s="39"/>
      <c r="BO641" s="39"/>
      <c r="BP641" s="39"/>
      <c r="BQ641" s="39"/>
      <c r="BR641" s="39"/>
      <c r="BS641" s="39"/>
      <c r="BT641" s="39"/>
      <c r="BU641" s="39"/>
      <c r="BV641" s="39"/>
      <c r="BW641" s="39"/>
      <c r="BX641" s="39"/>
      <c r="BY641" s="39"/>
      <c r="BZ641" s="39"/>
      <c r="CA641" s="39"/>
      <c r="CB641" s="39"/>
      <c r="CC641" s="39"/>
      <c r="CD641" s="39"/>
      <c r="CE641" s="39"/>
      <c r="CF641" s="39"/>
      <c r="CG641" s="39"/>
      <c r="CH641" s="39"/>
      <c r="CI641" s="39"/>
      <c r="CJ641" s="39"/>
      <c r="CK641" s="39"/>
      <c r="CL641" s="39"/>
      <c r="CM641" s="39"/>
      <c r="CN641" s="39"/>
      <c r="CO641" s="39"/>
    </row>
    <row r="642" spans="1:93" ht="19.5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  <c r="AA642" s="39"/>
      <c r="AB642" s="39"/>
      <c r="AC642" s="39"/>
      <c r="AD642" s="39"/>
      <c r="AE642" s="39"/>
      <c r="AF642" s="39"/>
      <c r="AG642" s="39"/>
      <c r="AH642" s="39"/>
      <c r="AI642" s="39"/>
      <c r="AJ642" s="39"/>
      <c r="AK642" s="39"/>
      <c r="AL642" s="39"/>
      <c r="AM642" s="39"/>
      <c r="AN642" s="39"/>
      <c r="AO642" s="39"/>
      <c r="AP642" s="39"/>
      <c r="AQ642" s="39"/>
      <c r="AR642" s="39"/>
      <c r="AS642" s="39"/>
      <c r="AT642" s="39"/>
      <c r="AU642" s="39"/>
      <c r="AV642" s="39"/>
      <c r="AW642" s="39"/>
      <c r="AX642" s="39"/>
      <c r="AY642" s="39"/>
      <c r="AZ642" s="39"/>
      <c r="BA642" s="39"/>
      <c r="BB642" s="39"/>
      <c r="BC642" s="39"/>
      <c r="BD642" s="39"/>
      <c r="BE642" s="39"/>
      <c r="BF642" s="39"/>
      <c r="BG642" s="39"/>
      <c r="BH642" s="39"/>
      <c r="BI642" s="39"/>
      <c r="BJ642" s="39"/>
      <c r="BK642" s="39"/>
      <c r="BL642" s="39"/>
      <c r="BM642" s="39"/>
      <c r="BN642" s="39"/>
      <c r="BO642" s="39"/>
      <c r="BP642" s="39"/>
      <c r="BQ642" s="39"/>
      <c r="BR642" s="39"/>
      <c r="BS642" s="39"/>
      <c r="BT642" s="39"/>
      <c r="BU642" s="39"/>
      <c r="BV642" s="39"/>
      <c r="BW642" s="39"/>
      <c r="BX642" s="39"/>
      <c r="BY642" s="39"/>
      <c r="BZ642" s="39"/>
      <c r="CA642" s="39"/>
      <c r="CB642" s="39"/>
      <c r="CC642" s="39"/>
      <c r="CD642" s="39"/>
      <c r="CE642" s="39"/>
      <c r="CF642" s="39"/>
      <c r="CG642" s="39"/>
      <c r="CH642" s="39"/>
      <c r="CI642" s="39"/>
      <c r="CJ642" s="39"/>
      <c r="CK642" s="39"/>
      <c r="CL642" s="39"/>
      <c r="CM642" s="39"/>
      <c r="CN642" s="39"/>
      <c r="CO642" s="39"/>
    </row>
    <row r="643" spans="1:93" ht="19.5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  <c r="AA643" s="39"/>
      <c r="AB643" s="39"/>
      <c r="AC643" s="39"/>
      <c r="AD643" s="39"/>
      <c r="AE643" s="39"/>
      <c r="AF643" s="39"/>
      <c r="AG643" s="39"/>
      <c r="AH643" s="39"/>
      <c r="AI643" s="39"/>
      <c r="AJ643" s="39"/>
      <c r="AK643" s="39"/>
      <c r="AL643" s="39"/>
      <c r="AM643" s="39"/>
      <c r="AN643" s="39"/>
      <c r="AO643" s="39"/>
      <c r="AP643" s="39"/>
      <c r="AQ643" s="39"/>
      <c r="AR643" s="39"/>
      <c r="AS643" s="39"/>
      <c r="AT643" s="39"/>
      <c r="AU643" s="39"/>
      <c r="AV643" s="39"/>
      <c r="AW643" s="39"/>
      <c r="AX643" s="39"/>
      <c r="AY643" s="39"/>
      <c r="AZ643" s="39"/>
      <c r="BA643" s="39"/>
      <c r="BB643" s="39"/>
      <c r="BC643" s="39"/>
      <c r="BD643" s="39"/>
      <c r="BE643" s="39"/>
      <c r="BF643" s="39"/>
      <c r="BG643" s="39"/>
      <c r="BH643" s="39"/>
      <c r="BI643" s="39"/>
      <c r="BJ643" s="39"/>
      <c r="BK643" s="39"/>
      <c r="BL643" s="39"/>
      <c r="BM643" s="39"/>
      <c r="BN643" s="39"/>
      <c r="BO643" s="39"/>
      <c r="BP643" s="39"/>
      <c r="BQ643" s="39"/>
      <c r="BR643" s="39"/>
      <c r="BS643" s="39"/>
      <c r="BT643" s="39"/>
      <c r="BU643" s="39"/>
      <c r="BV643" s="39"/>
      <c r="BW643" s="39"/>
      <c r="BX643" s="39"/>
      <c r="BY643" s="39"/>
      <c r="BZ643" s="39"/>
      <c r="CA643" s="39"/>
      <c r="CB643" s="39"/>
      <c r="CC643" s="39"/>
      <c r="CD643" s="39"/>
      <c r="CE643" s="39"/>
      <c r="CF643" s="39"/>
      <c r="CG643" s="39"/>
      <c r="CH643" s="39"/>
      <c r="CI643" s="39"/>
      <c r="CJ643" s="39"/>
      <c r="CK643" s="39"/>
      <c r="CL643" s="39"/>
      <c r="CM643" s="39"/>
      <c r="CN643" s="39"/>
      <c r="CO643" s="39"/>
    </row>
    <row r="644" spans="1:93" ht="19.5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  <c r="AA644" s="39"/>
      <c r="AB644" s="39"/>
      <c r="AC644" s="39"/>
      <c r="AD644" s="39"/>
      <c r="AE644" s="39"/>
      <c r="AF644" s="39"/>
      <c r="AG644" s="39"/>
      <c r="AH644" s="39"/>
      <c r="AI644" s="39"/>
      <c r="AJ644" s="39"/>
      <c r="AK644" s="39"/>
      <c r="AL644" s="39"/>
      <c r="AM644" s="39"/>
      <c r="AN644" s="39"/>
      <c r="AO644" s="39"/>
      <c r="AP644" s="39"/>
      <c r="AQ644" s="39"/>
      <c r="AR644" s="39"/>
      <c r="AS644" s="39"/>
      <c r="AT644" s="39"/>
      <c r="AU644" s="39"/>
      <c r="AV644" s="39"/>
      <c r="AW644" s="39"/>
      <c r="AX644" s="39"/>
      <c r="AY644" s="39"/>
      <c r="AZ644" s="39"/>
      <c r="BA644" s="39"/>
      <c r="BB644" s="39"/>
      <c r="BC644" s="39"/>
      <c r="BD644" s="39"/>
      <c r="BE644" s="39"/>
      <c r="BF644" s="39"/>
      <c r="BG644" s="39"/>
      <c r="BH644" s="39"/>
      <c r="BI644" s="39"/>
      <c r="BJ644" s="39"/>
      <c r="BK644" s="39"/>
      <c r="BL644" s="39"/>
      <c r="BM644" s="39"/>
      <c r="BN644" s="39"/>
      <c r="BO644" s="39"/>
      <c r="BP644" s="39"/>
      <c r="BQ644" s="39"/>
      <c r="BR644" s="39"/>
      <c r="BS644" s="39"/>
      <c r="BT644" s="39"/>
      <c r="BU644" s="39"/>
      <c r="BV644" s="39"/>
      <c r="BW644" s="39"/>
      <c r="BX644" s="39"/>
      <c r="BY644" s="39"/>
      <c r="BZ644" s="39"/>
      <c r="CA644" s="39"/>
      <c r="CB644" s="39"/>
      <c r="CC644" s="39"/>
      <c r="CD644" s="39"/>
      <c r="CE644" s="39"/>
      <c r="CF644" s="39"/>
      <c r="CG644" s="39"/>
      <c r="CH644" s="39"/>
      <c r="CI644" s="39"/>
      <c r="CJ644" s="39"/>
      <c r="CK644" s="39"/>
      <c r="CL644" s="39"/>
      <c r="CM644" s="39"/>
      <c r="CN644" s="39"/>
      <c r="CO644" s="39"/>
    </row>
    <row r="645" spans="1:93" ht="19.5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  <c r="AA645" s="39"/>
      <c r="AB645" s="39"/>
      <c r="AC645" s="39"/>
      <c r="AD645" s="39"/>
      <c r="AE645" s="39"/>
      <c r="AF645" s="39"/>
      <c r="AG645" s="39"/>
      <c r="AH645" s="39"/>
      <c r="AI645" s="39"/>
      <c r="AJ645" s="39"/>
      <c r="AK645" s="39"/>
      <c r="AL645" s="39"/>
      <c r="AM645" s="39"/>
      <c r="AN645" s="39"/>
      <c r="AO645" s="39"/>
      <c r="AP645" s="39"/>
      <c r="AQ645" s="39"/>
      <c r="AR645" s="39"/>
      <c r="AS645" s="39"/>
      <c r="AT645" s="39"/>
      <c r="AU645" s="39"/>
      <c r="AV645" s="39"/>
      <c r="AW645" s="39"/>
      <c r="AX645" s="39"/>
      <c r="AY645" s="39"/>
      <c r="AZ645" s="39"/>
      <c r="BA645" s="39"/>
      <c r="BB645" s="39"/>
      <c r="BC645" s="39"/>
      <c r="BD645" s="39"/>
      <c r="BE645" s="39"/>
      <c r="BF645" s="39"/>
      <c r="BG645" s="39"/>
      <c r="BH645" s="39"/>
      <c r="BI645" s="39"/>
      <c r="BJ645" s="39"/>
      <c r="BK645" s="39"/>
      <c r="BL645" s="39"/>
      <c r="BM645" s="39"/>
      <c r="BN645" s="39"/>
      <c r="BO645" s="39"/>
      <c r="BP645" s="39"/>
      <c r="BQ645" s="39"/>
      <c r="BR645" s="39"/>
      <c r="BS645" s="39"/>
      <c r="BT645" s="39"/>
      <c r="BU645" s="39"/>
      <c r="BV645" s="39"/>
      <c r="BW645" s="39"/>
      <c r="BX645" s="39"/>
      <c r="BY645" s="39"/>
      <c r="BZ645" s="39"/>
      <c r="CA645" s="39"/>
      <c r="CB645" s="39"/>
      <c r="CC645" s="39"/>
      <c r="CD645" s="39"/>
      <c r="CE645" s="39"/>
      <c r="CF645" s="39"/>
      <c r="CG645" s="39"/>
      <c r="CH645" s="39"/>
      <c r="CI645" s="39"/>
      <c r="CJ645" s="39"/>
      <c r="CK645" s="39"/>
      <c r="CL645" s="39"/>
      <c r="CM645" s="39"/>
      <c r="CN645" s="39"/>
      <c r="CO645" s="39"/>
    </row>
    <row r="646" spans="1:93" ht="19.5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  <c r="AA646" s="39"/>
      <c r="AB646" s="39"/>
      <c r="AC646" s="39"/>
      <c r="AD646" s="39"/>
      <c r="AE646" s="39"/>
      <c r="AF646" s="39"/>
      <c r="AG646" s="39"/>
      <c r="AH646" s="39"/>
      <c r="AI646" s="39"/>
      <c r="AJ646" s="39"/>
      <c r="AK646" s="39"/>
      <c r="AL646" s="39"/>
      <c r="AM646" s="39"/>
      <c r="AN646" s="39"/>
      <c r="AO646" s="39"/>
      <c r="AP646" s="39"/>
      <c r="AQ646" s="39"/>
      <c r="AR646" s="39"/>
      <c r="AS646" s="39"/>
      <c r="AT646" s="39"/>
      <c r="AU646" s="39"/>
      <c r="AV646" s="39"/>
      <c r="AW646" s="39"/>
      <c r="AX646" s="39"/>
      <c r="AY646" s="39"/>
      <c r="AZ646" s="39"/>
      <c r="BA646" s="39"/>
      <c r="BB646" s="39"/>
      <c r="BC646" s="39"/>
      <c r="BD646" s="39"/>
      <c r="BE646" s="39"/>
      <c r="BF646" s="39"/>
      <c r="BG646" s="39"/>
      <c r="BH646" s="39"/>
      <c r="BI646" s="39"/>
      <c r="BJ646" s="39"/>
      <c r="BK646" s="39"/>
      <c r="BL646" s="39"/>
      <c r="BM646" s="39"/>
      <c r="BN646" s="39"/>
      <c r="BO646" s="39"/>
      <c r="BP646" s="39"/>
      <c r="BQ646" s="39"/>
      <c r="BR646" s="39"/>
      <c r="BS646" s="39"/>
      <c r="BT646" s="39"/>
      <c r="BU646" s="39"/>
      <c r="BV646" s="39"/>
      <c r="BW646" s="39"/>
      <c r="BX646" s="39"/>
      <c r="BY646" s="39"/>
      <c r="BZ646" s="39"/>
      <c r="CA646" s="39"/>
      <c r="CB646" s="39"/>
      <c r="CC646" s="39"/>
      <c r="CD646" s="39"/>
      <c r="CE646" s="39"/>
      <c r="CF646" s="39"/>
      <c r="CG646" s="39"/>
      <c r="CH646" s="39"/>
      <c r="CI646" s="39"/>
      <c r="CJ646" s="39"/>
      <c r="CK646" s="39"/>
      <c r="CL646" s="39"/>
      <c r="CM646" s="39"/>
      <c r="CN646" s="39"/>
      <c r="CO646" s="39"/>
    </row>
    <row r="647" spans="1:93" ht="19.5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  <c r="AA647" s="39"/>
      <c r="AB647" s="39"/>
      <c r="AC647" s="39"/>
      <c r="AD647" s="39"/>
      <c r="AE647" s="39"/>
      <c r="AF647" s="39"/>
      <c r="AG647" s="39"/>
      <c r="AH647" s="39"/>
      <c r="AI647" s="39"/>
      <c r="AJ647" s="39"/>
      <c r="AK647" s="39"/>
      <c r="AL647" s="39"/>
      <c r="AM647" s="39"/>
      <c r="AN647" s="39"/>
      <c r="AO647" s="39"/>
      <c r="AP647" s="39"/>
      <c r="AQ647" s="39"/>
      <c r="AR647" s="39"/>
      <c r="AS647" s="39"/>
      <c r="AT647" s="39"/>
      <c r="AU647" s="39"/>
      <c r="AV647" s="39"/>
      <c r="AW647" s="39"/>
      <c r="AX647" s="39"/>
      <c r="AY647" s="39"/>
      <c r="AZ647" s="39"/>
      <c r="BA647" s="39"/>
      <c r="BB647" s="39"/>
      <c r="BC647" s="39"/>
      <c r="BD647" s="39"/>
      <c r="BE647" s="39"/>
      <c r="BF647" s="39"/>
      <c r="BG647" s="39"/>
      <c r="BH647" s="39"/>
      <c r="BI647" s="39"/>
      <c r="BJ647" s="39"/>
      <c r="BK647" s="39"/>
      <c r="BL647" s="39"/>
      <c r="BM647" s="39"/>
      <c r="BN647" s="39"/>
      <c r="BO647" s="39"/>
      <c r="BP647" s="39"/>
      <c r="BQ647" s="39"/>
      <c r="BR647" s="39"/>
      <c r="BS647" s="39"/>
      <c r="BT647" s="39"/>
      <c r="BU647" s="39"/>
      <c r="BV647" s="39"/>
      <c r="BW647" s="39"/>
      <c r="BX647" s="39"/>
      <c r="BY647" s="39"/>
      <c r="BZ647" s="39"/>
      <c r="CA647" s="39"/>
      <c r="CB647" s="39"/>
      <c r="CC647" s="39"/>
      <c r="CD647" s="39"/>
      <c r="CE647" s="39"/>
      <c r="CF647" s="39"/>
      <c r="CG647" s="39"/>
      <c r="CH647" s="39"/>
      <c r="CI647" s="39"/>
      <c r="CJ647" s="39"/>
      <c r="CK647" s="39"/>
      <c r="CL647" s="39"/>
      <c r="CM647" s="39"/>
      <c r="CN647" s="39"/>
      <c r="CO647" s="39"/>
    </row>
    <row r="648" spans="1:93" ht="19.5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  <c r="AA648" s="39"/>
      <c r="AB648" s="39"/>
      <c r="AC648" s="39"/>
      <c r="AD648" s="39"/>
      <c r="AE648" s="39"/>
      <c r="AF648" s="39"/>
      <c r="AG648" s="39"/>
      <c r="AH648" s="39"/>
      <c r="AI648" s="39"/>
      <c r="AJ648" s="39"/>
      <c r="AK648" s="39"/>
      <c r="AL648" s="39"/>
      <c r="AM648" s="39"/>
      <c r="AN648" s="39"/>
      <c r="AO648" s="39"/>
      <c r="AP648" s="39"/>
      <c r="AQ648" s="39"/>
      <c r="AR648" s="39"/>
      <c r="AS648" s="39"/>
      <c r="AT648" s="39"/>
      <c r="AU648" s="39"/>
      <c r="AV648" s="39"/>
      <c r="AW648" s="39"/>
      <c r="AX648" s="39"/>
      <c r="AY648" s="39"/>
      <c r="AZ648" s="39"/>
      <c r="BA648" s="39"/>
      <c r="BB648" s="39"/>
      <c r="BC648" s="39"/>
      <c r="BD648" s="39"/>
      <c r="BE648" s="39"/>
      <c r="BF648" s="39"/>
      <c r="BG648" s="39"/>
      <c r="BH648" s="39"/>
      <c r="BI648" s="39"/>
      <c r="BJ648" s="39"/>
      <c r="BK648" s="39"/>
      <c r="BL648" s="39"/>
      <c r="BM648" s="39"/>
      <c r="BN648" s="39"/>
      <c r="BO648" s="39"/>
      <c r="BP648" s="39"/>
      <c r="BQ648" s="39"/>
      <c r="BR648" s="39"/>
      <c r="BS648" s="39"/>
      <c r="BT648" s="39"/>
      <c r="BU648" s="39"/>
      <c r="BV648" s="39"/>
      <c r="BW648" s="39"/>
      <c r="BX648" s="39"/>
      <c r="BY648" s="39"/>
      <c r="BZ648" s="39"/>
      <c r="CA648" s="39"/>
      <c r="CB648" s="39"/>
      <c r="CC648" s="39"/>
      <c r="CD648" s="39"/>
      <c r="CE648" s="39"/>
      <c r="CF648" s="39"/>
      <c r="CG648" s="39"/>
      <c r="CH648" s="39"/>
      <c r="CI648" s="39"/>
      <c r="CJ648" s="39"/>
      <c r="CK648" s="39"/>
      <c r="CL648" s="39"/>
      <c r="CM648" s="39"/>
      <c r="CN648" s="39"/>
      <c r="CO648" s="39"/>
    </row>
    <row r="649" spans="1:93" ht="19.5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  <c r="AA649" s="39"/>
      <c r="AB649" s="39"/>
      <c r="AC649" s="39"/>
      <c r="AD649" s="39"/>
      <c r="AE649" s="39"/>
      <c r="AF649" s="39"/>
      <c r="AG649" s="39"/>
      <c r="AH649" s="39"/>
      <c r="AI649" s="39"/>
      <c r="AJ649" s="39"/>
      <c r="AK649" s="39"/>
      <c r="AL649" s="39"/>
      <c r="AM649" s="39"/>
      <c r="AN649" s="39"/>
      <c r="AO649" s="39"/>
      <c r="AP649" s="39"/>
      <c r="AQ649" s="39"/>
      <c r="AR649" s="39"/>
      <c r="AS649" s="39"/>
      <c r="AT649" s="39"/>
      <c r="AU649" s="39"/>
      <c r="AV649" s="39"/>
      <c r="AW649" s="39"/>
      <c r="AX649" s="39"/>
      <c r="AY649" s="39"/>
      <c r="AZ649" s="39"/>
      <c r="BA649" s="39"/>
      <c r="BB649" s="39"/>
      <c r="BC649" s="39"/>
      <c r="BD649" s="39"/>
      <c r="BE649" s="39"/>
      <c r="BF649" s="39"/>
      <c r="BG649" s="39"/>
      <c r="BH649" s="39"/>
      <c r="BI649" s="39"/>
      <c r="BJ649" s="39"/>
      <c r="BK649" s="39"/>
      <c r="BL649" s="39"/>
      <c r="BM649" s="39"/>
      <c r="BN649" s="39"/>
      <c r="BO649" s="39"/>
      <c r="BP649" s="39"/>
      <c r="BQ649" s="39"/>
      <c r="BR649" s="39"/>
      <c r="BS649" s="39"/>
      <c r="BT649" s="39"/>
      <c r="BU649" s="39"/>
      <c r="BV649" s="39"/>
      <c r="BW649" s="39"/>
      <c r="BX649" s="39"/>
      <c r="BY649" s="39"/>
      <c r="BZ649" s="39"/>
      <c r="CA649" s="39"/>
      <c r="CB649" s="39"/>
      <c r="CC649" s="39"/>
      <c r="CD649" s="39"/>
      <c r="CE649" s="39"/>
      <c r="CF649" s="39"/>
      <c r="CG649" s="39"/>
      <c r="CH649" s="39"/>
      <c r="CI649" s="39"/>
      <c r="CJ649" s="39"/>
      <c r="CK649" s="39"/>
      <c r="CL649" s="39"/>
      <c r="CM649" s="39"/>
      <c r="CN649" s="39"/>
      <c r="CO649" s="39"/>
    </row>
    <row r="650" spans="1:93" ht="19.5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  <c r="AA650" s="39"/>
      <c r="AB650" s="39"/>
      <c r="AC650" s="39"/>
      <c r="AD650" s="39"/>
      <c r="AE650" s="39"/>
      <c r="AF650" s="39"/>
      <c r="AG650" s="39"/>
      <c r="AH650" s="39"/>
      <c r="AI650" s="39"/>
      <c r="AJ650" s="39"/>
      <c r="AK650" s="39"/>
      <c r="AL650" s="39"/>
      <c r="AM650" s="39"/>
      <c r="AN650" s="39"/>
      <c r="AO650" s="39"/>
      <c r="AP650" s="39"/>
      <c r="AQ650" s="39"/>
      <c r="AR650" s="39"/>
      <c r="AS650" s="39"/>
      <c r="AT650" s="39"/>
      <c r="AU650" s="39"/>
      <c r="AV650" s="39"/>
      <c r="AW650" s="39"/>
      <c r="AX650" s="39"/>
      <c r="AY650" s="39"/>
      <c r="AZ650" s="39"/>
      <c r="BA650" s="39"/>
      <c r="BB650" s="39"/>
      <c r="BC650" s="39"/>
      <c r="BD650" s="39"/>
      <c r="BE650" s="39"/>
      <c r="BF650" s="39"/>
      <c r="BG650" s="39"/>
      <c r="BH650" s="39"/>
      <c r="BI650" s="39"/>
      <c r="BJ650" s="39"/>
      <c r="BK650" s="39"/>
      <c r="BL650" s="39"/>
      <c r="BM650" s="39"/>
      <c r="BN650" s="39"/>
      <c r="BO650" s="39"/>
      <c r="BP650" s="39"/>
      <c r="BQ650" s="39"/>
      <c r="BR650" s="39"/>
      <c r="BS650" s="39"/>
      <c r="BT650" s="39"/>
      <c r="BU650" s="39"/>
      <c r="BV650" s="39"/>
      <c r="BW650" s="39"/>
      <c r="BX650" s="39"/>
      <c r="BY650" s="39"/>
      <c r="BZ650" s="39"/>
      <c r="CA650" s="39"/>
      <c r="CB650" s="39"/>
      <c r="CC650" s="39"/>
      <c r="CD650" s="39"/>
      <c r="CE650" s="39"/>
      <c r="CF650" s="39"/>
      <c r="CG650" s="39"/>
      <c r="CH650" s="39"/>
      <c r="CI650" s="39"/>
      <c r="CJ650" s="39"/>
      <c r="CK650" s="39"/>
      <c r="CL650" s="39"/>
      <c r="CM650" s="39"/>
      <c r="CN650" s="39"/>
      <c r="CO650" s="39"/>
    </row>
    <row r="651" spans="1:93" ht="19.5">
      <c r="A651" s="39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  <c r="AA651" s="39"/>
      <c r="AB651" s="39"/>
      <c r="AC651" s="39"/>
      <c r="AD651" s="39"/>
      <c r="AE651" s="39"/>
      <c r="AF651" s="39"/>
      <c r="AG651" s="39"/>
      <c r="AH651" s="39"/>
      <c r="AI651" s="39"/>
      <c r="AJ651" s="39"/>
      <c r="AK651" s="39"/>
      <c r="AL651" s="39"/>
      <c r="AM651" s="39"/>
      <c r="AN651" s="39"/>
      <c r="AO651" s="39"/>
      <c r="AP651" s="39"/>
      <c r="AQ651" s="39"/>
      <c r="AR651" s="39"/>
      <c r="AS651" s="39"/>
      <c r="AT651" s="39"/>
      <c r="AU651" s="39"/>
      <c r="AV651" s="39"/>
      <c r="AW651" s="39"/>
      <c r="AX651" s="39"/>
      <c r="AY651" s="39"/>
      <c r="AZ651" s="39"/>
      <c r="BA651" s="39"/>
      <c r="BB651" s="39"/>
      <c r="BC651" s="39"/>
      <c r="BD651" s="39"/>
      <c r="BE651" s="39"/>
      <c r="BF651" s="39"/>
      <c r="BG651" s="39"/>
      <c r="BH651" s="39"/>
      <c r="BI651" s="39"/>
      <c r="BJ651" s="39"/>
      <c r="BK651" s="39"/>
      <c r="BL651" s="39"/>
      <c r="BM651" s="39"/>
      <c r="BN651" s="39"/>
      <c r="BO651" s="39"/>
      <c r="BP651" s="39"/>
      <c r="BQ651" s="39"/>
      <c r="BR651" s="39"/>
      <c r="BS651" s="39"/>
      <c r="BT651" s="39"/>
      <c r="BU651" s="39"/>
      <c r="BV651" s="39"/>
      <c r="BW651" s="39"/>
      <c r="BX651" s="39"/>
      <c r="BY651" s="39"/>
      <c r="BZ651" s="39"/>
      <c r="CA651" s="39"/>
      <c r="CB651" s="39"/>
      <c r="CC651" s="39"/>
      <c r="CD651" s="39"/>
      <c r="CE651" s="39"/>
      <c r="CF651" s="39"/>
      <c r="CG651" s="39"/>
      <c r="CH651" s="39"/>
      <c r="CI651" s="39"/>
      <c r="CJ651" s="39"/>
      <c r="CK651" s="39"/>
      <c r="CL651" s="39"/>
      <c r="CM651" s="39"/>
      <c r="CN651" s="39"/>
      <c r="CO651" s="39"/>
    </row>
    <row r="652" spans="1:93" ht="19.5">
      <c r="A652" s="39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  <c r="AA652" s="39"/>
      <c r="AB652" s="39"/>
      <c r="AC652" s="39"/>
      <c r="AD652" s="39"/>
      <c r="AE652" s="39"/>
      <c r="AF652" s="39"/>
      <c r="AG652" s="39"/>
      <c r="AH652" s="39"/>
      <c r="AI652" s="39"/>
      <c r="AJ652" s="39"/>
      <c r="AK652" s="39"/>
      <c r="AL652" s="39"/>
      <c r="AM652" s="39"/>
      <c r="AN652" s="39"/>
      <c r="AO652" s="39"/>
      <c r="AP652" s="39"/>
      <c r="AQ652" s="39"/>
      <c r="AR652" s="39"/>
      <c r="AS652" s="39"/>
      <c r="AT652" s="39"/>
      <c r="AU652" s="39"/>
      <c r="AV652" s="39"/>
      <c r="AW652" s="39"/>
      <c r="AX652" s="39"/>
      <c r="AY652" s="39"/>
      <c r="AZ652" s="39"/>
      <c r="BA652" s="39"/>
      <c r="BB652" s="39"/>
      <c r="BC652" s="39"/>
      <c r="BD652" s="39"/>
      <c r="BE652" s="39"/>
      <c r="BF652" s="39"/>
      <c r="BG652" s="39"/>
      <c r="BH652" s="39"/>
      <c r="BI652" s="39"/>
      <c r="BJ652" s="39"/>
      <c r="BK652" s="39"/>
      <c r="BL652" s="39"/>
      <c r="BM652" s="39"/>
      <c r="BN652" s="39"/>
      <c r="BO652" s="39"/>
      <c r="BP652" s="39"/>
      <c r="BQ652" s="39"/>
      <c r="BR652" s="39"/>
      <c r="BS652" s="39"/>
      <c r="BT652" s="39"/>
      <c r="BU652" s="39"/>
      <c r="BV652" s="39"/>
      <c r="BW652" s="39"/>
      <c r="BX652" s="39"/>
      <c r="BY652" s="39"/>
      <c r="BZ652" s="39"/>
      <c r="CA652" s="39"/>
      <c r="CB652" s="39"/>
      <c r="CC652" s="39"/>
      <c r="CD652" s="39"/>
      <c r="CE652" s="39"/>
      <c r="CF652" s="39"/>
      <c r="CG652" s="39"/>
      <c r="CH652" s="39"/>
      <c r="CI652" s="39"/>
      <c r="CJ652" s="39"/>
      <c r="CK652" s="39"/>
      <c r="CL652" s="39"/>
      <c r="CM652" s="39"/>
      <c r="CN652" s="39"/>
      <c r="CO652" s="39"/>
    </row>
    <row r="653" spans="1:93" ht="19.5">
      <c r="A653" s="39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  <c r="AA653" s="39"/>
      <c r="AB653" s="39"/>
      <c r="AC653" s="39"/>
      <c r="AD653" s="39"/>
      <c r="AE653" s="39"/>
      <c r="AF653" s="39"/>
      <c r="AG653" s="39"/>
      <c r="AH653" s="39"/>
      <c r="AI653" s="39"/>
      <c r="AJ653" s="39"/>
      <c r="AK653" s="39"/>
      <c r="AL653" s="39"/>
      <c r="AM653" s="39"/>
      <c r="AN653" s="39"/>
      <c r="AO653" s="39"/>
      <c r="AP653" s="39"/>
      <c r="AQ653" s="39"/>
      <c r="AR653" s="39"/>
      <c r="AS653" s="39"/>
      <c r="AT653" s="39"/>
      <c r="AU653" s="39"/>
      <c r="AV653" s="39"/>
      <c r="AW653" s="39"/>
      <c r="AX653" s="39"/>
      <c r="AY653" s="39"/>
      <c r="AZ653" s="39"/>
      <c r="BA653" s="39"/>
      <c r="BB653" s="39"/>
      <c r="BC653" s="39"/>
      <c r="BD653" s="39"/>
      <c r="BE653" s="39"/>
      <c r="BF653" s="39"/>
      <c r="BG653" s="39"/>
      <c r="BH653" s="39"/>
      <c r="BI653" s="39"/>
      <c r="BJ653" s="39"/>
      <c r="BK653" s="39"/>
      <c r="BL653" s="39"/>
      <c r="BM653" s="39"/>
      <c r="BN653" s="39"/>
      <c r="BO653" s="39"/>
      <c r="BP653" s="39"/>
      <c r="BQ653" s="39"/>
      <c r="BR653" s="39"/>
      <c r="BS653" s="39"/>
      <c r="BT653" s="39"/>
      <c r="BU653" s="39"/>
      <c r="BV653" s="39"/>
      <c r="BW653" s="39"/>
      <c r="BX653" s="39"/>
      <c r="BY653" s="39"/>
      <c r="BZ653" s="39"/>
      <c r="CA653" s="39"/>
      <c r="CB653" s="39"/>
      <c r="CC653" s="39"/>
      <c r="CD653" s="39"/>
      <c r="CE653" s="39"/>
      <c r="CF653" s="39"/>
      <c r="CG653" s="39"/>
      <c r="CH653" s="39"/>
      <c r="CI653" s="39"/>
      <c r="CJ653" s="39"/>
      <c r="CK653" s="39"/>
      <c r="CL653" s="39"/>
      <c r="CM653" s="39"/>
      <c r="CN653" s="39"/>
      <c r="CO653" s="39"/>
    </row>
    <row r="654" spans="1:93" ht="19.5">
      <c r="A654" s="39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  <c r="AA654" s="39"/>
      <c r="AB654" s="39"/>
      <c r="AC654" s="39"/>
      <c r="AD654" s="39"/>
      <c r="AE654" s="39"/>
      <c r="AF654" s="39"/>
      <c r="AG654" s="39"/>
      <c r="AH654" s="39"/>
      <c r="AI654" s="39"/>
      <c r="AJ654" s="39"/>
      <c r="AK654" s="39"/>
      <c r="AL654" s="39"/>
      <c r="AM654" s="39"/>
      <c r="AN654" s="39"/>
      <c r="AO654" s="39"/>
      <c r="AP654" s="39"/>
      <c r="AQ654" s="39"/>
      <c r="AR654" s="39"/>
      <c r="AS654" s="39"/>
      <c r="AT654" s="39"/>
      <c r="AU654" s="39"/>
      <c r="AV654" s="39"/>
      <c r="AW654" s="39"/>
      <c r="AX654" s="39"/>
      <c r="AY654" s="39"/>
      <c r="AZ654" s="39"/>
      <c r="BA654" s="39"/>
      <c r="BB654" s="39"/>
      <c r="BC654" s="39"/>
      <c r="BD654" s="39"/>
      <c r="BE654" s="39"/>
      <c r="BF654" s="39"/>
      <c r="BG654" s="39"/>
      <c r="BH654" s="39"/>
      <c r="BI654" s="39"/>
      <c r="BJ654" s="39"/>
      <c r="BK654" s="39"/>
      <c r="BL654" s="39"/>
      <c r="BM654" s="39"/>
      <c r="BN654" s="39"/>
      <c r="BO654" s="39"/>
      <c r="BP654" s="39"/>
      <c r="BQ654" s="39"/>
      <c r="BR654" s="39"/>
      <c r="BS654" s="39"/>
      <c r="BT654" s="39"/>
      <c r="BU654" s="39"/>
      <c r="BV654" s="39"/>
      <c r="BW654" s="39"/>
      <c r="BX654" s="39"/>
      <c r="BY654" s="39"/>
      <c r="BZ654" s="39"/>
      <c r="CA654" s="39"/>
      <c r="CB654" s="39"/>
      <c r="CC654" s="39"/>
      <c r="CD654" s="39"/>
      <c r="CE654" s="39"/>
      <c r="CF654" s="39"/>
      <c r="CG654" s="39"/>
      <c r="CH654" s="39"/>
      <c r="CI654" s="39"/>
      <c r="CJ654" s="39"/>
      <c r="CK654" s="39"/>
      <c r="CL654" s="39"/>
      <c r="CM654" s="39"/>
      <c r="CN654" s="39"/>
      <c r="CO654" s="39"/>
    </row>
    <row r="655" spans="1:93" ht="19.5">
      <c r="A655" s="39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  <c r="AA655" s="39"/>
      <c r="AB655" s="39"/>
      <c r="AC655" s="39"/>
      <c r="AD655" s="39"/>
      <c r="AE655" s="39"/>
      <c r="AF655" s="39"/>
      <c r="AG655" s="39"/>
      <c r="AH655" s="39"/>
      <c r="AI655" s="39"/>
      <c r="AJ655" s="39"/>
      <c r="AK655" s="39"/>
      <c r="AL655" s="39"/>
      <c r="AM655" s="39"/>
      <c r="AN655" s="39"/>
      <c r="AO655" s="39"/>
      <c r="AP655" s="39"/>
      <c r="AQ655" s="39"/>
      <c r="AR655" s="39"/>
      <c r="AS655" s="39"/>
      <c r="AT655" s="39"/>
      <c r="AU655" s="39"/>
      <c r="AV655" s="39"/>
      <c r="AW655" s="39"/>
      <c r="AX655" s="39"/>
      <c r="AY655" s="39"/>
      <c r="AZ655" s="39"/>
      <c r="BA655" s="39"/>
      <c r="BB655" s="39"/>
      <c r="BC655" s="39"/>
      <c r="BD655" s="39"/>
      <c r="BE655" s="39"/>
      <c r="BF655" s="39"/>
      <c r="BG655" s="39"/>
      <c r="BH655" s="39"/>
      <c r="BI655" s="39"/>
      <c r="BJ655" s="39"/>
      <c r="BK655" s="39"/>
      <c r="BL655" s="39"/>
      <c r="BM655" s="39"/>
      <c r="BN655" s="39"/>
      <c r="BO655" s="39"/>
      <c r="BP655" s="39"/>
      <c r="BQ655" s="39"/>
      <c r="BR655" s="39"/>
      <c r="BS655" s="39"/>
      <c r="BT655" s="39"/>
      <c r="BU655" s="39"/>
      <c r="BV655" s="39"/>
      <c r="BW655" s="39"/>
      <c r="BX655" s="39"/>
      <c r="BY655" s="39"/>
      <c r="BZ655" s="39"/>
      <c r="CA655" s="39"/>
      <c r="CB655" s="39"/>
      <c r="CC655" s="39"/>
      <c r="CD655" s="39"/>
      <c r="CE655" s="39"/>
      <c r="CF655" s="39"/>
      <c r="CG655" s="39"/>
      <c r="CH655" s="39"/>
      <c r="CI655" s="39"/>
      <c r="CJ655" s="39"/>
      <c r="CK655" s="39"/>
      <c r="CL655" s="39"/>
      <c r="CM655" s="39"/>
      <c r="CN655" s="39"/>
      <c r="CO655" s="39"/>
    </row>
    <row r="656" spans="1:93" ht="19.5">
      <c r="A656" s="39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  <c r="AA656" s="39"/>
      <c r="AB656" s="39"/>
      <c r="AC656" s="39"/>
      <c r="AD656" s="39"/>
      <c r="AE656" s="39"/>
      <c r="AF656" s="39"/>
      <c r="AG656" s="39"/>
      <c r="AH656" s="39"/>
      <c r="AI656" s="39"/>
      <c r="AJ656" s="39"/>
      <c r="AK656" s="39"/>
      <c r="AL656" s="39"/>
      <c r="AM656" s="39"/>
      <c r="AN656" s="39"/>
      <c r="AO656" s="39"/>
      <c r="AP656" s="39"/>
      <c r="AQ656" s="39"/>
      <c r="AR656" s="39"/>
      <c r="AS656" s="39"/>
      <c r="AT656" s="39"/>
      <c r="AU656" s="39"/>
      <c r="AV656" s="39"/>
      <c r="AW656" s="39"/>
      <c r="AX656" s="39"/>
      <c r="AY656" s="39"/>
      <c r="AZ656" s="39"/>
      <c r="BA656" s="39"/>
      <c r="BB656" s="39"/>
      <c r="BC656" s="39"/>
      <c r="BD656" s="39"/>
      <c r="BE656" s="39"/>
      <c r="BF656" s="39"/>
      <c r="BG656" s="39"/>
      <c r="BH656" s="39"/>
      <c r="BI656" s="39"/>
      <c r="BJ656" s="39"/>
      <c r="BK656" s="39"/>
      <c r="BL656" s="39"/>
      <c r="BM656" s="39"/>
      <c r="BN656" s="39"/>
      <c r="BO656" s="39"/>
      <c r="BP656" s="39"/>
      <c r="BQ656" s="39"/>
      <c r="BR656" s="39"/>
      <c r="BS656" s="39"/>
      <c r="BT656" s="39"/>
      <c r="BU656" s="39"/>
      <c r="BV656" s="39"/>
      <c r="BW656" s="39"/>
      <c r="BX656" s="39"/>
      <c r="BY656" s="39"/>
      <c r="BZ656" s="39"/>
      <c r="CA656" s="39"/>
      <c r="CB656" s="39"/>
      <c r="CC656" s="39"/>
      <c r="CD656" s="39"/>
      <c r="CE656" s="39"/>
      <c r="CF656" s="39"/>
      <c r="CG656" s="39"/>
      <c r="CH656" s="39"/>
      <c r="CI656" s="39"/>
      <c r="CJ656" s="39"/>
      <c r="CK656" s="39"/>
      <c r="CL656" s="39"/>
      <c r="CM656" s="39"/>
      <c r="CN656" s="39"/>
      <c r="CO656" s="39"/>
    </row>
    <row r="657" spans="1:93" ht="19.5">
      <c r="A657" s="39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  <c r="AA657" s="39"/>
      <c r="AB657" s="39"/>
      <c r="AC657" s="39"/>
      <c r="AD657" s="39"/>
      <c r="AE657" s="39"/>
      <c r="AF657" s="39"/>
      <c r="AG657" s="39"/>
      <c r="AH657" s="39"/>
      <c r="AI657" s="39"/>
      <c r="AJ657" s="39"/>
      <c r="AK657" s="39"/>
      <c r="AL657" s="39"/>
      <c r="AM657" s="39"/>
      <c r="AN657" s="39"/>
      <c r="AO657" s="39"/>
      <c r="AP657" s="39"/>
      <c r="AQ657" s="39"/>
      <c r="AR657" s="39"/>
      <c r="AS657" s="39"/>
      <c r="AT657" s="39"/>
      <c r="AU657" s="39"/>
      <c r="AV657" s="39"/>
      <c r="AW657" s="39"/>
      <c r="AX657" s="39"/>
      <c r="AY657" s="39"/>
      <c r="AZ657" s="39"/>
      <c r="BA657" s="39"/>
      <c r="BB657" s="39"/>
      <c r="BC657" s="39"/>
      <c r="BD657" s="39"/>
      <c r="BE657" s="39"/>
      <c r="BF657" s="39"/>
      <c r="BG657" s="39"/>
      <c r="BH657" s="39"/>
      <c r="BI657" s="39"/>
      <c r="BJ657" s="39"/>
      <c r="BK657" s="39"/>
      <c r="BL657" s="39"/>
      <c r="BM657" s="39"/>
      <c r="BN657" s="39"/>
      <c r="BO657" s="39"/>
      <c r="BP657" s="39"/>
      <c r="BQ657" s="39"/>
      <c r="BR657" s="39"/>
      <c r="BS657" s="39"/>
      <c r="BT657" s="39"/>
      <c r="BU657" s="39"/>
      <c r="BV657" s="39"/>
      <c r="BW657" s="39"/>
      <c r="BX657" s="39"/>
      <c r="BY657" s="39"/>
      <c r="BZ657" s="39"/>
      <c r="CA657" s="39"/>
      <c r="CB657" s="39"/>
      <c r="CC657" s="39"/>
      <c r="CD657" s="39"/>
      <c r="CE657" s="39"/>
      <c r="CF657" s="39"/>
      <c r="CG657" s="39"/>
      <c r="CH657" s="39"/>
      <c r="CI657" s="39"/>
      <c r="CJ657" s="39"/>
      <c r="CK657" s="39"/>
      <c r="CL657" s="39"/>
      <c r="CM657" s="39"/>
      <c r="CN657" s="39"/>
      <c r="CO657" s="39"/>
    </row>
    <row r="658" spans="1:93" ht="19.5">
      <c r="A658" s="39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  <c r="AA658" s="39"/>
      <c r="AB658" s="39"/>
      <c r="AC658" s="39"/>
      <c r="AD658" s="39"/>
      <c r="AE658" s="39"/>
      <c r="AF658" s="39"/>
      <c r="AG658" s="39"/>
      <c r="AH658" s="39"/>
      <c r="AI658" s="39"/>
      <c r="AJ658" s="39"/>
      <c r="AK658" s="39"/>
      <c r="AL658" s="39"/>
      <c r="AM658" s="39"/>
      <c r="AN658" s="39"/>
      <c r="AO658" s="39"/>
      <c r="AP658" s="39"/>
      <c r="AQ658" s="39"/>
      <c r="AR658" s="39"/>
      <c r="AS658" s="39"/>
      <c r="AT658" s="39"/>
      <c r="AU658" s="39"/>
      <c r="AV658" s="39"/>
      <c r="AW658" s="39"/>
      <c r="AX658" s="39"/>
      <c r="AY658" s="39"/>
      <c r="AZ658" s="39"/>
      <c r="BA658" s="39"/>
      <c r="BB658" s="39"/>
      <c r="BC658" s="39"/>
      <c r="BD658" s="39"/>
      <c r="BE658" s="39"/>
      <c r="BF658" s="39"/>
      <c r="BG658" s="39"/>
      <c r="BH658" s="39"/>
      <c r="BI658" s="39"/>
      <c r="BJ658" s="39"/>
      <c r="BK658" s="39"/>
      <c r="BL658" s="39"/>
      <c r="BM658" s="39"/>
      <c r="BN658" s="39"/>
      <c r="BO658" s="39"/>
      <c r="BP658" s="39"/>
      <c r="BQ658" s="39"/>
      <c r="BR658" s="39"/>
      <c r="BS658" s="39"/>
      <c r="BT658" s="39"/>
      <c r="BU658" s="39"/>
      <c r="BV658" s="39"/>
      <c r="BW658" s="39"/>
      <c r="BX658" s="39"/>
      <c r="BY658" s="39"/>
      <c r="BZ658" s="39"/>
      <c r="CA658" s="39"/>
      <c r="CB658" s="39"/>
      <c r="CC658" s="39"/>
      <c r="CD658" s="39"/>
      <c r="CE658" s="39"/>
      <c r="CF658" s="39"/>
      <c r="CG658" s="39"/>
      <c r="CH658" s="39"/>
      <c r="CI658" s="39"/>
      <c r="CJ658" s="39"/>
      <c r="CK658" s="39"/>
      <c r="CL658" s="39"/>
      <c r="CM658" s="39"/>
      <c r="CN658" s="39"/>
      <c r="CO658" s="39"/>
    </row>
    <row r="659" spans="1:93" ht="19.5">
      <c r="A659" s="39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  <c r="AA659" s="39"/>
      <c r="AB659" s="39"/>
      <c r="AC659" s="39"/>
      <c r="AD659" s="39"/>
      <c r="AE659" s="39"/>
      <c r="AF659" s="39"/>
      <c r="AG659" s="39"/>
      <c r="AH659" s="39"/>
      <c r="AI659" s="39"/>
      <c r="AJ659" s="39"/>
      <c r="AK659" s="39"/>
      <c r="AL659" s="39"/>
      <c r="AM659" s="39"/>
      <c r="AN659" s="39"/>
      <c r="AO659" s="39"/>
      <c r="AP659" s="39"/>
      <c r="AQ659" s="39"/>
      <c r="AR659" s="39"/>
      <c r="AS659" s="39"/>
      <c r="AT659" s="39"/>
      <c r="AU659" s="39"/>
      <c r="AV659" s="39"/>
      <c r="AW659" s="39"/>
      <c r="AX659" s="39"/>
      <c r="AY659" s="39"/>
      <c r="AZ659" s="39"/>
      <c r="BA659" s="39"/>
      <c r="BB659" s="39"/>
      <c r="BC659" s="39"/>
      <c r="BD659" s="39"/>
      <c r="BE659" s="39"/>
      <c r="BF659" s="39"/>
      <c r="BG659" s="39"/>
      <c r="BH659" s="39"/>
      <c r="BI659" s="39"/>
      <c r="BJ659" s="39"/>
      <c r="BK659" s="39"/>
      <c r="BL659" s="39"/>
      <c r="BM659" s="39"/>
      <c r="BN659" s="39"/>
      <c r="BO659" s="39"/>
      <c r="BP659" s="39"/>
      <c r="BQ659" s="39"/>
      <c r="BR659" s="39"/>
      <c r="BS659" s="39"/>
      <c r="BT659" s="39"/>
      <c r="BU659" s="39"/>
      <c r="BV659" s="39"/>
      <c r="BW659" s="39"/>
      <c r="BX659" s="39"/>
      <c r="BY659" s="39"/>
      <c r="BZ659" s="39"/>
      <c r="CA659" s="39"/>
      <c r="CB659" s="39"/>
      <c r="CC659" s="39"/>
      <c r="CD659" s="39"/>
      <c r="CE659" s="39"/>
      <c r="CF659" s="39"/>
      <c r="CG659" s="39"/>
      <c r="CH659" s="39"/>
      <c r="CI659" s="39"/>
      <c r="CJ659" s="39"/>
      <c r="CK659" s="39"/>
      <c r="CL659" s="39"/>
      <c r="CM659" s="39"/>
      <c r="CN659" s="39"/>
      <c r="CO659" s="39"/>
    </row>
    <row r="660" spans="1:93" ht="19.5">
      <c r="A660" s="39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  <c r="AE660" s="39"/>
      <c r="AF660" s="39"/>
      <c r="AG660" s="39"/>
      <c r="AH660" s="39"/>
      <c r="AI660" s="39"/>
      <c r="AJ660" s="39"/>
      <c r="AK660" s="39"/>
      <c r="AL660" s="39"/>
      <c r="AM660" s="39"/>
      <c r="AN660" s="39"/>
      <c r="AO660" s="39"/>
      <c r="AP660" s="39"/>
      <c r="AQ660" s="39"/>
      <c r="AR660" s="39"/>
      <c r="AS660" s="39"/>
      <c r="AT660" s="39"/>
      <c r="AU660" s="39"/>
      <c r="AV660" s="39"/>
      <c r="AW660" s="39"/>
      <c r="AX660" s="39"/>
      <c r="AY660" s="39"/>
      <c r="AZ660" s="39"/>
      <c r="BA660" s="39"/>
      <c r="BB660" s="39"/>
      <c r="BC660" s="39"/>
      <c r="BD660" s="39"/>
      <c r="BE660" s="39"/>
      <c r="BF660" s="39"/>
      <c r="BG660" s="39"/>
      <c r="BH660" s="39"/>
      <c r="BI660" s="39"/>
      <c r="BJ660" s="39"/>
      <c r="BK660" s="39"/>
      <c r="BL660" s="39"/>
      <c r="BM660" s="39"/>
      <c r="BN660" s="39"/>
      <c r="BO660" s="39"/>
      <c r="BP660" s="39"/>
      <c r="BQ660" s="39"/>
      <c r="BR660" s="39"/>
      <c r="BS660" s="39"/>
      <c r="BT660" s="39"/>
      <c r="BU660" s="39"/>
      <c r="BV660" s="39"/>
      <c r="BW660" s="39"/>
      <c r="BX660" s="39"/>
      <c r="BY660" s="39"/>
      <c r="BZ660" s="39"/>
      <c r="CA660" s="39"/>
      <c r="CB660" s="39"/>
      <c r="CC660" s="39"/>
      <c r="CD660" s="39"/>
      <c r="CE660" s="39"/>
      <c r="CF660" s="39"/>
      <c r="CG660" s="39"/>
      <c r="CH660" s="39"/>
      <c r="CI660" s="39"/>
      <c r="CJ660" s="39"/>
      <c r="CK660" s="39"/>
      <c r="CL660" s="39"/>
      <c r="CM660" s="39"/>
      <c r="CN660" s="39"/>
      <c r="CO660" s="39"/>
    </row>
    <row r="661" spans="1:93" ht="19.5">
      <c r="A661" s="39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  <c r="AA661" s="39"/>
      <c r="AB661" s="39"/>
      <c r="AC661" s="39"/>
      <c r="AD661" s="39"/>
      <c r="AE661" s="39"/>
      <c r="AF661" s="39"/>
      <c r="AG661" s="39"/>
      <c r="AH661" s="39"/>
      <c r="AI661" s="39"/>
      <c r="AJ661" s="39"/>
      <c r="AK661" s="39"/>
      <c r="AL661" s="39"/>
      <c r="AM661" s="39"/>
      <c r="AN661" s="39"/>
      <c r="AO661" s="39"/>
      <c r="AP661" s="39"/>
      <c r="AQ661" s="39"/>
      <c r="AR661" s="39"/>
      <c r="AS661" s="39"/>
      <c r="AT661" s="39"/>
      <c r="AU661" s="39"/>
      <c r="AV661" s="39"/>
      <c r="AW661" s="39"/>
      <c r="AX661" s="39"/>
      <c r="AY661" s="39"/>
      <c r="AZ661" s="39"/>
      <c r="BA661" s="39"/>
      <c r="BB661" s="39"/>
      <c r="BC661" s="39"/>
      <c r="BD661" s="39"/>
      <c r="BE661" s="39"/>
      <c r="BF661" s="39"/>
      <c r="BG661" s="39"/>
      <c r="BH661" s="39"/>
      <c r="BI661" s="39"/>
      <c r="BJ661" s="39"/>
      <c r="BK661" s="39"/>
      <c r="BL661" s="39"/>
      <c r="BM661" s="39"/>
      <c r="BN661" s="39"/>
      <c r="BO661" s="39"/>
      <c r="BP661" s="39"/>
      <c r="BQ661" s="39"/>
      <c r="BR661" s="39"/>
      <c r="BS661" s="39"/>
      <c r="BT661" s="39"/>
      <c r="BU661" s="39"/>
      <c r="BV661" s="39"/>
      <c r="BW661" s="39"/>
      <c r="BX661" s="39"/>
      <c r="BY661" s="39"/>
      <c r="BZ661" s="39"/>
      <c r="CA661" s="39"/>
      <c r="CB661" s="39"/>
      <c r="CC661" s="39"/>
      <c r="CD661" s="39"/>
      <c r="CE661" s="39"/>
      <c r="CF661" s="39"/>
      <c r="CG661" s="39"/>
      <c r="CH661" s="39"/>
      <c r="CI661" s="39"/>
      <c r="CJ661" s="39"/>
      <c r="CK661" s="39"/>
      <c r="CL661" s="39"/>
      <c r="CM661" s="39"/>
      <c r="CN661" s="39"/>
      <c r="CO661" s="39"/>
    </row>
    <row r="662" spans="1:93" ht="19.5">
      <c r="A662" s="39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  <c r="AA662" s="39"/>
      <c r="AB662" s="39"/>
      <c r="AC662" s="39"/>
      <c r="AD662" s="39"/>
      <c r="AE662" s="39"/>
      <c r="AF662" s="39"/>
      <c r="AG662" s="39"/>
      <c r="AH662" s="39"/>
      <c r="AI662" s="39"/>
      <c r="AJ662" s="39"/>
      <c r="AK662" s="39"/>
      <c r="AL662" s="39"/>
      <c r="AM662" s="39"/>
      <c r="AN662" s="39"/>
      <c r="AO662" s="39"/>
      <c r="AP662" s="39"/>
      <c r="AQ662" s="39"/>
      <c r="AR662" s="39"/>
      <c r="AS662" s="39"/>
      <c r="AT662" s="39"/>
      <c r="AU662" s="39"/>
      <c r="AV662" s="39"/>
      <c r="AW662" s="39"/>
      <c r="AX662" s="39"/>
      <c r="AY662" s="39"/>
      <c r="AZ662" s="39"/>
      <c r="BA662" s="39"/>
      <c r="BB662" s="39"/>
      <c r="BC662" s="39"/>
      <c r="BD662" s="39"/>
      <c r="BE662" s="39"/>
      <c r="BF662" s="39"/>
      <c r="BG662" s="39"/>
      <c r="BH662" s="39"/>
      <c r="BI662" s="39"/>
      <c r="BJ662" s="39"/>
      <c r="BK662" s="39"/>
      <c r="BL662" s="39"/>
      <c r="BM662" s="39"/>
      <c r="BN662" s="39"/>
      <c r="BO662" s="39"/>
      <c r="BP662" s="39"/>
      <c r="BQ662" s="39"/>
      <c r="BR662" s="39"/>
      <c r="BS662" s="39"/>
      <c r="BT662" s="39"/>
      <c r="BU662" s="39"/>
      <c r="BV662" s="39"/>
      <c r="BW662" s="39"/>
      <c r="BX662" s="39"/>
      <c r="BY662" s="39"/>
      <c r="BZ662" s="39"/>
      <c r="CA662" s="39"/>
      <c r="CB662" s="39"/>
      <c r="CC662" s="39"/>
      <c r="CD662" s="39"/>
      <c r="CE662" s="39"/>
      <c r="CF662" s="39"/>
      <c r="CG662" s="39"/>
      <c r="CH662" s="39"/>
      <c r="CI662" s="39"/>
      <c r="CJ662" s="39"/>
      <c r="CK662" s="39"/>
      <c r="CL662" s="39"/>
      <c r="CM662" s="39"/>
      <c r="CN662" s="39"/>
      <c r="CO662" s="39"/>
    </row>
    <row r="663" spans="1:93" ht="19.5">
      <c r="A663" s="39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  <c r="AA663" s="39"/>
      <c r="AB663" s="39"/>
      <c r="AC663" s="39"/>
      <c r="AD663" s="39"/>
      <c r="AE663" s="39"/>
      <c r="AF663" s="39"/>
      <c r="AG663" s="39"/>
      <c r="AH663" s="39"/>
      <c r="AI663" s="39"/>
      <c r="AJ663" s="39"/>
      <c r="AK663" s="39"/>
      <c r="AL663" s="39"/>
      <c r="AM663" s="39"/>
      <c r="AN663" s="39"/>
      <c r="AO663" s="39"/>
      <c r="AP663" s="39"/>
      <c r="AQ663" s="39"/>
      <c r="AR663" s="39"/>
      <c r="AS663" s="39"/>
      <c r="AT663" s="39"/>
      <c r="AU663" s="39"/>
      <c r="AV663" s="39"/>
      <c r="AW663" s="39"/>
      <c r="AX663" s="39"/>
      <c r="AY663" s="39"/>
      <c r="AZ663" s="39"/>
      <c r="BA663" s="39"/>
      <c r="BB663" s="39"/>
      <c r="BC663" s="39"/>
      <c r="BD663" s="39"/>
      <c r="BE663" s="39"/>
      <c r="BF663" s="39"/>
      <c r="BG663" s="39"/>
      <c r="BH663" s="39"/>
      <c r="BI663" s="39"/>
      <c r="BJ663" s="39"/>
      <c r="BK663" s="39"/>
      <c r="BL663" s="39"/>
      <c r="BM663" s="39"/>
      <c r="BN663" s="39"/>
      <c r="BO663" s="39"/>
      <c r="BP663" s="39"/>
      <c r="BQ663" s="39"/>
      <c r="BR663" s="39"/>
      <c r="BS663" s="39"/>
      <c r="BT663" s="39"/>
      <c r="BU663" s="39"/>
      <c r="BV663" s="39"/>
      <c r="BW663" s="39"/>
      <c r="BX663" s="39"/>
      <c r="BY663" s="39"/>
      <c r="BZ663" s="39"/>
      <c r="CA663" s="39"/>
      <c r="CB663" s="39"/>
      <c r="CC663" s="39"/>
      <c r="CD663" s="39"/>
      <c r="CE663" s="39"/>
      <c r="CF663" s="39"/>
      <c r="CG663" s="39"/>
      <c r="CH663" s="39"/>
      <c r="CI663" s="39"/>
      <c r="CJ663" s="39"/>
      <c r="CK663" s="39"/>
      <c r="CL663" s="39"/>
      <c r="CM663" s="39"/>
      <c r="CN663" s="39"/>
      <c r="CO663" s="39"/>
    </row>
    <row r="664" spans="1:93" ht="19.5">
      <c r="A664" s="39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  <c r="AA664" s="39"/>
      <c r="AB664" s="39"/>
      <c r="AC664" s="39"/>
      <c r="AD664" s="39"/>
      <c r="AE664" s="39"/>
      <c r="AF664" s="39"/>
      <c r="AG664" s="39"/>
      <c r="AH664" s="39"/>
      <c r="AI664" s="39"/>
      <c r="AJ664" s="39"/>
      <c r="AK664" s="39"/>
      <c r="AL664" s="39"/>
      <c r="AM664" s="39"/>
      <c r="AN664" s="39"/>
      <c r="AO664" s="39"/>
      <c r="AP664" s="39"/>
      <c r="AQ664" s="39"/>
      <c r="AR664" s="39"/>
      <c r="AS664" s="39"/>
      <c r="AT664" s="39"/>
      <c r="AU664" s="39"/>
      <c r="AV664" s="39"/>
      <c r="AW664" s="39"/>
      <c r="AX664" s="39"/>
      <c r="AY664" s="39"/>
      <c r="AZ664" s="39"/>
      <c r="BA664" s="39"/>
      <c r="BB664" s="39"/>
      <c r="BC664" s="39"/>
      <c r="BD664" s="39"/>
      <c r="BE664" s="39"/>
      <c r="BF664" s="39"/>
      <c r="BG664" s="39"/>
      <c r="BH664" s="39"/>
      <c r="BI664" s="39"/>
      <c r="BJ664" s="39"/>
      <c r="BK664" s="39"/>
      <c r="BL664" s="39"/>
      <c r="BM664" s="39"/>
      <c r="BN664" s="39"/>
      <c r="BO664" s="39"/>
      <c r="BP664" s="39"/>
      <c r="BQ664" s="39"/>
      <c r="BR664" s="39"/>
      <c r="BS664" s="39"/>
      <c r="BT664" s="39"/>
      <c r="BU664" s="39"/>
      <c r="BV664" s="39"/>
      <c r="BW664" s="39"/>
      <c r="BX664" s="39"/>
      <c r="BY664" s="39"/>
      <c r="BZ664" s="39"/>
      <c r="CA664" s="39"/>
      <c r="CB664" s="39"/>
      <c r="CC664" s="39"/>
      <c r="CD664" s="39"/>
      <c r="CE664" s="39"/>
      <c r="CF664" s="39"/>
      <c r="CG664" s="39"/>
      <c r="CH664" s="39"/>
      <c r="CI664" s="39"/>
      <c r="CJ664" s="39"/>
      <c r="CK664" s="39"/>
      <c r="CL664" s="39"/>
      <c r="CM664" s="39"/>
      <c r="CN664" s="39"/>
      <c r="CO664" s="39"/>
    </row>
    <row r="665" spans="1:93" ht="19.5">
      <c r="A665" s="39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  <c r="AA665" s="39"/>
      <c r="AB665" s="39"/>
      <c r="AC665" s="39"/>
      <c r="AD665" s="39"/>
      <c r="AE665" s="39"/>
      <c r="AF665" s="39"/>
      <c r="AG665" s="39"/>
      <c r="AH665" s="39"/>
      <c r="AI665" s="39"/>
      <c r="AJ665" s="39"/>
      <c r="AK665" s="39"/>
      <c r="AL665" s="39"/>
      <c r="AM665" s="39"/>
      <c r="AN665" s="39"/>
      <c r="AO665" s="39"/>
      <c r="AP665" s="39"/>
      <c r="AQ665" s="39"/>
      <c r="AR665" s="39"/>
      <c r="AS665" s="39"/>
      <c r="AT665" s="39"/>
      <c r="AU665" s="39"/>
      <c r="AV665" s="39"/>
      <c r="AW665" s="39"/>
      <c r="AX665" s="39"/>
      <c r="AY665" s="39"/>
      <c r="AZ665" s="39"/>
      <c r="BA665" s="39"/>
      <c r="BB665" s="39"/>
      <c r="BC665" s="39"/>
      <c r="BD665" s="39"/>
      <c r="BE665" s="39"/>
      <c r="BF665" s="39"/>
      <c r="BG665" s="39"/>
      <c r="BH665" s="39"/>
      <c r="BI665" s="39"/>
      <c r="BJ665" s="39"/>
      <c r="BK665" s="39"/>
      <c r="BL665" s="39"/>
      <c r="BM665" s="39"/>
      <c r="BN665" s="39"/>
      <c r="BO665" s="39"/>
      <c r="BP665" s="39"/>
      <c r="BQ665" s="39"/>
      <c r="BR665" s="39"/>
      <c r="BS665" s="39"/>
      <c r="BT665" s="39"/>
      <c r="BU665" s="39"/>
      <c r="BV665" s="39"/>
      <c r="BW665" s="39"/>
      <c r="BX665" s="39"/>
      <c r="BY665" s="39"/>
      <c r="BZ665" s="39"/>
      <c r="CA665" s="39"/>
      <c r="CB665" s="39"/>
      <c r="CC665" s="39"/>
      <c r="CD665" s="39"/>
      <c r="CE665" s="39"/>
      <c r="CF665" s="39"/>
      <c r="CG665" s="39"/>
      <c r="CH665" s="39"/>
      <c r="CI665" s="39"/>
      <c r="CJ665" s="39"/>
      <c r="CK665" s="39"/>
      <c r="CL665" s="39"/>
      <c r="CM665" s="39"/>
      <c r="CN665" s="39"/>
      <c r="CO665" s="39"/>
    </row>
    <row r="666" spans="1:93" ht="19.5">
      <c r="A666" s="39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  <c r="AA666" s="39"/>
      <c r="AB666" s="39"/>
      <c r="AC666" s="39"/>
      <c r="AD666" s="39"/>
      <c r="AE666" s="39"/>
      <c r="AF666" s="39"/>
      <c r="AG666" s="39"/>
      <c r="AH666" s="39"/>
      <c r="AI666" s="39"/>
      <c r="AJ666" s="39"/>
      <c r="AK666" s="39"/>
      <c r="AL666" s="39"/>
      <c r="AM666" s="39"/>
      <c r="AN666" s="39"/>
      <c r="AO666" s="39"/>
      <c r="AP666" s="39"/>
      <c r="AQ666" s="39"/>
      <c r="AR666" s="39"/>
      <c r="AS666" s="39"/>
      <c r="AT666" s="39"/>
      <c r="AU666" s="39"/>
      <c r="AV666" s="39"/>
      <c r="AW666" s="39"/>
      <c r="AX666" s="39"/>
      <c r="AY666" s="39"/>
      <c r="AZ666" s="39"/>
      <c r="BA666" s="39"/>
      <c r="BB666" s="39"/>
      <c r="BC666" s="39"/>
      <c r="BD666" s="39"/>
      <c r="BE666" s="39"/>
      <c r="BF666" s="39"/>
      <c r="BG666" s="39"/>
      <c r="BH666" s="39"/>
      <c r="BI666" s="39"/>
      <c r="BJ666" s="39"/>
      <c r="BK666" s="39"/>
      <c r="BL666" s="39"/>
      <c r="BM666" s="39"/>
      <c r="BN666" s="39"/>
      <c r="BO666" s="39"/>
      <c r="BP666" s="39"/>
      <c r="BQ666" s="39"/>
      <c r="BR666" s="39"/>
      <c r="BS666" s="39"/>
      <c r="BT666" s="39"/>
      <c r="BU666" s="39"/>
      <c r="BV666" s="39"/>
      <c r="BW666" s="39"/>
      <c r="BX666" s="39"/>
      <c r="BY666" s="39"/>
      <c r="BZ666" s="39"/>
      <c r="CA666" s="39"/>
      <c r="CB666" s="39"/>
      <c r="CC666" s="39"/>
      <c r="CD666" s="39"/>
      <c r="CE666" s="39"/>
      <c r="CF666" s="39"/>
      <c r="CG666" s="39"/>
      <c r="CH666" s="39"/>
      <c r="CI666" s="39"/>
      <c r="CJ666" s="39"/>
      <c r="CK666" s="39"/>
      <c r="CL666" s="39"/>
      <c r="CM666" s="39"/>
      <c r="CN666" s="39"/>
      <c r="CO666" s="39"/>
    </row>
    <row r="667" spans="1:93" ht="19.5">
      <c r="A667" s="39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  <c r="AA667" s="39"/>
      <c r="AB667" s="39"/>
      <c r="AC667" s="39"/>
      <c r="AD667" s="39"/>
      <c r="AE667" s="39"/>
      <c r="AF667" s="39"/>
      <c r="AG667" s="39"/>
      <c r="AH667" s="39"/>
      <c r="AI667" s="39"/>
      <c r="AJ667" s="39"/>
      <c r="AK667" s="39"/>
      <c r="AL667" s="39"/>
      <c r="AM667" s="39"/>
      <c r="AN667" s="39"/>
      <c r="AO667" s="39"/>
      <c r="AP667" s="39"/>
      <c r="AQ667" s="39"/>
      <c r="AR667" s="39"/>
      <c r="AS667" s="39"/>
      <c r="AT667" s="39"/>
      <c r="AU667" s="39"/>
      <c r="AV667" s="39"/>
      <c r="AW667" s="39"/>
      <c r="AX667" s="39"/>
      <c r="AY667" s="39"/>
      <c r="AZ667" s="39"/>
      <c r="BA667" s="39"/>
      <c r="BB667" s="39"/>
      <c r="BC667" s="39"/>
      <c r="BD667" s="39"/>
      <c r="BE667" s="39"/>
      <c r="BF667" s="39"/>
      <c r="BG667" s="39"/>
      <c r="BH667" s="39"/>
      <c r="BI667" s="39"/>
      <c r="BJ667" s="39"/>
      <c r="BK667" s="39"/>
      <c r="BL667" s="39"/>
      <c r="BM667" s="39"/>
      <c r="BN667" s="39"/>
      <c r="BO667" s="39"/>
      <c r="BP667" s="39"/>
      <c r="BQ667" s="39"/>
      <c r="BR667" s="39"/>
      <c r="BS667" s="39"/>
      <c r="BT667" s="39"/>
      <c r="BU667" s="39"/>
      <c r="BV667" s="39"/>
      <c r="BW667" s="39"/>
      <c r="BX667" s="39"/>
      <c r="BY667" s="39"/>
      <c r="BZ667" s="39"/>
      <c r="CA667" s="39"/>
      <c r="CB667" s="39"/>
      <c r="CC667" s="39"/>
      <c r="CD667" s="39"/>
      <c r="CE667" s="39"/>
      <c r="CF667" s="39"/>
      <c r="CG667" s="39"/>
      <c r="CH667" s="39"/>
      <c r="CI667" s="39"/>
      <c r="CJ667" s="39"/>
      <c r="CK667" s="39"/>
      <c r="CL667" s="39"/>
      <c r="CM667" s="39"/>
      <c r="CN667" s="39"/>
      <c r="CO667" s="39"/>
    </row>
    <row r="668" spans="1:93" ht="19.5">
      <c r="A668" s="39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  <c r="AA668" s="39"/>
      <c r="AB668" s="39"/>
      <c r="AC668" s="39"/>
      <c r="AD668" s="39"/>
      <c r="AE668" s="39"/>
      <c r="AF668" s="39"/>
      <c r="AG668" s="39"/>
      <c r="AH668" s="39"/>
      <c r="AI668" s="39"/>
      <c r="AJ668" s="39"/>
      <c r="AK668" s="39"/>
      <c r="AL668" s="39"/>
      <c r="AM668" s="39"/>
      <c r="AN668" s="39"/>
      <c r="AO668" s="39"/>
      <c r="AP668" s="39"/>
      <c r="AQ668" s="39"/>
      <c r="AR668" s="39"/>
      <c r="AS668" s="39"/>
      <c r="AT668" s="39"/>
      <c r="AU668" s="39"/>
      <c r="AV668" s="39"/>
      <c r="AW668" s="39"/>
      <c r="AX668" s="39"/>
      <c r="AY668" s="39"/>
      <c r="AZ668" s="39"/>
      <c r="BA668" s="39"/>
      <c r="BB668" s="39"/>
      <c r="BC668" s="39"/>
      <c r="BD668" s="39"/>
      <c r="BE668" s="39"/>
      <c r="BF668" s="39"/>
      <c r="BG668" s="39"/>
      <c r="BH668" s="39"/>
      <c r="BI668" s="39"/>
      <c r="BJ668" s="39"/>
      <c r="BK668" s="39"/>
      <c r="BL668" s="39"/>
      <c r="BM668" s="39"/>
      <c r="BN668" s="39"/>
      <c r="BO668" s="39"/>
      <c r="BP668" s="39"/>
      <c r="BQ668" s="39"/>
      <c r="BR668" s="39"/>
      <c r="BS668" s="39"/>
      <c r="BT668" s="39"/>
      <c r="BU668" s="39"/>
      <c r="BV668" s="39"/>
      <c r="BW668" s="39"/>
      <c r="BX668" s="39"/>
      <c r="BY668" s="39"/>
      <c r="BZ668" s="39"/>
      <c r="CA668" s="39"/>
      <c r="CB668" s="39"/>
      <c r="CC668" s="39"/>
      <c r="CD668" s="39"/>
      <c r="CE668" s="39"/>
      <c r="CF668" s="39"/>
      <c r="CG668" s="39"/>
      <c r="CH668" s="39"/>
      <c r="CI668" s="39"/>
      <c r="CJ668" s="39"/>
      <c r="CK668" s="39"/>
      <c r="CL668" s="39"/>
      <c r="CM668" s="39"/>
      <c r="CN668" s="39"/>
      <c r="CO668" s="39"/>
    </row>
    <row r="669" spans="1:93" ht="19.5">
      <c r="A669" s="39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  <c r="AA669" s="39"/>
      <c r="AB669" s="39"/>
      <c r="AC669" s="39"/>
      <c r="AD669" s="39"/>
      <c r="AE669" s="39"/>
      <c r="AF669" s="39"/>
      <c r="AG669" s="39"/>
      <c r="AH669" s="39"/>
      <c r="AI669" s="39"/>
      <c r="AJ669" s="39"/>
      <c r="AK669" s="39"/>
      <c r="AL669" s="39"/>
      <c r="AM669" s="39"/>
      <c r="AN669" s="39"/>
      <c r="AO669" s="39"/>
      <c r="AP669" s="39"/>
      <c r="AQ669" s="39"/>
      <c r="AR669" s="39"/>
      <c r="AS669" s="39"/>
      <c r="AT669" s="39"/>
      <c r="AU669" s="39"/>
      <c r="AV669" s="39"/>
      <c r="AW669" s="39"/>
      <c r="AX669" s="39"/>
      <c r="AY669" s="39"/>
      <c r="AZ669" s="39"/>
      <c r="BA669" s="39"/>
      <c r="BB669" s="39"/>
      <c r="BC669" s="39"/>
      <c r="BD669" s="39"/>
      <c r="BE669" s="39"/>
      <c r="BF669" s="39"/>
      <c r="BG669" s="39"/>
      <c r="BH669" s="39"/>
      <c r="BI669" s="39"/>
      <c r="BJ669" s="39"/>
      <c r="BK669" s="39"/>
      <c r="BL669" s="39"/>
      <c r="BM669" s="39"/>
      <c r="BN669" s="39"/>
      <c r="BO669" s="39"/>
      <c r="BP669" s="39"/>
      <c r="BQ669" s="39"/>
      <c r="BR669" s="39"/>
      <c r="BS669" s="39"/>
      <c r="BT669" s="39"/>
      <c r="BU669" s="39"/>
      <c r="BV669" s="39"/>
      <c r="BW669" s="39"/>
      <c r="BX669" s="39"/>
      <c r="BY669" s="39"/>
      <c r="BZ669" s="39"/>
      <c r="CA669" s="39"/>
      <c r="CB669" s="39"/>
      <c r="CC669" s="39"/>
      <c r="CD669" s="39"/>
      <c r="CE669" s="39"/>
      <c r="CF669" s="39"/>
      <c r="CG669" s="39"/>
      <c r="CH669" s="39"/>
      <c r="CI669" s="39"/>
      <c r="CJ669" s="39"/>
      <c r="CK669" s="39"/>
      <c r="CL669" s="39"/>
      <c r="CM669" s="39"/>
      <c r="CN669" s="39"/>
      <c r="CO669" s="39"/>
    </row>
    <row r="670" spans="1:93" ht="19.5">
      <c r="A670" s="39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  <c r="AA670" s="39"/>
      <c r="AB670" s="39"/>
      <c r="AC670" s="39"/>
      <c r="AD670" s="39"/>
      <c r="AE670" s="39"/>
      <c r="AF670" s="39"/>
      <c r="AG670" s="39"/>
      <c r="AH670" s="39"/>
      <c r="AI670" s="39"/>
      <c r="AJ670" s="39"/>
      <c r="AK670" s="39"/>
      <c r="AL670" s="39"/>
      <c r="AM670" s="39"/>
      <c r="AN670" s="39"/>
      <c r="AO670" s="39"/>
      <c r="AP670" s="39"/>
      <c r="AQ670" s="39"/>
      <c r="AR670" s="39"/>
      <c r="AS670" s="39"/>
      <c r="AT670" s="39"/>
      <c r="AU670" s="39"/>
      <c r="AV670" s="39"/>
      <c r="AW670" s="39"/>
      <c r="AX670" s="39"/>
      <c r="AY670" s="39"/>
      <c r="AZ670" s="39"/>
      <c r="BA670" s="39"/>
      <c r="BB670" s="39"/>
      <c r="BC670" s="39"/>
      <c r="BD670" s="39"/>
      <c r="BE670" s="39"/>
      <c r="BF670" s="39"/>
      <c r="BG670" s="39"/>
      <c r="BH670" s="39"/>
      <c r="BI670" s="39"/>
      <c r="BJ670" s="39"/>
      <c r="BK670" s="39"/>
      <c r="BL670" s="39"/>
      <c r="BM670" s="39"/>
      <c r="BN670" s="39"/>
      <c r="BO670" s="39"/>
      <c r="BP670" s="39"/>
      <c r="BQ670" s="39"/>
      <c r="BR670" s="39"/>
      <c r="BS670" s="39"/>
      <c r="BT670" s="39"/>
      <c r="BU670" s="39"/>
      <c r="BV670" s="39"/>
      <c r="BW670" s="39"/>
      <c r="BX670" s="39"/>
      <c r="BY670" s="39"/>
      <c r="BZ670" s="39"/>
      <c r="CA670" s="39"/>
      <c r="CB670" s="39"/>
      <c r="CC670" s="39"/>
      <c r="CD670" s="39"/>
      <c r="CE670" s="39"/>
      <c r="CF670" s="39"/>
      <c r="CG670" s="39"/>
      <c r="CH670" s="39"/>
      <c r="CI670" s="39"/>
      <c r="CJ670" s="39"/>
      <c r="CK670" s="39"/>
      <c r="CL670" s="39"/>
      <c r="CM670" s="39"/>
      <c r="CN670" s="39"/>
      <c r="CO670" s="39"/>
    </row>
    <row r="671" spans="1:93" ht="19.5">
      <c r="A671" s="39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  <c r="AA671" s="39"/>
      <c r="AB671" s="39"/>
      <c r="AC671" s="39"/>
      <c r="AD671" s="39"/>
      <c r="AE671" s="39"/>
      <c r="AF671" s="39"/>
      <c r="AG671" s="39"/>
      <c r="AH671" s="39"/>
      <c r="AI671" s="39"/>
      <c r="AJ671" s="39"/>
      <c r="AK671" s="39"/>
      <c r="AL671" s="39"/>
      <c r="AM671" s="39"/>
      <c r="AN671" s="39"/>
      <c r="AO671" s="39"/>
      <c r="AP671" s="39"/>
      <c r="AQ671" s="39"/>
      <c r="AR671" s="39"/>
      <c r="AS671" s="39"/>
      <c r="AT671" s="39"/>
      <c r="AU671" s="39"/>
      <c r="AV671" s="39"/>
      <c r="AW671" s="39"/>
      <c r="AX671" s="39"/>
      <c r="AY671" s="39"/>
      <c r="AZ671" s="39"/>
      <c r="BA671" s="39"/>
      <c r="BB671" s="39"/>
      <c r="BC671" s="39"/>
      <c r="BD671" s="39"/>
      <c r="BE671" s="39"/>
      <c r="BF671" s="39"/>
      <c r="BG671" s="39"/>
      <c r="BH671" s="39"/>
      <c r="BI671" s="39"/>
      <c r="BJ671" s="39"/>
      <c r="BK671" s="39"/>
      <c r="BL671" s="39"/>
      <c r="BM671" s="39"/>
      <c r="BN671" s="39"/>
      <c r="BO671" s="39"/>
      <c r="BP671" s="39"/>
      <c r="BQ671" s="39"/>
      <c r="BR671" s="39"/>
      <c r="BS671" s="39"/>
      <c r="BT671" s="39"/>
      <c r="BU671" s="39"/>
      <c r="BV671" s="39"/>
      <c r="BW671" s="39"/>
      <c r="BX671" s="39"/>
      <c r="BY671" s="39"/>
      <c r="BZ671" s="39"/>
      <c r="CA671" s="39"/>
      <c r="CB671" s="39"/>
      <c r="CC671" s="39"/>
      <c r="CD671" s="39"/>
      <c r="CE671" s="39"/>
      <c r="CF671" s="39"/>
      <c r="CG671" s="39"/>
      <c r="CH671" s="39"/>
      <c r="CI671" s="39"/>
      <c r="CJ671" s="39"/>
      <c r="CK671" s="39"/>
      <c r="CL671" s="39"/>
      <c r="CM671" s="39"/>
      <c r="CN671" s="39"/>
      <c r="CO671" s="39"/>
    </row>
    <row r="672" spans="1:93" ht="19.5">
      <c r="A672" s="39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  <c r="AA672" s="39"/>
      <c r="AB672" s="39"/>
      <c r="AC672" s="39"/>
      <c r="AD672" s="39"/>
      <c r="AE672" s="39"/>
      <c r="AF672" s="39"/>
      <c r="AG672" s="39"/>
      <c r="AH672" s="39"/>
      <c r="AI672" s="39"/>
      <c r="AJ672" s="39"/>
      <c r="AK672" s="39"/>
      <c r="AL672" s="39"/>
      <c r="AM672" s="39"/>
      <c r="AN672" s="39"/>
      <c r="AO672" s="39"/>
      <c r="AP672" s="39"/>
      <c r="AQ672" s="39"/>
      <c r="AR672" s="39"/>
      <c r="AS672" s="39"/>
      <c r="AT672" s="39"/>
      <c r="AU672" s="39"/>
      <c r="AV672" s="39"/>
      <c r="AW672" s="39"/>
      <c r="AX672" s="39"/>
      <c r="AY672" s="39"/>
      <c r="AZ672" s="39"/>
      <c r="BA672" s="39"/>
      <c r="BB672" s="39"/>
      <c r="BC672" s="39"/>
      <c r="BD672" s="39"/>
      <c r="BE672" s="39"/>
      <c r="BF672" s="39"/>
      <c r="BG672" s="39"/>
      <c r="BH672" s="39"/>
      <c r="BI672" s="39"/>
      <c r="BJ672" s="39"/>
      <c r="BK672" s="39"/>
      <c r="BL672" s="39"/>
      <c r="BM672" s="39"/>
      <c r="BN672" s="39"/>
      <c r="BO672" s="39"/>
      <c r="BP672" s="39"/>
      <c r="BQ672" s="39"/>
      <c r="BR672" s="39"/>
      <c r="BS672" s="39"/>
      <c r="BT672" s="39"/>
      <c r="BU672" s="39"/>
      <c r="BV672" s="39"/>
      <c r="BW672" s="39"/>
      <c r="BX672" s="39"/>
      <c r="BY672" s="39"/>
      <c r="BZ672" s="39"/>
      <c r="CA672" s="39"/>
      <c r="CB672" s="39"/>
      <c r="CC672" s="39"/>
      <c r="CD672" s="39"/>
      <c r="CE672" s="39"/>
      <c r="CF672" s="39"/>
      <c r="CG672" s="39"/>
      <c r="CH672" s="39"/>
      <c r="CI672" s="39"/>
      <c r="CJ672" s="39"/>
      <c r="CK672" s="39"/>
      <c r="CL672" s="39"/>
      <c r="CM672" s="39"/>
      <c r="CN672" s="39"/>
      <c r="CO672" s="39"/>
    </row>
    <row r="673" spans="1:93" ht="19.5">
      <c r="A673" s="39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  <c r="AA673" s="39"/>
      <c r="AB673" s="39"/>
      <c r="AC673" s="39"/>
      <c r="AD673" s="39"/>
      <c r="AE673" s="39"/>
      <c r="AF673" s="39"/>
      <c r="AG673" s="39"/>
      <c r="AH673" s="39"/>
      <c r="AI673" s="39"/>
      <c r="AJ673" s="39"/>
      <c r="AK673" s="39"/>
      <c r="AL673" s="39"/>
      <c r="AM673" s="39"/>
      <c r="AN673" s="39"/>
      <c r="AO673" s="39"/>
      <c r="AP673" s="39"/>
      <c r="AQ673" s="39"/>
      <c r="AR673" s="39"/>
      <c r="AS673" s="39"/>
      <c r="AT673" s="39"/>
      <c r="AU673" s="39"/>
      <c r="AV673" s="39"/>
      <c r="AW673" s="39"/>
      <c r="AX673" s="39"/>
      <c r="AY673" s="39"/>
      <c r="AZ673" s="39"/>
      <c r="BA673" s="39"/>
      <c r="BB673" s="39"/>
      <c r="BC673" s="39"/>
      <c r="BD673" s="39"/>
      <c r="BE673" s="39"/>
      <c r="BF673" s="39"/>
      <c r="BG673" s="39"/>
      <c r="BH673" s="39"/>
      <c r="BI673" s="39"/>
      <c r="BJ673" s="39"/>
      <c r="BK673" s="39"/>
      <c r="BL673" s="39"/>
      <c r="BM673" s="39"/>
      <c r="BN673" s="39"/>
      <c r="BO673" s="39"/>
      <c r="BP673" s="39"/>
      <c r="BQ673" s="39"/>
      <c r="BR673" s="39"/>
      <c r="BS673" s="39"/>
      <c r="BT673" s="39"/>
      <c r="BU673" s="39"/>
      <c r="BV673" s="39"/>
      <c r="BW673" s="39"/>
      <c r="BX673" s="39"/>
      <c r="BY673" s="39"/>
      <c r="BZ673" s="39"/>
      <c r="CA673" s="39"/>
      <c r="CB673" s="39"/>
      <c r="CC673" s="39"/>
      <c r="CD673" s="39"/>
      <c r="CE673" s="39"/>
      <c r="CF673" s="39"/>
      <c r="CG673" s="39"/>
      <c r="CH673" s="39"/>
      <c r="CI673" s="39"/>
      <c r="CJ673" s="39"/>
      <c r="CK673" s="39"/>
      <c r="CL673" s="39"/>
      <c r="CM673" s="39"/>
      <c r="CN673" s="39"/>
      <c r="CO673" s="39"/>
    </row>
    <row r="674" spans="1:93" ht="19.5">
      <c r="A674" s="39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  <c r="AA674" s="39"/>
      <c r="AB674" s="39"/>
      <c r="AC674" s="39"/>
      <c r="AD674" s="39"/>
      <c r="AE674" s="39"/>
      <c r="AF674" s="39"/>
      <c r="AG674" s="39"/>
      <c r="AH674" s="39"/>
      <c r="AI674" s="39"/>
      <c r="AJ674" s="39"/>
      <c r="AK674" s="39"/>
      <c r="AL674" s="39"/>
      <c r="AM674" s="39"/>
      <c r="AN674" s="39"/>
      <c r="AO674" s="39"/>
      <c r="AP674" s="39"/>
      <c r="AQ674" s="39"/>
      <c r="AR674" s="39"/>
      <c r="AS674" s="39"/>
      <c r="AT674" s="39"/>
      <c r="AU674" s="39"/>
      <c r="AV674" s="39"/>
      <c r="AW674" s="39"/>
      <c r="AX674" s="39"/>
      <c r="AY674" s="39"/>
      <c r="AZ674" s="39"/>
      <c r="BA674" s="39"/>
      <c r="BB674" s="39"/>
      <c r="BC674" s="39"/>
      <c r="BD674" s="39"/>
      <c r="BE674" s="39"/>
      <c r="BF674" s="39"/>
      <c r="BG674" s="39"/>
      <c r="BH674" s="39"/>
      <c r="BI674" s="39"/>
      <c r="BJ674" s="39"/>
      <c r="BK674" s="39"/>
      <c r="BL674" s="39"/>
      <c r="BM674" s="39"/>
      <c r="BN674" s="39"/>
      <c r="BO674" s="39"/>
      <c r="BP674" s="39"/>
      <c r="BQ674" s="39"/>
      <c r="BR674" s="39"/>
      <c r="BS674" s="39"/>
      <c r="BT674" s="39"/>
      <c r="BU674" s="39"/>
      <c r="BV674" s="39"/>
      <c r="BW674" s="39"/>
      <c r="BX674" s="39"/>
      <c r="BY674" s="39"/>
      <c r="BZ674" s="39"/>
      <c r="CA674" s="39"/>
      <c r="CB674" s="39"/>
      <c r="CC674" s="39"/>
      <c r="CD674" s="39"/>
      <c r="CE674" s="39"/>
      <c r="CF674" s="39"/>
      <c r="CG674" s="39"/>
      <c r="CH674" s="39"/>
      <c r="CI674" s="39"/>
      <c r="CJ674" s="39"/>
      <c r="CK674" s="39"/>
      <c r="CL674" s="39"/>
      <c r="CM674" s="39"/>
      <c r="CN674" s="39"/>
      <c r="CO674" s="39"/>
    </row>
    <row r="675" spans="1:93" ht="19.5">
      <c r="A675" s="39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  <c r="AA675" s="39"/>
      <c r="AB675" s="39"/>
      <c r="AC675" s="39"/>
      <c r="AD675" s="39"/>
      <c r="AE675" s="39"/>
      <c r="AF675" s="39"/>
      <c r="AG675" s="39"/>
      <c r="AH675" s="39"/>
      <c r="AI675" s="39"/>
      <c r="AJ675" s="39"/>
      <c r="AK675" s="39"/>
      <c r="AL675" s="39"/>
      <c r="AM675" s="39"/>
      <c r="AN675" s="39"/>
      <c r="AO675" s="39"/>
      <c r="AP675" s="39"/>
      <c r="AQ675" s="39"/>
      <c r="AR675" s="39"/>
      <c r="AS675" s="39"/>
      <c r="AT675" s="39"/>
      <c r="AU675" s="39"/>
      <c r="AV675" s="39"/>
      <c r="AW675" s="39"/>
      <c r="AX675" s="39"/>
      <c r="AY675" s="39"/>
      <c r="AZ675" s="39"/>
      <c r="BA675" s="39"/>
      <c r="BB675" s="39"/>
      <c r="BC675" s="39"/>
      <c r="BD675" s="39"/>
      <c r="BE675" s="39"/>
      <c r="BF675" s="39"/>
      <c r="BG675" s="39"/>
      <c r="BH675" s="39"/>
      <c r="BI675" s="39"/>
      <c r="BJ675" s="39"/>
      <c r="BK675" s="39"/>
      <c r="BL675" s="39"/>
      <c r="BM675" s="39"/>
      <c r="BN675" s="39"/>
      <c r="BO675" s="39"/>
      <c r="BP675" s="39"/>
      <c r="BQ675" s="39"/>
      <c r="BR675" s="39"/>
      <c r="BS675" s="39"/>
      <c r="BT675" s="39"/>
      <c r="BU675" s="39"/>
      <c r="BV675" s="39"/>
      <c r="BW675" s="39"/>
      <c r="BX675" s="39"/>
      <c r="BY675" s="39"/>
      <c r="BZ675" s="39"/>
      <c r="CA675" s="39"/>
      <c r="CB675" s="39"/>
      <c r="CC675" s="39"/>
      <c r="CD675" s="39"/>
      <c r="CE675" s="39"/>
      <c r="CF675" s="39"/>
      <c r="CG675" s="39"/>
      <c r="CH675" s="39"/>
      <c r="CI675" s="39"/>
      <c r="CJ675" s="39"/>
      <c r="CK675" s="39"/>
      <c r="CL675" s="39"/>
      <c r="CM675" s="39"/>
      <c r="CN675" s="39"/>
      <c r="CO675" s="39"/>
    </row>
    <row r="676" spans="1:93" ht="19.5">
      <c r="A676" s="39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  <c r="AA676" s="39"/>
      <c r="AB676" s="39"/>
      <c r="AC676" s="39"/>
      <c r="AD676" s="39"/>
      <c r="AE676" s="39"/>
      <c r="AF676" s="39"/>
      <c r="AG676" s="39"/>
      <c r="AH676" s="39"/>
      <c r="AI676" s="39"/>
      <c r="AJ676" s="39"/>
      <c r="AK676" s="39"/>
      <c r="AL676" s="39"/>
      <c r="AM676" s="39"/>
      <c r="AN676" s="39"/>
      <c r="AO676" s="39"/>
      <c r="AP676" s="39"/>
      <c r="AQ676" s="39"/>
      <c r="AR676" s="39"/>
      <c r="AS676" s="39"/>
      <c r="AT676" s="39"/>
      <c r="AU676" s="39"/>
      <c r="AV676" s="39"/>
      <c r="AW676" s="39"/>
      <c r="AX676" s="39"/>
      <c r="AY676" s="39"/>
      <c r="AZ676" s="39"/>
      <c r="BA676" s="39"/>
      <c r="BB676" s="39"/>
      <c r="BC676" s="39"/>
      <c r="BD676" s="39"/>
      <c r="BE676" s="39"/>
      <c r="BF676" s="39"/>
      <c r="BG676" s="39"/>
      <c r="BH676" s="39"/>
      <c r="BI676" s="39"/>
      <c r="BJ676" s="39"/>
      <c r="BK676" s="39"/>
      <c r="BL676" s="39"/>
      <c r="BM676" s="39"/>
      <c r="BN676" s="39"/>
      <c r="BO676" s="39"/>
      <c r="BP676" s="39"/>
      <c r="BQ676" s="39"/>
      <c r="BR676" s="39"/>
      <c r="BS676" s="39"/>
      <c r="BT676" s="39"/>
      <c r="BU676" s="39"/>
      <c r="BV676" s="39"/>
      <c r="BW676" s="39"/>
      <c r="BX676" s="39"/>
      <c r="BY676" s="39"/>
      <c r="BZ676" s="39"/>
      <c r="CA676" s="39"/>
      <c r="CB676" s="39"/>
      <c r="CC676" s="39"/>
      <c r="CD676" s="39"/>
      <c r="CE676" s="39"/>
      <c r="CF676" s="39"/>
      <c r="CG676" s="39"/>
      <c r="CH676" s="39"/>
      <c r="CI676" s="39"/>
      <c r="CJ676" s="39"/>
      <c r="CK676" s="39"/>
      <c r="CL676" s="39"/>
      <c r="CM676" s="39"/>
      <c r="CN676" s="39"/>
      <c r="CO676" s="39"/>
    </row>
    <row r="677" spans="1:93" ht="19.5">
      <c r="A677" s="39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  <c r="AA677" s="39"/>
      <c r="AB677" s="39"/>
      <c r="AC677" s="39"/>
      <c r="AD677" s="39"/>
      <c r="AE677" s="39"/>
      <c r="AF677" s="39"/>
      <c r="AG677" s="39"/>
      <c r="AH677" s="39"/>
      <c r="AI677" s="39"/>
      <c r="AJ677" s="39"/>
      <c r="AK677" s="39"/>
      <c r="AL677" s="39"/>
      <c r="AM677" s="39"/>
      <c r="AN677" s="39"/>
      <c r="AO677" s="39"/>
      <c r="AP677" s="39"/>
      <c r="AQ677" s="39"/>
      <c r="AR677" s="39"/>
      <c r="AS677" s="39"/>
      <c r="AT677" s="39"/>
      <c r="AU677" s="39"/>
      <c r="AV677" s="39"/>
      <c r="AW677" s="39"/>
      <c r="AX677" s="39"/>
      <c r="AY677" s="39"/>
      <c r="AZ677" s="39"/>
      <c r="BA677" s="39"/>
      <c r="BB677" s="39"/>
      <c r="BC677" s="39"/>
      <c r="BD677" s="39"/>
      <c r="BE677" s="39"/>
      <c r="BF677" s="39"/>
      <c r="BG677" s="39"/>
      <c r="BH677" s="39"/>
      <c r="BI677" s="39"/>
      <c r="BJ677" s="39"/>
      <c r="BK677" s="39"/>
      <c r="BL677" s="39"/>
      <c r="BM677" s="39"/>
      <c r="BN677" s="39"/>
      <c r="BO677" s="39"/>
      <c r="BP677" s="39"/>
      <c r="BQ677" s="39"/>
      <c r="BR677" s="39"/>
      <c r="BS677" s="39"/>
      <c r="BT677" s="39"/>
      <c r="BU677" s="39"/>
      <c r="BV677" s="39"/>
      <c r="BW677" s="39"/>
      <c r="BX677" s="39"/>
      <c r="BY677" s="39"/>
      <c r="BZ677" s="39"/>
      <c r="CA677" s="39"/>
      <c r="CB677" s="39"/>
      <c r="CC677" s="39"/>
      <c r="CD677" s="39"/>
      <c r="CE677" s="39"/>
      <c r="CF677" s="39"/>
      <c r="CG677" s="39"/>
      <c r="CH677" s="39"/>
      <c r="CI677" s="39"/>
      <c r="CJ677" s="39"/>
      <c r="CK677" s="39"/>
      <c r="CL677" s="39"/>
      <c r="CM677" s="39"/>
      <c r="CN677" s="39"/>
      <c r="CO677" s="39"/>
    </row>
    <row r="678" spans="1:93" ht="19.5">
      <c r="A678" s="39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  <c r="AA678" s="39"/>
      <c r="AB678" s="39"/>
      <c r="AC678" s="39"/>
      <c r="AD678" s="39"/>
      <c r="AE678" s="39"/>
      <c r="AF678" s="39"/>
      <c r="AG678" s="39"/>
      <c r="AH678" s="39"/>
      <c r="AI678" s="39"/>
      <c r="AJ678" s="39"/>
      <c r="AK678" s="39"/>
      <c r="AL678" s="39"/>
      <c r="AM678" s="39"/>
      <c r="AN678" s="39"/>
      <c r="AO678" s="39"/>
      <c r="AP678" s="39"/>
      <c r="AQ678" s="39"/>
      <c r="AR678" s="39"/>
      <c r="AS678" s="39"/>
      <c r="AT678" s="39"/>
      <c r="AU678" s="39"/>
      <c r="AV678" s="39"/>
      <c r="AW678" s="39"/>
      <c r="AX678" s="39"/>
      <c r="AY678" s="39"/>
      <c r="AZ678" s="39"/>
      <c r="BA678" s="39"/>
      <c r="BB678" s="39"/>
      <c r="BC678" s="39"/>
      <c r="BD678" s="39"/>
      <c r="BE678" s="39"/>
      <c r="BF678" s="39"/>
      <c r="BG678" s="39"/>
      <c r="BH678" s="39"/>
      <c r="BI678" s="39"/>
      <c r="BJ678" s="39"/>
      <c r="BK678" s="39"/>
      <c r="BL678" s="39"/>
      <c r="BM678" s="39"/>
      <c r="BN678" s="39"/>
      <c r="BO678" s="39"/>
      <c r="BP678" s="39"/>
      <c r="BQ678" s="39"/>
      <c r="BR678" s="39"/>
      <c r="BS678" s="39"/>
      <c r="BT678" s="39"/>
      <c r="BU678" s="39"/>
      <c r="BV678" s="39"/>
      <c r="BW678" s="39"/>
      <c r="BX678" s="39"/>
      <c r="BY678" s="39"/>
      <c r="BZ678" s="39"/>
      <c r="CA678" s="39"/>
      <c r="CB678" s="39"/>
      <c r="CC678" s="39"/>
      <c r="CD678" s="39"/>
      <c r="CE678" s="39"/>
      <c r="CF678" s="39"/>
      <c r="CG678" s="39"/>
      <c r="CH678" s="39"/>
      <c r="CI678" s="39"/>
      <c r="CJ678" s="39"/>
      <c r="CK678" s="39"/>
      <c r="CL678" s="39"/>
      <c r="CM678" s="39"/>
      <c r="CN678" s="39"/>
      <c r="CO678" s="39"/>
    </row>
    <row r="679" spans="1:93" ht="19.5">
      <c r="A679" s="39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  <c r="AA679" s="39"/>
      <c r="AB679" s="39"/>
      <c r="AC679" s="39"/>
      <c r="AD679" s="39"/>
      <c r="AE679" s="39"/>
      <c r="AF679" s="39"/>
      <c r="AG679" s="39"/>
      <c r="AH679" s="39"/>
      <c r="AI679" s="39"/>
      <c r="AJ679" s="39"/>
      <c r="AK679" s="39"/>
      <c r="AL679" s="39"/>
      <c r="AM679" s="39"/>
      <c r="AN679" s="39"/>
      <c r="AO679" s="39"/>
      <c r="AP679" s="39"/>
      <c r="AQ679" s="39"/>
      <c r="AR679" s="39"/>
      <c r="AS679" s="39"/>
      <c r="AT679" s="39"/>
      <c r="AU679" s="39"/>
      <c r="AV679" s="39"/>
      <c r="AW679" s="39"/>
      <c r="AX679" s="39"/>
      <c r="AY679" s="39"/>
      <c r="AZ679" s="39"/>
      <c r="BA679" s="39"/>
      <c r="BB679" s="39"/>
      <c r="BC679" s="39"/>
      <c r="BD679" s="39"/>
      <c r="BE679" s="39"/>
      <c r="BF679" s="39"/>
      <c r="BG679" s="39"/>
      <c r="BH679" s="39"/>
      <c r="BI679" s="39"/>
      <c r="BJ679" s="39"/>
      <c r="BK679" s="39"/>
      <c r="BL679" s="39"/>
      <c r="BM679" s="39"/>
      <c r="BN679" s="39"/>
      <c r="BO679" s="39"/>
      <c r="BP679" s="39"/>
      <c r="BQ679" s="39"/>
      <c r="BR679" s="39"/>
      <c r="BS679" s="39"/>
      <c r="BT679" s="39"/>
      <c r="BU679" s="39"/>
      <c r="BV679" s="39"/>
      <c r="BW679" s="39"/>
      <c r="BX679" s="39"/>
      <c r="BY679" s="39"/>
      <c r="BZ679" s="39"/>
      <c r="CA679" s="39"/>
      <c r="CB679" s="39"/>
      <c r="CC679" s="39"/>
      <c r="CD679" s="39"/>
      <c r="CE679" s="39"/>
      <c r="CF679" s="39"/>
      <c r="CG679" s="39"/>
      <c r="CH679" s="39"/>
      <c r="CI679" s="39"/>
      <c r="CJ679" s="39"/>
      <c r="CK679" s="39"/>
      <c r="CL679" s="39"/>
      <c r="CM679" s="39"/>
      <c r="CN679" s="39"/>
      <c r="CO679" s="39"/>
    </row>
    <row r="680" spans="1:93" ht="19.5">
      <c r="A680" s="39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  <c r="AA680" s="39"/>
      <c r="AB680" s="39"/>
      <c r="AC680" s="39"/>
      <c r="AD680" s="39"/>
      <c r="AE680" s="39"/>
      <c r="AF680" s="39"/>
      <c r="AG680" s="39"/>
      <c r="AH680" s="39"/>
      <c r="AI680" s="39"/>
      <c r="AJ680" s="39"/>
      <c r="AK680" s="39"/>
      <c r="AL680" s="39"/>
      <c r="AM680" s="39"/>
      <c r="AN680" s="39"/>
      <c r="AO680" s="39"/>
      <c r="AP680" s="39"/>
      <c r="AQ680" s="39"/>
      <c r="AR680" s="39"/>
      <c r="AS680" s="39"/>
      <c r="AT680" s="39"/>
      <c r="AU680" s="39"/>
      <c r="AV680" s="39"/>
      <c r="AW680" s="39"/>
      <c r="AX680" s="39"/>
      <c r="AY680" s="39"/>
      <c r="AZ680" s="39"/>
      <c r="BA680" s="39"/>
      <c r="BB680" s="39"/>
      <c r="BC680" s="39"/>
      <c r="BD680" s="39"/>
      <c r="BE680" s="39"/>
      <c r="BF680" s="39"/>
      <c r="BG680" s="39"/>
      <c r="BH680" s="39"/>
      <c r="BI680" s="39"/>
      <c r="BJ680" s="39"/>
      <c r="BK680" s="39"/>
      <c r="BL680" s="39"/>
      <c r="BM680" s="39"/>
      <c r="BN680" s="39"/>
      <c r="BO680" s="39"/>
      <c r="BP680" s="39"/>
      <c r="BQ680" s="39"/>
      <c r="BR680" s="39"/>
      <c r="BS680" s="39"/>
      <c r="BT680" s="39"/>
      <c r="BU680" s="39"/>
      <c r="BV680" s="39"/>
      <c r="BW680" s="39"/>
      <c r="BX680" s="39"/>
      <c r="BY680" s="39"/>
      <c r="BZ680" s="39"/>
      <c r="CA680" s="39"/>
      <c r="CB680" s="39"/>
      <c r="CC680" s="39"/>
      <c r="CD680" s="39"/>
      <c r="CE680" s="39"/>
      <c r="CF680" s="39"/>
      <c r="CG680" s="39"/>
      <c r="CH680" s="39"/>
      <c r="CI680" s="39"/>
      <c r="CJ680" s="39"/>
      <c r="CK680" s="39"/>
      <c r="CL680" s="39"/>
      <c r="CM680" s="39"/>
      <c r="CN680" s="39"/>
      <c r="CO680" s="39"/>
    </row>
    <row r="681" spans="1:93" ht="19.5">
      <c r="A681" s="39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  <c r="AA681" s="39"/>
      <c r="AB681" s="39"/>
      <c r="AC681" s="39"/>
      <c r="AD681" s="39"/>
      <c r="AE681" s="39"/>
      <c r="AF681" s="39"/>
      <c r="AG681" s="39"/>
      <c r="AH681" s="39"/>
      <c r="AI681" s="39"/>
      <c r="AJ681" s="39"/>
      <c r="AK681" s="39"/>
      <c r="AL681" s="39"/>
      <c r="AM681" s="39"/>
      <c r="AN681" s="39"/>
      <c r="AO681" s="39"/>
      <c r="AP681" s="39"/>
      <c r="AQ681" s="39"/>
      <c r="AR681" s="39"/>
      <c r="AS681" s="39"/>
      <c r="AT681" s="39"/>
      <c r="AU681" s="39"/>
      <c r="AV681" s="39"/>
      <c r="AW681" s="39"/>
      <c r="AX681" s="39"/>
      <c r="AY681" s="39"/>
      <c r="AZ681" s="39"/>
      <c r="BA681" s="39"/>
      <c r="BB681" s="39"/>
      <c r="BC681" s="39"/>
      <c r="BD681" s="39"/>
      <c r="BE681" s="39"/>
      <c r="BF681" s="39"/>
      <c r="BG681" s="39"/>
      <c r="BH681" s="39"/>
      <c r="BI681" s="39"/>
      <c r="BJ681" s="39"/>
      <c r="BK681" s="39"/>
      <c r="BL681" s="39"/>
      <c r="BM681" s="39"/>
      <c r="BN681" s="39"/>
      <c r="BO681" s="39"/>
      <c r="BP681" s="39"/>
      <c r="BQ681" s="39"/>
      <c r="BR681" s="39"/>
      <c r="BS681" s="39"/>
      <c r="BT681" s="39"/>
      <c r="BU681" s="39"/>
      <c r="BV681" s="39"/>
      <c r="BW681" s="39"/>
      <c r="BX681" s="39"/>
      <c r="BY681" s="39"/>
      <c r="BZ681" s="39"/>
      <c r="CA681" s="39"/>
      <c r="CB681" s="39"/>
      <c r="CC681" s="39"/>
      <c r="CD681" s="39"/>
      <c r="CE681" s="39"/>
      <c r="CF681" s="39"/>
      <c r="CG681" s="39"/>
      <c r="CH681" s="39"/>
      <c r="CI681" s="39"/>
      <c r="CJ681" s="39"/>
      <c r="CK681" s="39"/>
      <c r="CL681" s="39"/>
      <c r="CM681" s="39"/>
      <c r="CN681" s="39"/>
      <c r="CO681" s="39"/>
    </row>
    <row r="682" spans="1:93" ht="19.5">
      <c r="A682" s="39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  <c r="AA682" s="39"/>
      <c r="AB682" s="39"/>
      <c r="AC682" s="39"/>
      <c r="AD682" s="39"/>
      <c r="AE682" s="39"/>
      <c r="AF682" s="39"/>
      <c r="AG682" s="39"/>
      <c r="AH682" s="39"/>
      <c r="AI682" s="39"/>
      <c r="AJ682" s="39"/>
      <c r="AK682" s="39"/>
      <c r="AL682" s="39"/>
      <c r="AM682" s="39"/>
      <c r="AN682" s="39"/>
      <c r="AO682" s="39"/>
      <c r="AP682" s="39"/>
      <c r="AQ682" s="39"/>
      <c r="AR682" s="39"/>
      <c r="AS682" s="39"/>
      <c r="AT682" s="39"/>
      <c r="AU682" s="39"/>
      <c r="AV682" s="39"/>
      <c r="AW682" s="39"/>
      <c r="AX682" s="39"/>
      <c r="AY682" s="39"/>
      <c r="AZ682" s="39"/>
      <c r="BA682" s="39"/>
      <c r="BB682" s="39"/>
      <c r="BC682" s="39"/>
      <c r="BD682" s="39"/>
      <c r="BE682" s="39"/>
      <c r="BF682" s="39"/>
      <c r="BG682" s="39"/>
      <c r="BH682" s="39"/>
      <c r="BI682" s="39"/>
      <c r="BJ682" s="39"/>
      <c r="BK682" s="39"/>
      <c r="BL682" s="39"/>
      <c r="BM682" s="39"/>
      <c r="BN682" s="39"/>
      <c r="BO682" s="39"/>
      <c r="BP682" s="39"/>
      <c r="BQ682" s="39"/>
      <c r="BR682" s="39"/>
      <c r="BS682" s="39"/>
      <c r="BT682" s="39"/>
      <c r="BU682" s="39"/>
      <c r="BV682" s="39"/>
      <c r="BW682" s="39"/>
      <c r="BX682" s="39"/>
      <c r="BY682" s="39"/>
      <c r="BZ682" s="39"/>
      <c r="CA682" s="39"/>
      <c r="CB682" s="39"/>
      <c r="CC682" s="39"/>
      <c r="CD682" s="39"/>
      <c r="CE682" s="39"/>
      <c r="CF682" s="39"/>
      <c r="CG682" s="39"/>
      <c r="CH682" s="39"/>
      <c r="CI682" s="39"/>
      <c r="CJ682" s="39"/>
      <c r="CK682" s="39"/>
      <c r="CL682" s="39"/>
      <c r="CM682" s="39"/>
      <c r="CN682" s="39"/>
      <c r="CO682" s="39"/>
    </row>
    <row r="683" spans="1:93" ht="19.5">
      <c r="A683" s="39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  <c r="AA683" s="39"/>
      <c r="AB683" s="39"/>
      <c r="AC683" s="39"/>
      <c r="AD683" s="39"/>
      <c r="AE683" s="39"/>
      <c r="AF683" s="39"/>
      <c r="AG683" s="39"/>
      <c r="AH683" s="39"/>
      <c r="AI683" s="39"/>
      <c r="AJ683" s="39"/>
      <c r="AK683" s="39"/>
      <c r="AL683" s="39"/>
      <c r="AM683" s="39"/>
      <c r="AN683" s="39"/>
      <c r="AO683" s="39"/>
      <c r="AP683" s="39"/>
      <c r="AQ683" s="39"/>
      <c r="AR683" s="39"/>
      <c r="AS683" s="39"/>
      <c r="AT683" s="39"/>
      <c r="AU683" s="39"/>
      <c r="AV683" s="39"/>
      <c r="AW683" s="39"/>
      <c r="AX683" s="39"/>
      <c r="AY683" s="39"/>
      <c r="AZ683" s="39"/>
      <c r="BA683" s="39"/>
      <c r="BB683" s="39"/>
      <c r="BC683" s="39"/>
      <c r="BD683" s="39"/>
      <c r="BE683" s="39"/>
      <c r="BF683" s="39"/>
      <c r="BG683" s="39"/>
      <c r="BH683" s="39"/>
      <c r="BI683" s="39"/>
      <c r="BJ683" s="39"/>
      <c r="BK683" s="39"/>
      <c r="BL683" s="39"/>
      <c r="BM683" s="39"/>
      <c r="BN683" s="39"/>
      <c r="BO683" s="39"/>
      <c r="BP683" s="39"/>
      <c r="BQ683" s="39"/>
      <c r="BR683" s="39"/>
      <c r="BS683" s="39"/>
      <c r="BT683" s="39"/>
      <c r="BU683" s="39"/>
      <c r="BV683" s="39"/>
      <c r="BW683" s="39"/>
      <c r="BX683" s="39"/>
      <c r="BY683" s="39"/>
      <c r="BZ683" s="39"/>
      <c r="CA683" s="39"/>
      <c r="CB683" s="39"/>
      <c r="CC683" s="39"/>
      <c r="CD683" s="39"/>
      <c r="CE683" s="39"/>
      <c r="CF683" s="39"/>
      <c r="CG683" s="39"/>
      <c r="CH683" s="39"/>
      <c r="CI683" s="39"/>
      <c r="CJ683" s="39"/>
      <c r="CK683" s="39"/>
      <c r="CL683" s="39"/>
      <c r="CM683" s="39"/>
      <c r="CN683" s="39"/>
      <c r="CO683" s="39"/>
    </row>
    <row r="684" spans="1:93" ht="19.5">
      <c r="A684" s="39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  <c r="AA684" s="39"/>
      <c r="AB684" s="39"/>
      <c r="AC684" s="39"/>
      <c r="AD684" s="39"/>
      <c r="AE684" s="39"/>
      <c r="AF684" s="39"/>
      <c r="AG684" s="39"/>
      <c r="AH684" s="39"/>
      <c r="AI684" s="39"/>
      <c r="AJ684" s="39"/>
      <c r="AK684" s="39"/>
      <c r="AL684" s="39"/>
      <c r="AM684" s="39"/>
      <c r="AN684" s="39"/>
      <c r="AO684" s="39"/>
      <c r="AP684" s="39"/>
      <c r="AQ684" s="39"/>
      <c r="AR684" s="39"/>
      <c r="AS684" s="39"/>
      <c r="AT684" s="39"/>
      <c r="AU684" s="39"/>
      <c r="AV684" s="39"/>
      <c r="AW684" s="39"/>
      <c r="AX684" s="39"/>
      <c r="AY684" s="39"/>
      <c r="AZ684" s="39"/>
      <c r="BA684" s="39"/>
      <c r="BB684" s="39"/>
      <c r="BC684" s="39"/>
      <c r="BD684" s="39"/>
      <c r="BE684" s="39"/>
      <c r="BF684" s="39"/>
      <c r="BG684" s="39"/>
      <c r="BH684" s="39"/>
      <c r="BI684" s="39"/>
      <c r="BJ684" s="39"/>
      <c r="BK684" s="39"/>
      <c r="BL684" s="39"/>
      <c r="BM684" s="39"/>
      <c r="BN684" s="39"/>
      <c r="BO684" s="39"/>
      <c r="BP684" s="39"/>
      <c r="BQ684" s="39"/>
      <c r="BR684" s="39"/>
      <c r="BS684" s="39"/>
      <c r="BT684" s="39"/>
      <c r="BU684" s="39"/>
      <c r="BV684" s="39"/>
      <c r="BW684" s="39"/>
      <c r="BX684" s="39"/>
      <c r="BY684" s="39"/>
      <c r="BZ684" s="39"/>
      <c r="CA684" s="39"/>
      <c r="CB684" s="39"/>
      <c r="CC684" s="39"/>
      <c r="CD684" s="39"/>
      <c r="CE684" s="39"/>
      <c r="CF684" s="39"/>
      <c r="CG684" s="39"/>
      <c r="CH684" s="39"/>
      <c r="CI684" s="39"/>
      <c r="CJ684" s="39"/>
      <c r="CK684" s="39"/>
      <c r="CL684" s="39"/>
      <c r="CM684" s="39"/>
      <c r="CN684" s="39"/>
      <c r="CO684" s="39"/>
    </row>
    <row r="685" spans="1:93" ht="19.5">
      <c r="A685" s="39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  <c r="AA685" s="39"/>
      <c r="AB685" s="39"/>
      <c r="AC685" s="39"/>
      <c r="AD685" s="39"/>
      <c r="AE685" s="39"/>
      <c r="AF685" s="39"/>
      <c r="AG685" s="39"/>
      <c r="AH685" s="39"/>
      <c r="AI685" s="39"/>
      <c r="AJ685" s="39"/>
      <c r="AK685" s="39"/>
      <c r="AL685" s="39"/>
      <c r="AM685" s="39"/>
      <c r="AN685" s="39"/>
      <c r="AO685" s="39"/>
      <c r="AP685" s="39"/>
      <c r="AQ685" s="39"/>
      <c r="AR685" s="39"/>
      <c r="AS685" s="39"/>
      <c r="AT685" s="39"/>
      <c r="AU685" s="39"/>
      <c r="AV685" s="39"/>
      <c r="AW685" s="39"/>
      <c r="AX685" s="39"/>
      <c r="AY685" s="39"/>
      <c r="AZ685" s="39"/>
      <c r="BA685" s="39"/>
      <c r="BB685" s="39"/>
      <c r="BC685" s="39"/>
      <c r="BD685" s="39"/>
      <c r="BE685" s="39"/>
      <c r="BF685" s="39"/>
      <c r="BG685" s="39"/>
      <c r="BH685" s="39"/>
      <c r="BI685" s="39"/>
      <c r="BJ685" s="39"/>
      <c r="BK685" s="39"/>
      <c r="BL685" s="39"/>
      <c r="BM685" s="39"/>
      <c r="BN685" s="39"/>
      <c r="BO685" s="39"/>
      <c r="BP685" s="39"/>
      <c r="BQ685" s="39"/>
      <c r="BR685" s="39"/>
      <c r="BS685" s="39"/>
      <c r="BT685" s="39"/>
      <c r="BU685" s="39"/>
      <c r="BV685" s="39"/>
      <c r="BW685" s="39"/>
      <c r="BX685" s="39"/>
      <c r="BY685" s="39"/>
      <c r="BZ685" s="39"/>
      <c r="CA685" s="39"/>
      <c r="CB685" s="39"/>
      <c r="CC685" s="39"/>
      <c r="CD685" s="39"/>
      <c r="CE685" s="39"/>
      <c r="CF685" s="39"/>
      <c r="CG685" s="39"/>
      <c r="CH685" s="39"/>
      <c r="CI685" s="39"/>
      <c r="CJ685" s="39"/>
      <c r="CK685" s="39"/>
      <c r="CL685" s="39"/>
      <c r="CM685" s="39"/>
      <c r="CN685" s="39"/>
      <c r="CO685" s="39"/>
    </row>
    <row r="686" spans="1:93" ht="19.5">
      <c r="A686" s="39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  <c r="AA686" s="39"/>
      <c r="AB686" s="39"/>
      <c r="AC686" s="39"/>
      <c r="AD686" s="39"/>
      <c r="AE686" s="39"/>
      <c r="AF686" s="39"/>
      <c r="AG686" s="39"/>
      <c r="AH686" s="39"/>
      <c r="AI686" s="39"/>
      <c r="AJ686" s="39"/>
      <c r="AK686" s="39"/>
      <c r="AL686" s="39"/>
      <c r="AM686" s="39"/>
      <c r="AN686" s="39"/>
      <c r="AO686" s="39"/>
      <c r="AP686" s="39"/>
      <c r="AQ686" s="39"/>
      <c r="AR686" s="39"/>
      <c r="AS686" s="39"/>
      <c r="AT686" s="39"/>
      <c r="AU686" s="39"/>
      <c r="AV686" s="39"/>
      <c r="AW686" s="39"/>
      <c r="AX686" s="39"/>
      <c r="AY686" s="39"/>
      <c r="AZ686" s="39"/>
      <c r="BA686" s="39"/>
      <c r="BB686" s="39"/>
      <c r="BC686" s="39"/>
      <c r="BD686" s="39"/>
      <c r="BE686" s="39"/>
      <c r="BF686" s="39"/>
      <c r="BG686" s="39"/>
      <c r="BH686" s="39"/>
      <c r="BI686" s="39"/>
      <c r="BJ686" s="39"/>
      <c r="BK686" s="39"/>
      <c r="BL686" s="39"/>
      <c r="BM686" s="39"/>
      <c r="BN686" s="39"/>
      <c r="BO686" s="39"/>
      <c r="BP686" s="39"/>
      <c r="BQ686" s="39"/>
      <c r="BR686" s="39"/>
      <c r="BS686" s="39"/>
      <c r="BT686" s="39"/>
      <c r="BU686" s="39"/>
      <c r="BV686" s="39"/>
      <c r="BW686" s="39"/>
      <c r="BX686" s="39"/>
      <c r="BY686" s="39"/>
      <c r="BZ686" s="39"/>
      <c r="CA686" s="39"/>
      <c r="CB686" s="39"/>
      <c r="CC686" s="39"/>
      <c r="CD686" s="39"/>
      <c r="CE686" s="39"/>
      <c r="CF686" s="39"/>
      <c r="CG686" s="39"/>
      <c r="CH686" s="39"/>
      <c r="CI686" s="39"/>
      <c r="CJ686" s="39"/>
      <c r="CK686" s="39"/>
      <c r="CL686" s="39"/>
      <c r="CM686" s="39"/>
      <c r="CN686" s="39"/>
      <c r="CO686" s="39"/>
    </row>
    <row r="687" spans="1:93" ht="19.5">
      <c r="A687" s="39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  <c r="AA687" s="39"/>
      <c r="AB687" s="39"/>
      <c r="AC687" s="39"/>
      <c r="AD687" s="39"/>
      <c r="AE687" s="39"/>
      <c r="AF687" s="39"/>
      <c r="AG687" s="39"/>
      <c r="AH687" s="39"/>
      <c r="AI687" s="39"/>
      <c r="AJ687" s="39"/>
      <c r="AK687" s="39"/>
      <c r="AL687" s="39"/>
      <c r="AM687" s="39"/>
      <c r="AN687" s="39"/>
      <c r="AO687" s="39"/>
      <c r="AP687" s="39"/>
      <c r="AQ687" s="39"/>
      <c r="AR687" s="39"/>
      <c r="AS687" s="39"/>
      <c r="AT687" s="39"/>
      <c r="AU687" s="39"/>
      <c r="AV687" s="39"/>
      <c r="AW687" s="39"/>
      <c r="AX687" s="39"/>
      <c r="AY687" s="39"/>
      <c r="AZ687" s="39"/>
      <c r="BA687" s="39"/>
      <c r="BB687" s="39"/>
      <c r="BC687" s="39"/>
      <c r="BD687" s="39"/>
      <c r="BE687" s="39"/>
      <c r="BF687" s="39"/>
      <c r="BG687" s="39"/>
      <c r="BH687" s="39"/>
      <c r="BI687" s="39"/>
      <c r="BJ687" s="39"/>
      <c r="BK687" s="39"/>
      <c r="BL687" s="39"/>
      <c r="BM687" s="39"/>
      <c r="BN687" s="39"/>
      <c r="BO687" s="39"/>
      <c r="BP687" s="39"/>
      <c r="BQ687" s="39"/>
      <c r="BR687" s="39"/>
      <c r="BS687" s="39"/>
      <c r="BT687" s="39"/>
      <c r="BU687" s="39"/>
      <c r="BV687" s="39"/>
      <c r="BW687" s="39"/>
      <c r="BX687" s="39"/>
      <c r="BY687" s="39"/>
      <c r="BZ687" s="39"/>
      <c r="CA687" s="39"/>
      <c r="CB687" s="39"/>
      <c r="CC687" s="39"/>
      <c r="CD687" s="39"/>
      <c r="CE687" s="39"/>
      <c r="CF687" s="39"/>
      <c r="CG687" s="39"/>
      <c r="CH687" s="39"/>
      <c r="CI687" s="39"/>
      <c r="CJ687" s="39"/>
      <c r="CK687" s="39"/>
      <c r="CL687" s="39"/>
      <c r="CM687" s="39"/>
      <c r="CN687" s="39"/>
      <c r="CO687" s="39"/>
    </row>
    <row r="688" spans="1:93" ht="19.5">
      <c r="A688" s="39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  <c r="AA688" s="39"/>
      <c r="AB688" s="39"/>
      <c r="AC688" s="39"/>
      <c r="AD688" s="39"/>
      <c r="AE688" s="39"/>
      <c r="AF688" s="39"/>
      <c r="AG688" s="39"/>
      <c r="AH688" s="39"/>
      <c r="AI688" s="39"/>
      <c r="AJ688" s="39"/>
      <c r="AK688" s="39"/>
      <c r="AL688" s="39"/>
      <c r="AM688" s="39"/>
      <c r="AN688" s="39"/>
      <c r="AO688" s="39"/>
      <c r="AP688" s="39"/>
      <c r="AQ688" s="39"/>
      <c r="AR688" s="39"/>
      <c r="AS688" s="39"/>
      <c r="AT688" s="39"/>
      <c r="AU688" s="39"/>
      <c r="AV688" s="39"/>
      <c r="AW688" s="39"/>
      <c r="AX688" s="39"/>
      <c r="AY688" s="39"/>
      <c r="AZ688" s="39"/>
      <c r="BA688" s="39"/>
      <c r="BB688" s="39"/>
      <c r="BC688" s="39"/>
      <c r="BD688" s="39"/>
      <c r="BE688" s="39"/>
      <c r="BF688" s="39"/>
      <c r="BG688" s="39"/>
      <c r="BH688" s="39"/>
      <c r="BI688" s="39"/>
      <c r="BJ688" s="39"/>
      <c r="BK688" s="39"/>
      <c r="BL688" s="39"/>
      <c r="BM688" s="39"/>
      <c r="BN688" s="39"/>
      <c r="BO688" s="39"/>
      <c r="BP688" s="39"/>
      <c r="BQ688" s="39"/>
      <c r="BR688" s="39"/>
      <c r="BS688" s="39"/>
      <c r="BT688" s="39"/>
      <c r="BU688" s="39"/>
      <c r="BV688" s="39"/>
      <c r="BW688" s="39"/>
      <c r="BX688" s="39"/>
      <c r="BY688" s="39"/>
      <c r="BZ688" s="39"/>
      <c r="CA688" s="39"/>
      <c r="CB688" s="39"/>
      <c r="CC688" s="39"/>
      <c r="CD688" s="39"/>
      <c r="CE688" s="39"/>
      <c r="CF688" s="39"/>
      <c r="CG688" s="39"/>
      <c r="CH688" s="39"/>
      <c r="CI688" s="39"/>
      <c r="CJ688" s="39"/>
      <c r="CK688" s="39"/>
      <c r="CL688" s="39"/>
      <c r="CM688" s="39"/>
      <c r="CN688" s="39"/>
      <c r="CO688" s="39"/>
    </row>
    <row r="689" spans="1:93" ht="19.5">
      <c r="A689" s="39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  <c r="AA689" s="39"/>
      <c r="AB689" s="39"/>
      <c r="AC689" s="39"/>
      <c r="AD689" s="39"/>
      <c r="AE689" s="39"/>
      <c r="AF689" s="39"/>
      <c r="AG689" s="39"/>
      <c r="AH689" s="39"/>
      <c r="AI689" s="39"/>
      <c r="AJ689" s="39"/>
      <c r="AK689" s="39"/>
      <c r="AL689" s="39"/>
      <c r="AM689" s="39"/>
      <c r="AN689" s="39"/>
      <c r="AO689" s="39"/>
      <c r="AP689" s="39"/>
      <c r="AQ689" s="39"/>
      <c r="AR689" s="39"/>
      <c r="AS689" s="39"/>
      <c r="AT689" s="39"/>
      <c r="AU689" s="39"/>
      <c r="AV689" s="39"/>
      <c r="AW689" s="39"/>
      <c r="AX689" s="39"/>
      <c r="AY689" s="39"/>
      <c r="AZ689" s="39"/>
      <c r="BA689" s="39"/>
      <c r="BB689" s="39"/>
      <c r="BC689" s="39"/>
      <c r="BD689" s="39"/>
      <c r="BE689" s="39"/>
      <c r="BF689" s="39"/>
      <c r="BG689" s="39"/>
      <c r="BH689" s="39"/>
      <c r="BI689" s="39"/>
      <c r="BJ689" s="39"/>
      <c r="BK689" s="39"/>
      <c r="BL689" s="39"/>
      <c r="BM689" s="39"/>
      <c r="BN689" s="39"/>
      <c r="BO689" s="39"/>
      <c r="BP689" s="39"/>
      <c r="BQ689" s="39"/>
      <c r="BR689" s="39"/>
      <c r="BS689" s="39"/>
      <c r="BT689" s="39"/>
      <c r="BU689" s="39"/>
      <c r="BV689" s="39"/>
      <c r="BW689" s="39"/>
      <c r="BX689" s="39"/>
      <c r="BY689" s="39"/>
      <c r="BZ689" s="39"/>
      <c r="CA689" s="39"/>
      <c r="CB689" s="39"/>
      <c r="CC689" s="39"/>
      <c r="CD689" s="39"/>
      <c r="CE689" s="39"/>
      <c r="CF689" s="39"/>
      <c r="CG689" s="39"/>
      <c r="CH689" s="39"/>
      <c r="CI689" s="39"/>
      <c r="CJ689" s="39"/>
      <c r="CK689" s="39"/>
      <c r="CL689" s="39"/>
      <c r="CM689" s="39"/>
      <c r="CN689" s="39"/>
      <c r="CO689" s="39"/>
    </row>
    <row r="690" spans="1:93" ht="19.5">
      <c r="A690" s="39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  <c r="AA690" s="39"/>
      <c r="AB690" s="39"/>
      <c r="AC690" s="39"/>
      <c r="AD690" s="39"/>
      <c r="AE690" s="39"/>
      <c r="AF690" s="39"/>
      <c r="AG690" s="39"/>
      <c r="AH690" s="39"/>
      <c r="AI690" s="39"/>
      <c r="AJ690" s="39"/>
      <c r="AK690" s="39"/>
      <c r="AL690" s="39"/>
      <c r="AM690" s="39"/>
      <c r="AN690" s="39"/>
      <c r="AO690" s="39"/>
      <c r="AP690" s="39"/>
      <c r="AQ690" s="39"/>
      <c r="AR690" s="39"/>
      <c r="AS690" s="39"/>
      <c r="AT690" s="39"/>
      <c r="AU690" s="39"/>
      <c r="AV690" s="39"/>
      <c r="AW690" s="39"/>
      <c r="AX690" s="39"/>
      <c r="AY690" s="39"/>
      <c r="AZ690" s="39"/>
      <c r="BA690" s="39"/>
      <c r="BB690" s="39"/>
      <c r="BC690" s="39"/>
      <c r="BD690" s="39"/>
      <c r="BE690" s="39"/>
      <c r="BF690" s="39"/>
      <c r="BG690" s="39"/>
      <c r="BH690" s="39"/>
      <c r="BI690" s="39"/>
      <c r="BJ690" s="39"/>
      <c r="BK690" s="39"/>
      <c r="BL690" s="39"/>
      <c r="BM690" s="39"/>
      <c r="BN690" s="39"/>
      <c r="BO690" s="39"/>
      <c r="BP690" s="39"/>
      <c r="BQ690" s="39"/>
      <c r="BR690" s="39"/>
      <c r="BS690" s="39"/>
      <c r="BT690" s="39"/>
      <c r="BU690" s="39"/>
      <c r="BV690" s="39"/>
      <c r="BW690" s="39"/>
      <c r="BX690" s="39"/>
      <c r="BY690" s="39"/>
      <c r="BZ690" s="39"/>
      <c r="CA690" s="39"/>
      <c r="CB690" s="39"/>
      <c r="CC690" s="39"/>
      <c r="CD690" s="39"/>
      <c r="CE690" s="39"/>
      <c r="CF690" s="39"/>
      <c r="CG690" s="39"/>
      <c r="CH690" s="39"/>
      <c r="CI690" s="39"/>
      <c r="CJ690" s="39"/>
      <c r="CK690" s="39"/>
      <c r="CL690" s="39"/>
      <c r="CM690" s="39"/>
      <c r="CN690" s="39"/>
      <c r="CO690" s="39"/>
    </row>
    <row r="691" spans="1:93" ht="19.5">
      <c r="A691" s="39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  <c r="AA691" s="39"/>
      <c r="AB691" s="39"/>
      <c r="AC691" s="39"/>
      <c r="AD691" s="39"/>
      <c r="AE691" s="39"/>
      <c r="AF691" s="39"/>
      <c r="AG691" s="39"/>
      <c r="AH691" s="39"/>
      <c r="AI691" s="39"/>
      <c r="AJ691" s="39"/>
      <c r="AK691" s="39"/>
      <c r="AL691" s="39"/>
      <c r="AM691" s="39"/>
      <c r="AN691" s="39"/>
      <c r="AO691" s="39"/>
      <c r="AP691" s="39"/>
      <c r="AQ691" s="39"/>
      <c r="AR691" s="39"/>
      <c r="AS691" s="39"/>
      <c r="AT691" s="39"/>
      <c r="AU691" s="39"/>
      <c r="AV691" s="39"/>
      <c r="AW691" s="39"/>
      <c r="AX691" s="39"/>
      <c r="AY691" s="39"/>
      <c r="AZ691" s="39"/>
      <c r="BA691" s="39"/>
      <c r="BB691" s="39"/>
      <c r="BC691" s="39"/>
      <c r="BD691" s="39"/>
      <c r="BE691" s="39"/>
      <c r="BF691" s="39"/>
      <c r="BG691" s="39"/>
      <c r="BH691" s="39"/>
      <c r="BI691" s="39"/>
      <c r="BJ691" s="39"/>
      <c r="BK691" s="39"/>
      <c r="BL691" s="39"/>
      <c r="BM691" s="39"/>
      <c r="BN691" s="39"/>
      <c r="BO691" s="39"/>
      <c r="BP691" s="39"/>
      <c r="BQ691" s="39"/>
      <c r="BR691" s="39"/>
      <c r="BS691" s="39"/>
      <c r="BT691" s="39"/>
      <c r="BU691" s="39"/>
      <c r="BV691" s="39"/>
      <c r="BW691" s="39"/>
      <c r="BX691" s="39"/>
      <c r="BY691" s="39"/>
      <c r="BZ691" s="39"/>
      <c r="CA691" s="39"/>
      <c r="CB691" s="39"/>
      <c r="CC691" s="39"/>
      <c r="CD691" s="39"/>
      <c r="CE691" s="39"/>
      <c r="CF691" s="39"/>
      <c r="CG691" s="39"/>
      <c r="CH691" s="39"/>
      <c r="CI691" s="39"/>
      <c r="CJ691" s="39"/>
      <c r="CK691" s="39"/>
      <c r="CL691" s="39"/>
      <c r="CM691" s="39"/>
      <c r="CN691" s="39"/>
      <c r="CO691" s="39"/>
    </row>
    <row r="692" spans="1:93" ht="19.5">
      <c r="A692" s="39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  <c r="AA692" s="39"/>
      <c r="AB692" s="39"/>
      <c r="AC692" s="39"/>
      <c r="AD692" s="39"/>
      <c r="AE692" s="39"/>
      <c r="AF692" s="39"/>
      <c r="AG692" s="39"/>
      <c r="AH692" s="39"/>
      <c r="AI692" s="39"/>
      <c r="AJ692" s="39"/>
      <c r="AK692" s="39"/>
      <c r="AL692" s="39"/>
      <c r="AM692" s="39"/>
      <c r="AN692" s="39"/>
      <c r="AO692" s="39"/>
      <c r="AP692" s="39"/>
      <c r="AQ692" s="39"/>
      <c r="AR692" s="39"/>
      <c r="AS692" s="39"/>
      <c r="AT692" s="39"/>
      <c r="AU692" s="39"/>
      <c r="AV692" s="39"/>
      <c r="AW692" s="39"/>
      <c r="AX692" s="39"/>
      <c r="AY692" s="39"/>
      <c r="AZ692" s="39"/>
      <c r="BA692" s="39"/>
      <c r="BB692" s="39"/>
      <c r="BC692" s="39"/>
      <c r="BD692" s="39"/>
      <c r="BE692" s="39"/>
      <c r="BF692" s="39"/>
      <c r="BG692" s="39"/>
      <c r="BH692" s="39"/>
      <c r="BI692" s="39"/>
      <c r="BJ692" s="39"/>
      <c r="BK692" s="39"/>
      <c r="BL692" s="39"/>
      <c r="BM692" s="39"/>
      <c r="BN692" s="39"/>
      <c r="BO692" s="39"/>
      <c r="BP692" s="39"/>
      <c r="BQ692" s="39"/>
      <c r="BR692" s="39"/>
      <c r="BS692" s="39"/>
      <c r="BT692" s="39"/>
      <c r="BU692" s="39"/>
      <c r="BV692" s="39"/>
      <c r="BW692" s="39"/>
      <c r="BX692" s="39"/>
      <c r="BY692" s="39"/>
      <c r="BZ692" s="39"/>
      <c r="CA692" s="39"/>
      <c r="CB692" s="39"/>
      <c r="CC692" s="39"/>
      <c r="CD692" s="39"/>
      <c r="CE692" s="39"/>
      <c r="CF692" s="39"/>
      <c r="CG692" s="39"/>
      <c r="CH692" s="39"/>
      <c r="CI692" s="39"/>
      <c r="CJ692" s="39"/>
      <c r="CK692" s="39"/>
      <c r="CL692" s="39"/>
      <c r="CM692" s="39"/>
      <c r="CN692" s="39"/>
      <c r="CO692" s="39"/>
    </row>
    <row r="693" spans="1:93" ht="19.5">
      <c r="A693" s="39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  <c r="AA693" s="39"/>
      <c r="AB693" s="39"/>
      <c r="AC693" s="39"/>
      <c r="AD693" s="39"/>
      <c r="AE693" s="39"/>
      <c r="AF693" s="39"/>
      <c r="AG693" s="39"/>
      <c r="AH693" s="39"/>
      <c r="AI693" s="39"/>
      <c r="AJ693" s="39"/>
      <c r="AK693" s="39"/>
      <c r="AL693" s="39"/>
      <c r="AM693" s="39"/>
      <c r="AN693" s="39"/>
      <c r="AO693" s="39"/>
      <c r="AP693" s="39"/>
      <c r="AQ693" s="39"/>
      <c r="AR693" s="39"/>
      <c r="AS693" s="39"/>
      <c r="AT693" s="39"/>
      <c r="AU693" s="39"/>
      <c r="AV693" s="39"/>
      <c r="AW693" s="39"/>
      <c r="AX693" s="39"/>
      <c r="AY693" s="39"/>
      <c r="AZ693" s="39"/>
      <c r="BA693" s="39"/>
      <c r="BB693" s="39"/>
      <c r="BC693" s="39"/>
      <c r="BD693" s="39"/>
      <c r="BE693" s="39"/>
      <c r="BF693" s="39"/>
      <c r="BG693" s="39"/>
      <c r="BH693" s="39"/>
      <c r="BI693" s="39"/>
      <c r="BJ693" s="39"/>
      <c r="BK693" s="39"/>
      <c r="BL693" s="39"/>
      <c r="BM693" s="39"/>
      <c r="BN693" s="39"/>
      <c r="BO693" s="39"/>
      <c r="BP693" s="39"/>
      <c r="BQ693" s="39"/>
      <c r="BR693" s="39"/>
      <c r="BS693" s="39"/>
      <c r="BT693" s="39"/>
      <c r="BU693" s="39"/>
      <c r="BV693" s="39"/>
      <c r="BW693" s="39"/>
      <c r="BX693" s="39"/>
      <c r="BY693" s="39"/>
      <c r="BZ693" s="39"/>
      <c r="CA693" s="39"/>
      <c r="CB693" s="39"/>
      <c r="CC693" s="39"/>
      <c r="CD693" s="39"/>
      <c r="CE693" s="39"/>
      <c r="CF693" s="39"/>
      <c r="CG693" s="39"/>
      <c r="CH693" s="39"/>
      <c r="CI693" s="39"/>
      <c r="CJ693" s="39"/>
      <c r="CK693" s="39"/>
      <c r="CL693" s="39"/>
      <c r="CM693" s="39"/>
      <c r="CN693" s="39"/>
      <c r="CO693" s="39"/>
    </row>
    <row r="694" spans="1:93" ht="19.5">
      <c r="A694" s="39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  <c r="AA694" s="39"/>
      <c r="AB694" s="39"/>
      <c r="AC694" s="39"/>
      <c r="AD694" s="39"/>
      <c r="AE694" s="39"/>
      <c r="AF694" s="39"/>
      <c r="AG694" s="39"/>
      <c r="AH694" s="39"/>
      <c r="AI694" s="39"/>
      <c r="AJ694" s="39"/>
      <c r="AK694" s="39"/>
      <c r="AL694" s="39"/>
      <c r="AM694" s="39"/>
      <c r="AN694" s="39"/>
      <c r="AO694" s="39"/>
      <c r="AP694" s="39"/>
      <c r="AQ694" s="39"/>
      <c r="AR694" s="39"/>
      <c r="AS694" s="39"/>
      <c r="AT694" s="39"/>
      <c r="AU694" s="39"/>
      <c r="AV694" s="39"/>
      <c r="AW694" s="39"/>
      <c r="AX694" s="39"/>
      <c r="AY694" s="39"/>
      <c r="AZ694" s="39"/>
      <c r="BA694" s="39"/>
      <c r="BB694" s="39"/>
      <c r="BC694" s="39"/>
      <c r="BD694" s="39"/>
      <c r="BE694" s="39"/>
      <c r="BF694" s="39"/>
      <c r="BG694" s="39"/>
      <c r="BH694" s="39"/>
      <c r="BI694" s="39"/>
      <c r="BJ694" s="39"/>
      <c r="BK694" s="39"/>
      <c r="BL694" s="39"/>
      <c r="BM694" s="39"/>
      <c r="BN694" s="39"/>
      <c r="BO694" s="39"/>
      <c r="BP694" s="39"/>
      <c r="BQ694" s="39"/>
      <c r="BR694" s="39"/>
      <c r="BS694" s="39"/>
      <c r="BT694" s="39"/>
      <c r="BU694" s="39"/>
      <c r="BV694" s="39"/>
      <c r="BW694" s="39"/>
      <c r="BX694" s="39"/>
      <c r="BY694" s="39"/>
      <c r="BZ694" s="39"/>
      <c r="CA694" s="39"/>
      <c r="CB694" s="39"/>
      <c r="CC694" s="39"/>
      <c r="CD694" s="39"/>
      <c r="CE694" s="39"/>
      <c r="CF694" s="39"/>
      <c r="CG694" s="39"/>
      <c r="CH694" s="39"/>
      <c r="CI694" s="39"/>
      <c r="CJ694" s="39"/>
      <c r="CK694" s="39"/>
      <c r="CL694" s="39"/>
      <c r="CM694" s="39"/>
      <c r="CN694" s="39"/>
      <c r="CO694" s="39"/>
    </row>
    <row r="695" spans="1:93" ht="19.5">
      <c r="A695" s="39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  <c r="AA695" s="39"/>
      <c r="AB695" s="39"/>
      <c r="AC695" s="39"/>
      <c r="AD695" s="39"/>
      <c r="AE695" s="39"/>
      <c r="AF695" s="39"/>
      <c r="AG695" s="39"/>
      <c r="AH695" s="39"/>
      <c r="AI695" s="39"/>
      <c r="AJ695" s="39"/>
      <c r="AK695" s="39"/>
      <c r="AL695" s="39"/>
      <c r="AM695" s="39"/>
      <c r="AN695" s="39"/>
      <c r="AO695" s="39"/>
      <c r="AP695" s="39"/>
      <c r="AQ695" s="39"/>
      <c r="AR695" s="39"/>
      <c r="AS695" s="39"/>
      <c r="AT695" s="39"/>
      <c r="AU695" s="39"/>
      <c r="AV695" s="39"/>
      <c r="AW695" s="39"/>
      <c r="AX695" s="39"/>
      <c r="AY695" s="39"/>
      <c r="AZ695" s="39"/>
      <c r="BA695" s="39"/>
      <c r="BB695" s="39"/>
      <c r="BC695" s="39"/>
      <c r="BD695" s="39"/>
      <c r="BE695" s="39"/>
      <c r="BF695" s="39"/>
      <c r="BG695" s="39"/>
      <c r="BH695" s="39"/>
      <c r="BI695" s="39"/>
      <c r="BJ695" s="39"/>
      <c r="BK695" s="39"/>
      <c r="BL695" s="39"/>
      <c r="BM695" s="39"/>
      <c r="BN695" s="39"/>
      <c r="BO695" s="39"/>
      <c r="BP695" s="39"/>
      <c r="BQ695" s="39"/>
      <c r="BR695" s="39"/>
      <c r="BS695" s="39"/>
      <c r="BT695" s="39"/>
      <c r="BU695" s="39"/>
      <c r="BV695" s="39"/>
      <c r="BW695" s="39"/>
      <c r="BX695" s="39"/>
      <c r="BY695" s="39"/>
      <c r="BZ695" s="39"/>
      <c r="CA695" s="39"/>
      <c r="CB695" s="39"/>
      <c r="CC695" s="39"/>
      <c r="CD695" s="39"/>
      <c r="CE695" s="39"/>
      <c r="CF695" s="39"/>
      <c r="CG695" s="39"/>
      <c r="CH695" s="39"/>
      <c r="CI695" s="39"/>
      <c r="CJ695" s="39"/>
      <c r="CK695" s="39"/>
      <c r="CL695" s="39"/>
      <c r="CM695" s="39"/>
      <c r="CN695" s="39"/>
      <c r="CO695" s="39"/>
    </row>
    <row r="696" spans="1:93" ht="19.5">
      <c r="A696" s="39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  <c r="AA696" s="39"/>
      <c r="AB696" s="39"/>
      <c r="AC696" s="39"/>
      <c r="AD696" s="39"/>
      <c r="AE696" s="39"/>
      <c r="AF696" s="39"/>
      <c r="AG696" s="39"/>
      <c r="AH696" s="39"/>
      <c r="AI696" s="39"/>
      <c r="AJ696" s="39"/>
      <c r="AK696" s="39"/>
      <c r="AL696" s="39"/>
      <c r="AM696" s="39"/>
      <c r="AN696" s="39"/>
      <c r="AO696" s="39"/>
      <c r="AP696" s="39"/>
      <c r="AQ696" s="39"/>
      <c r="AR696" s="39"/>
      <c r="AS696" s="39"/>
      <c r="AT696" s="39"/>
      <c r="AU696" s="39"/>
      <c r="AV696" s="39"/>
      <c r="AW696" s="39"/>
      <c r="AX696" s="39"/>
      <c r="AY696" s="39"/>
      <c r="AZ696" s="39"/>
      <c r="BA696" s="39"/>
      <c r="BB696" s="39"/>
      <c r="BC696" s="39"/>
      <c r="BD696" s="39"/>
      <c r="BE696" s="39"/>
      <c r="BF696" s="39"/>
      <c r="BG696" s="39"/>
      <c r="BH696" s="39"/>
      <c r="BI696" s="39"/>
      <c r="BJ696" s="39"/>
      <c r="BK696" s="39"/>
      <c r="BL696" s="39"/>
      <c r="BM696" s="39"/>
      <c r="BN696" s="39"/>
      <c r="BO696" s="39"/>
      <c r="BP696" s="39"/>
      <c r="BQ696" s="39"/>
      <c r="BR696" s="39"/>
      <c r="BS696" s="39"/>
      <c r="BT696" s="39"/>
      <c r="BU696" s="39"/>
      <c r="BV696" s="39"/>
      <c r="BW696" s="39"/>
      <c r="BX696" s="39"/>
      <c r="BY696" s="39"/>
      <c r="BZ696" s="39"/>
      <c r="CA696" s="39"/>
      <c r="CB696" s="39"/>
      <c r="CC696" s="39"/>
      <c r="CD696" s="39"/>
      <c r="CE696" s="39"/>
      <c r="CF696" s="39"/>
      <c r="CG696" s="39"/>
      <c r="CH696" s="39"/>
      <c r="CI696" s="39"/>
      <c r="CJ696" s="39"/>
      <c r="CK696" s="39"/>
      <c r="CL696" s="39"/>
      <c r="CM696" s="39"/>
      <c r="CN696" s="39"/>
      <c r="CO696" s="39"/>
    </row>
    <row r="697" spans="1:93" ht="19.5">
      <c r="A697" s="39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  <c r="AA697" s="39"/>
      <c r="AB697" s="39"/>
      <c r="AC697" s="39"/>
      <c r="AD697" s="39"/>
      <c r="AE697" s="39"/>
      <c r="AF697" s="39"/>
      <c r="AG697" s="39"/>
      <c r="AH697" s="39"/>
      <c r="AI697" s="39"/>
      <c r="AJ697" s="39"/>
      <c r="AK697" s="39"/>
      <c r="AL697" s="39"/>
      <c r="AM697" s="39"/>
      <c r="AN697" s="39"/>
      <c r="AO697" s="39"/>
      <c r="AP697" s="39"/>
      <c r="AQ697" s="39"/>
      <c r="AR697" s="39"/>
      <c r="AS697" s="39"/>
      <c r="AT697" s="39"/>
      <c r="AU697" s="39"/>
      <c r="AV697" s="39"/>
      <c r="AW697" s="39"/>
      <c r="AX697" s="39"/>
      <c r="AY697" s="39"/>
      <c r="AZ697" s="39"/>
      <c r="BA697" s="39"/>
      <c r="BB697" s="39"/>
      <c r="BC697" s="39"/>
      <c r="BD697" s="39"/>
      <c r="BE697" s="39"/>
      <c r="BF697" s="39"/>
      <c r="BG697" s="39"/>
      <c r="BH697" s="39"/>
      <c r="BI697" s="39"/>
      <c r="BJ697" s="39"/>
      <c r="BK697" s="39"/>
      <c r="BL697" s="39"/>
      <c r="BM697" s="39"/>
      <c r="BN697" s="39"/>
      <c r="BO697" s="39"/>
      <c r="BP697" s="39"/>
      <c r="BQ697" s="39"/>
      <c r="BR697" s="39"/>
      <c r="BS697" s="39"/>
      <c r="BT697" s="39"/>
      <c r="BU697" s="39"/>
      <c r="BV697" s="39"/>
      <c r="BW697" s="39"/>
      <c r="BX697" s="39"/>
      <c r="BY697" s="39"/>
      <c r="BZ697" s="39"/>
      <c r="CA697" s="39"/>
      <c r="CB697" s="39"/>
      <c r="CC697" s="39"/>
      <c r="CD697" s="39"/>
      <c r="CE697" s="39"/>
      <c r="CF697" s="39"/>
      <c r="CG697" s="39"/>
      <c r="CH697" s="39"/>
      <c r="CI697" s="39"/>
      <c r="CJ697" s="39"/>
      <c r="CK697" s="39"/>
      <c r="CL697" s="39"/>
      <c r="CM697" s="39"/>
      <c r="CN697" s="39"/>
      <c r="CO697" s="39"/>
    </row>
    <row r="698" spans="1:93" ht="19.5">
      <c r="A698" s="39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  <c r="AA698" s="39"/>
      <c r="AB698" s="39"/>
      <c r="AC698" s="39"/>
      <c r="AD698" s="39"/>
      <c r="AE698" s="39"/>
      <c r="AF698" s="39"/>
      <c r="AG698" s="39"/>
      <c r="AH698" s="39"/>
      <c r="AI698" s="39"/>
      <c r="AJ698" s="39"/>
      <c r="AK698" s="39"/>
      <c r="AL698" s="39"/>
      <c r="AM698" s="39"/>
      <c r="AN698" s="39"/>
      <c r="AO698" s="39"/>
      <c r="AP698" s="39"/>
      <c r="AQ698" s="39"/>
      <c r="AR698" s="39"/>
      <c r="AS698" s="39"/>
      <c r="AT698" s="39"/>
      <c r="AU698" s="39"/>
      <c r="AV698" s="39"/>
      <c r="AW698" s="39"/>
      <c r="AX698" s="39"/>
      <c r="AY698" s="39"/>
      <c r="AZ698" s="39"/>
      <c r="BA698" s="39"/>
      <c r="BB698" s="39"/>
      <c r="BC698" s="39"/>
      <c r="BD698" s="39"/>
      <c r="BE698" s="39"/>
      <c r="BF698" s="39"/>
      <c r="BG698" s="39"/>
      <c r="BH698" s="39"/>
      <c r="BI698" s="39"/>
      <c r="BJ698" s="39"/>
      <c r="BK698" s="39"/>
      <c r="BL698" s="39"/>
      <c r="BM698" s="39"/>
      <c r="BN698" s="39"/>
      <c r="BO698" s="39"/>
      <c r="BP698" s="39"/>
      <c r="BQ698" s="39"/>
      <c r="BR698" s="39"/>
      <c r="BS698" s="39"/>
      <c r="BT698" s="39"/>
      <c r="BU698" s="39"/>
      <c r="BV698" s="39"/>
      <c r="BW698" s="39"/>
      <c r="BX698" s="39"/>
      <c r="BY698" s="39"/>
      <c r="BZ698" s="39"/>
      <c r="CA698" s="39"/>
      <c r="CB698" s="39"/>
      <c r="CC698" s="39"/>
      <c r="CD698" s="39"/>
      <c r="CE698" s="39"/>
      <c r="CF698" s="39"/>
      <c r="CG698" s="39"/>
      <c r="CH698" s="39"/>
      <c r="CI698" s="39"/>
      <c r="CJ698" s="39"/>
      <c r="CK698" s="39"/>
      <c r="CL698" s="39"/>
      <c r="CM698" s="39"/>
      <c r="CN698" s="39"/>
      <c r="CO698" s="39"/>
    </row>
    <row r="699" spans="1:93" ht="19.5">
      <c r="A699" s="39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  <c r="AA699" s="39"/>
      <c r="AB699" s="39"/>
      <c r="AC699" s="39"/>
      <c r="AD699" s="39"/>
      <c r="AE699" s="39"/>
      <c r="AF699" s="39"/>
      <c r="AG699" s="39"/>
      <c r="AH699" s="39"/>
      <c r="AI699" s="39"/>
      <c r="AJ699" s="39"/>
      <c r="AK699" s="39"/>
      <c r="AL699" s="39"/>
      <c r="AM699" s="39"/>
      <c r="AN699" s="39"/>
      <c r="AO699" s="39"/>
      <c r="AP699" s="39"/>
      <c r="AQ699" s="39"/>
      <c r="AR699" s="39"/>
      <c r="AS699" s="39"/>
      <c r="AT699" s="39"/>
      <c r="AU699" s="39"/>
      <c r="AV699" s="39"/>
      <c r="AW699" s="39"/>
      <c r="AX699" s="39"/>
      <c r="AY699" s="39"/>
      <c r="AZ699" s="39"/>
      <c r="BA699" s="39"/>
      <c r="BB699" s="39"/>
      <c r="BC699" s="39"/>
      <c r="BD699" s="39"/>
      <c r="BE699" s="39"/>
      <c r="BF699" s="39"/>
      <c r="BG699" s="39"/>
      <c r="BH699" s="39"/>
      <c r="BI699" s="39"/>
      <c r="BJ699" s="39"/>
      <c r="BK699" s="39"/>
      <c r="BL699" s="39"/>
      <c r="BM699" s="39"/>
      <c r="BN699" s="39"/>
      <c r="BO699" s="39"/>
      <c r="BP699" s="39"/>
      <c r="BQ699" s="39"/>
      <c r="BR699" s="39"/>
      <c r="BS699" s="39"/>
      <c r="BT699" s="39"/>
      <c r="BU699" s="39"/>
      <c r="BV699" s="39"/>
      <c r="BW699" s="39"/>
      <c r="BX699" s="39"/>
      <c r="BY699" s="39"/>
      <c r="BZ699" s="39"/>
      <c r="CA699" s="39"/>
      <c r="CB699" s="39"/>
      <c r="CC699" s="39"/>
      <c r="CD699" s="39"/>
      <c r="CE699" s="39"/>
      <c r="CF699" s="39"/>
      <c r="CG699" s="39"/>
      <c r="CH699" s="39"/>
      <c r="CI699" s="39"/>
      <c r="CJ699" s="39"/>
      <c r="CK699" s="39"/>
      <c r="CL699" s="39"/>
      <c r="CM699" s="39"/>
      <c r="CN699" s="39"/>
      <c r="CO699" s="39"/>
    </row>
    <row r="700" spans="1:93" ht="19.5">
      <c r="A700" s="39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  <c r="AA700" s="39"/>
      <c r="AB700" s="39"/>
      <c r="AC700" s="39"/>
      <c r="AD700" s="39"/>
      <c r="AE700" s="39"/>
      <c r="AF700" s="39"/>
      <c r="AG700" s="39"/>
      <c r="AH700" s="39"/>
      <c r="AI700" s="39"/>
      <c r="AJ700" s="39"/>
      <c r="AK700" s="39"/>
      <c r="AL700" s="39"/>
      <c r="AM700" s="39"/>
      <c r="AN700" s="39"/>
      <c r="AO700" s="39"/>
      <c r="AP700" s="39"/>
      <c r="AQ700" s="39"/>
      <c r="AR700" s="39"/>
      <c r="AS700" s="39"/>
      <c r="AT700" s="39"/>
      <c r="AU700" s="39"/>
      <c r="AV700" s="39"/>
      <c r="AW700" s="39"/>
      <c r="AX700" s="39"/>
      <c r="AY700" s="39"/>
      <c r="AZ700" s="39"/>
      <c r="BA700" s="39"/>
      <c r="BB700" s="39"/>
      <c r="BC700" s="39"/>
      <c r="BD700" s="39"/>
      <c r="BE700" s="39"/>
      <c r="BF700" s="39"/>
      <c r="BG700" s="39"/>
      <c r="BH700" s="39"/>
      <c r="BI700" s="39"/>
      <c r="BJ700" s="39"/>
      <c r="BK700" s="39"/>
      <c r="BL700" s="39"/>
      <c r="BM700" s="39"/>
      <c r="BN700" s="39"/>
      <c r="BO700" s="39"/>
      <c r="BP700" s="39"/>
      <c r="BQ700" s="39"/>
      <c r="BR700" s="39"/>
      <c r="BS700" s="39"/>
      <c r="BT700" s="39"/>
      <c r="BU700" s="39"/>
      <c r="BV700" s="39"/>
      <c r="BW700" s="39"/>
      <c r="BX700" s="39"/>
      <c r="BY700" s="39"/>
      <c r="BZ700" s="39"/>
      <c r="CA700" s="39"/>
      <c r="CB700" s="39"/>
      <c r="CC700" s="39"/>
      <c r="CD700" s="39"/>
      <c r="CE700" s="39"/>
      <c r="CF700" s="39"/>
      <c r="CG700" s="39"/>
      <c r="CH700" s="39"/>
      <c r="CI700" s="39"/>
      <c r="CJ700" s="39"/>
      <c r="CK700" s="39"/>
      <c r="CL700" s="39"/>
      <c r="CM700" s="39"/>
      <c r="CN700" s="39"/>
      <c r="CO700" s="39"/>
    </row>
    <row r="701" spans="1:93" ht="19.5">
      <c r="A701" s="39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  <c r="AA701" s="39"/>
      <c r="AB701" s="39"/>
      <c r="AC701" s="39"/>
      <c r="AD701" s="39"/>
      <c r="AE701" s="39"/>
      <c r="AF701" s="39"/>
      <c r="AG701" s="39"/>
      <c r="AH701" s="39"/>
      <c r="AI701" s="39"/>
      <c r="AJ701" s="39"/>
      <c r="AK701" s="39"/>
      <c r="AL701" s="39"/>
      <c r="AM701" s="39"/>
      <c r="AN701" s="39"/>
      <c r="AO701" s="39"/>
      <c r="AP701" s="39"/>
      <c r="AQ701" s="39"/>
      <c r="AR701" s="39"/>
      <c r="AS701" s="39"/>
      <c r="AT701" s="39"/>
      <c r="AU701" s="39"/>
      <c r="AV701" s="39"/>
      <c r="AW701" s="39"/>
      <c r="AX701" s="39"/>
      <c r="AY701" s="39"/>
      <c r="AZ701" s="39"/>
      <c r="BA701" s="39"/>
      <c r="BB701" s="39"/>
      <c r="BC701" s="39"/>
      <c r="BD701" s="39"/>
      <c r="BE701" s="39"/>
      <c r="BF701" s="39"/>
      <c r="BG701" s="39"/>
      <c r="BH701" s="39"/>
      <c r="BI701" s="39"/>
      <c r="BJ701" s="39"/>
      <c r="BK701" s="39"/>
      <c r="BL701" s="39"/>
      <c r="BM701" s="39"/>
      <c r="BN701" s="39"/>
      <c r="BO701" s="39"/>
      <c r="BP701" s="39"/>
      <c r="BQ701" s="39"/>
      <c r="BR701" s="39"/>
      <c r="BS701" s="39"/>
      <c r="BT701" s="39"/>
      <c r="BU701" s="39"/>
      <c r="BV701" s="39"/>
      <c r="BW701" s="39"/>
      <c r="BX701" s="39"/>
      <c r="BY701" s="39"/>
      <c r="BZ701" s="39"/>
      <c r="CA701" s="39"/>
      <c r="CB701" s="39"/>
      <c r="CC701" s="39"/>
      <c r="CD701" s="39"/>
      <c r="CE701" s="39"/>
      <c r="CF701" s="39"/>
      <c r="CG701" s="39"/>
      <c r="CH701" s="39"/>
      <c r="CI701" s="39"/>
      <c r="CJ701" s="39"/>
      <c r="CK701" s="39"/>
      <c r="CL701" s="39"/>
      <c r="CM701" s="39"/>
      <c r="CN701" s="39"/>
      <c r="CO701" s="39"/>
    </row>
    <row r="702" spans="1:93" ht="19.5">
      <c r="A702" s="39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  <c r="AA702" s="39"/>
      <c r="AB702" s="39"/>
      <c r="AC702" s="39"/>
      <c r="AD702" s="39"/>
      <c r="AE702" s="39"/>
      <c r="AF702" s="39"/>
      <c r="AG702" s="39"/>
      <c r="AH702" s="39"/>
      <c r="AI702" s="39"/>
      <c r="AJ702" s="39"/>
      <c r="AK702" s="39"/>
      <c r="AL702" s="39"/>
      <c r="AM702" s="39"/>
      <c r="AN702" s="39"/>
      <c r="AO702" s="39"/>
      <c r="AP702" s="39"/>
      <c r="AQ702" s="39"/>
      <c r="AR702" s="39"/>
      <c r="AS702" s="39"/>
      <c r="AT702" s="39"/>
      <c r="AU702" s="39"/>
      <c r="AV702" s="39"/>
      <c r="AW702" s="39"/>
      <c r="AX702" s="39"/>
      <c r="AY702" s="39"/>
      <c r="AZ702" s="39"/>
      <c r="BA702" s="39"/>
      <c r="BB702" s="39"/>
      <c r="BC702" s="39"/>
      <c r="BD702" s="39"/>
      <c r="BE702" s="39"/>
      <c r="BF702" s="39"/>
      <c r="BG702" s="39"/>
      <c r="BH702" s="39"/>
      <c r="BI702" s="39"/>
      <c r="BJ702" s="39"/>
      <c r="BK702" s="39"/>
      <c r="BL702" s="39"/>
      <c r="BM702" s="39"/>
      <c r="BN702" s="39"/>
      <c r="BO702" s="39"/>
      <c r="BP702" s="39"/>
      <c r="BQ702" s="39"/>
      <c r="BR702" s="39"/>
      <c r="BS702" s="39"/>
      <c r="BT702" s="39"/>
      <c r="BU702" s="39"/>
      <c r="BV702" s="39"/>
      <c r="BW702" s="39"/>
      <c r="BX702" s="39"/>
      <c r="BY702" s="39"/>
      <c r="BZ702" s="39"/>
      <c r="CA702" s="39"/>
      <c r="CB702" s="39"/>
      <c r="CC702" s="39"/>
      <c r="CD702" s="39"/>
      <c r="CE702" s="39"/>
      <c r="CF702" s="39"/>
      <c r="CG702" s="39"/>
      <c r="CH702" s="39"/>
      <c r="CI702" s="39"/>
      <c r="CJ702" s="39"/>
      <c r="CK702" s="39"/>
      <c r="CL702" s="39"/>
      <c r="CM702" s="39"/>
      <c r="CN702" s="39"/>
      <c r="CO702" s="39"/>
    </row>
    <row r="703" spans="1:93" ht="19.5">
      <c r="A703" s="39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  <c r="AA703" s="39"/>
      <c r="AB703" s="39"/>
      <c r="AC703" s="39"/>
      <c r="AD703" s="39"/>
      <c r="AE703" s="39"/>
      <c r="AF703" s="39"/>
      <c r="AG703" s="39"/>
      <c r="AH703" s="39"/>
      <c r="AI703" s="39"/>
      <c r="AJ703" s="39"/>
      <c r="AK703" s="39"/>
      <c r="AL703" s="39"/>
      <c r="AM703" s="39"/>
      <c r="AN703" s="39"/>
      <c r="AO703" s="39"/>
      <c r="AP703" s="39"/>
      <c r="AQ703" s="39"/>
      <c r="AR703" s="39"/>
      <c r="AS703" s="39"/>
      <c r="AT703" s="39"/>
      <c r="AU703" s="39"/>
      <c r="AV703" s="39"/>
      <c r="AW703" s="39"/>
      <c r="AX703" s="39"/>
      <c r="AY703" s="39"/>
      <c r="AZ703" s="39"/>
      <c r="BA703" s="39"/>
      <c r="BB703" s="39"/>
      <c r="BC703" s="39"/>
      <c r="BD703" s="39"/>
      <c r="BE703" s="39"/>
      <c r="BF703" s="39"/>
      <c r="BG703" s="39"/>
      <c r="BH703" s="39"/>
      <c r="BI703" s="39"/>
      <c r="BJ703" s="39"/>
      <c r="BK703" s="39"/>
      <c r="BL703" s="39"/>
      <c r="BM703" s="39"/>
      <c r="BN703" s="39"/>
      <c r="BO703" s="39"/>
      <c r="BP703" s="39"/>
      <c r="BQ703" s="39"/>
      <c r="BR703" s="39"/>
      <c r="BS703" s="39"/>
      <c r="BT703" s="39"/>
      <c r="BU703" s="39"/>
      <c r="BV703" s="39"/>
      <c r="BW703" s="39"/>
      <c r="BX703" s="39"/>
      <c r="BY703" s="39"/>
      <c r="BZ703" s="39"/>
      <c r="CA703" s="39"/>
      <c r="CB703" s="39"/>
      <c r="CC703" s="39"/>
      <c r="CD703" s="39"/>
      <c r="CE703" s="39"/>
      <c r="CF703" s="39"/>
      <c r="CG703" s="39"/>
      <c r="CH703" s="39"/>
      <c r="CI703" s="39"/>
      <c r="CJ703" s="39"/>
      <c r="CK703" s="39"/>
      <c r="CL703" s="39"/>
      <c r="CM703" s="39"/>
      <c r="CN703" s="39"/>
      <c r="CO703" s="39"/>
    </row>
    <row r="704" spans="1:93" ht="19.5">
      <c r="A704" s="39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  <c r="AA704" s="39"/>
      <c r="AB704" s="39"/>
      <c r="AC704" s="39"/>
      <c r="AD704" s="39"/>
      <c r="AE704" s="39"/>
      <c r="AF704" s="39"/>
      <c r="AG704" s="39"/>
      <c r="AH704" s="39"/>
      <c r="AI704" s="39"/>
      <c r="AJ704" s="39"/>
      <c r="AK704" s="39"/>
      <c r="AL704" s="39"/>
      <c r="AM704" s="39"/>
      <c r="AN704" s="39"/>
      <c r="AO704" s="39"/>
      <c r="AP704" s="39"/>
      <c r="AQ704" s="39"/>
      <c r="AR704" s="39"/>
      <c r="AS704" s="39"/>
      <c r="AT704" s="39"/>
      <c r="AU704" s="39"/>
      <c r="AV704" s="39"/>
      <c r="AW704" s="39"/>
      <c r="AX704" s="39"/>
      <c r="AY704" s="39"/>
      <c r="AZ704" s="39"/>
      <c r="BA704" s="39"/>
      <c r="BB704" s="39"/>
      <c r="BC704" s="39"/>
      <c r="BD704" s="39"/>
      <c r="BE704" s="39"/>
      <c r="BF704" s="39"/>
      <c r="BG704" s="39"/>
      <c r="BH704" s="39"/>
      <c r="BI704" s="39"/>
      <c r="BJ704" s="39"/>
      <c r="BK704" s="39"/>
      <c r="BL704" s="39"/>
      <c r="BM704" s="39"/>
      <c r="BN704" s="39"/>
      <c r="BO704" s="39"/>
      <c r="BP704" s="39"/>
      <c r="BQ704" s="39"/>
      <c r="BR704" s="39"/>
      <c r="BS704" s="39"/>
      <c r="BT704" s="39"/>
      <c r="BU704" s="39"/>
      <c r="BV704" s="39"/>
      <c r="BW704" s="39"/>
      <c r="BX704" s="39"/>
      <c r="BY704" s="39"/>
      <c r="BZ704" s="39"/>
      <c r="CA704" s="39"/>
      <c r="CB704" s="39"/>
      <c r="CC704" s="39"/>
      <c r="CD704" s="39"/>
      <c r="CE704" s="39"/>
      <c r="CF704" s="39"/>
      <c r="CG704" s="39"/>
      <c r="CH704" s="39"/>
      <c r="CI704" s="39"/>
      <c r="CJ704" s="39"/>
      <c r="CK704" s="39"/>
      <c r="CL704" s="39"/>
      <c r="CM704" s="39"/>
      <c r="CN704" s="39"/>
      <c r="CO704" s="39"/>
    </row>
    <row r="705" spans="1:93" ht="19.5">
      <c r="A705" s="39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  <c r="AA705" s="39"/>
      <c r="AB705" s="39"/>
      <c r="AC705" s="39"/>
      <c r="AD705" s="39"/>
      <c r="AE705" s="39"/>
      <c r="AF705" s="39"/>
      <c r="AG705" s="39"/>
      <c r="AH705" s="39"/>
      <c r="AI705" s="39"/>
      <c r="AJ705" s="39"/>
      <c r="AK705" s="39"/>
      <c r="AL705" s="39"/>
      <c r="AM705" s="39"/>
      <c r="AN705" s="39"/>
      <c r="AO705" s="39"/>
      <c r="AP705" s="39"/>
      <c r="AQ705" s="39"/>
      <c r="AR705" s="39"/>
      <c r="AS705" s="39"/>
      <c r="AT705" s="39"/>
      <c r="AU705" s="39"/>
      <c r="AV705" s="39"/>
      <c r="AW705" s="39"/>
      <c r="AX705" s="39"/>
      <c r="AY705" s="39"/>
      <c r="AZ705" s="39"/>
      <c r="BA705" s="39"/>
      <c r="BB705" s="39"/>
      <c r="BC705" s="39"/>
      <c r="BD705" s="39"/>
      <c r="BE705" s="39"/>
      <c r="BF705" s="39"/>
      <c r="BG705" s="39"/>
      <c r="BH705" s="39"/>
      <c r="BI705" s="39"/>
      <c r="BJ705" s="39"/>
      <c r="BK705" s="39"/>
      <c r="BL705" s="39"/>
      <c r="BM705" s="39"/>
      <c r="BN705" s="39"/>
      <c r="BO705" s="39"/>
      <c r="BP705" s="39"/>
      <c r="BQ705" s="39"/>
      <c r="BR705" s="39"/>
      <c r="BS705" s="39"/>
      <c r="BT705" s="39"/>
      <c r="BU705" s="39"/>
      <c r="BV705" s="39"/>
      <c r="BW705" s="39"/>
      <c r="BX705" s="39"/>
      <c r="BY705" s="39"/>
      <c r="BZ705" s="39"/>
      <c r="CA705" s="39"/>
      <c r="CB705" s="39"/>
      <c r="CC705" s="39"/>
      <c r="CD705" s="39"/>
      <c r="CE705" s="39"/>
      <c r="CF705" s="39"/>
      <c r="CG705" s="39"/>
      <c r="CH705" s="39"/>
      <c r="CI705" s="39"/>
      <c r="CJ705" s="39"/>
      <c r="CK705" s="39"/>
      <c r="CL705" s="39"/>
      <c r="CM705" s="39"/>
      <c r="CN705" s="39"/>
      <c r="CO705" s="39"/>
    </row>
    <row r="706" spans="1:93" ht="19.5">
      <c r="A706" s="39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  <c r="AA706" s="39"/>
      <c r="AB706" s="39"/>
      <c r="AC706" s="39"/>
      <c r="AD706" s="39"/>
      <c r="AE706" s="39"/>
      <c r="AF706" s="39"/>
      <c r="AG706" s="39"/>
      <c r="AH706" s="39"/>
      <c r="AI706" s="39"/>
      <c r="AJ706" s="39"/>
      <c r="AK706" s="39"/>
      <c r="AL706" s="39"/>
      <c r="AM706" s="39"/>
      <c r="AN706" s="39"/>
      <c r="AO706" s="39"/>
      <c r="AP706" s="39"/>
      <c r="AQ706" s="39"/>
      <c r="AR706" s="39"/>
      <c r="AS706" s="39"/>
      <c r="AT706" s="39"/>
      <c r="AU706" s="39"/>
      <c r="AV706" s="39"/>
      <c r="AW706" s="39"/>
      <c r="AX706" s="39"/>
      <c r="AY706" s="39"/>
      <c r="AZ706" s="39"/>
      <c r="BA706" s="39"/>
      <c r="BB706" s="39"/>
      <c r="BC706" s="39"/>
      <c r="BD706" s="39"/>
      <c r="BE706" s="39"/>
      <c r="BF706" s="39"/>
      <c r="BG706" s="39"/>
      <c r="BH706" s="39"/>
      <c r="BI706" s="39"/>
      <c r="BJ706" s="39"/>
      <c r="BK706" s="39"/>
      <c r="BL706" s="39"/>
      <c r="BM706" s="39"/>
      <c r="BN706" s="39"/>
      <c r="BO706" s="39"/>
      <c r="BP706" s="39"/>
      <c r="BQ706" s="39"/>
      <c r="BR706" s="39"/>
      <c r="BS706" s="39"/>
      <c r="BT706" s="39"/>
      <c r="BU706" s="39"/>
      <c r="BV706" s="39"/>
      <c r="BW706" s="39"/>
      <c r="BX706" s="39"/>
      <c r="BY706" s="39"/>
      <c r="BZ706" s="39"/>
      <c r="CA706" s="39"/>
      <c r="CB706" s="39"/>
      <c r="CC706" s="39"/>
      <c r="CD706" s="39"/>
      <c r="CE706" s="39"/>
      <c r="CF706" s="39"/>
      <c r="CG706" s="39"/>
      <c r="CH706" s="39"/>
      <c r="CI706" s="39"/>
      <c r="CJ706" s="39"/>
      <c r="CK706" s="39"/>
      <c r="CL706" s="39"/>
      <c r="CM706" s="39"/>
      <c r="CN706" s="39"/>
      <c r="CO706" s="39"/>
    </row>
    <row r="707" spans="1:93" ht="19.5">
      <c r="A707" s="39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  <c r="AA707" s="39"/>
      <c r="AB707" s="39"/>
      <c r="AC707" s="39"/>
      <c r="AD707" s="39"/>
      <c r="AE707" s="39"/>
      <c r="AF707" s="39"/>
      <c r="AG707" s="39"/>
      <c r="AH707" s="39"/>
      <c r="AI707" s="39"/>
      <c r="AJ707" s="39"/>
      <c r="AK707" s="39"/>
      <c r="AL707" s="39"/>
      <c r="AM707" s="39"/>
      <c r="AN707" s="39"/>
      <c r="AO707" s="39"/>
      <c r="AP707" s="39"/>
      <c r="AQ707" s="39"/>
      <c r="AR707" s="39"/>
      <c r="AS707" s="39"/>
      <c r="AT707" s="39"/>
      <c r="AU707" s="39"/>
      <c r="AV707" s="39"/>
      <c r="AW707" s="39"/>
      <c r="AX707" s="39"/>
      <c r="AY707" s="39"/>
      <c r="AZ707" s="39"/>
      <c r="BA707" s="39"/>
      <c r="BB707" s="39"/>
      <c r="BC707" s="39"/>
      <c r="BD707" s="39"/>
      <c r="BE707" s="39"/>
      <c r="BF707" s="39"/>
      <c r="BG707" s="39"/>
      <c r="BH707" s="39"/>
      <c r="BI707" s="39"/>
      <c r="BJ707" s="39"/>
      <c r="BK707" s="39"/>
      <c r="BL707" s="39"/>
      <c r="BM707" s="39"/>
      <c r="BN707" s="39"/>
      <c r="BO707" s="39"/>
      <c r="BP707" s="39"/>
      <c r="BQ707" s="39"/>
      <c r="BR707" s="39"/>
      <c r="BS707" s="39"/>
      <c r="BT707" s="39"/>
      <c r="BU707" s="39"/>
      <c r="BV707" s="39"/>
      <c r="BW707" s="39"/>
      <c r="BX707" s="39"/>
      <c r="BY707" s="39"/>
      <c r="BZ707" s="39"/>
      <c r="CA707" s="39"/>
      <c r="CB707" s="39"/>
      <c r="CC707" s="39"/>
      <c r="CD707" s="39"/>
      <c r="CE707" s="39"/>
      <c r="CF707" s="39"/>
      <c r="CG707" s="39"/>
      <c r="CH707" s="39"/>
      <c r="CI707" s="39"/>
      <c r="CJ707" s="39"/>
      <c r="CK707" s="39"/>
      <c r="CL707" s="39"/>
      <c r="CM707" s="39"/>
      <c r="CN707" s="39"/>
      <c r="CO707" s="39"/>
    </row>
    <row r="708" spans="1:93" ht="19.5">
      <c r="A708" s="39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  <c r="AA708" s="39"/>
      <c r="AB708" s="39"/>
      <c r="AC708" s="39"/>
      <c r="AD708" s="39"/>
      <c r="AE708" s="39"/>
      <c r="AF708" s="39"/>
      <c r="AG708" s="39"/>
      <c r="AH708" s="39"/>
      <c r="AI708" s="39"/>
      <c r="AJ708" s="39"/>
      <c r="AK708" s="39"/>
      <c r="AL708" s="39"/>
      <c r="AM708" s="39"/>
      <c r="AN708" s="39"/>
      <c r="AO708" s="39"/>
      <c r="AP708" s="39"/>
      <c r="AQ708" s="39"/>
      <c r="AR708" s="39"/>
      <c r="AS708" s="39"/>
      <c r="AT708" s="39"/>
      <c r="AU708" s="39"/>
      <c r="AV708" s="39"/>
      <c r="AW708" s="39"/>
      <c r="AX708" s="39"/>
      <c r="AY708" s="39"/>
      <c r="AZ708" s="39"/>
      <c r="BA708" s="39"/>
      <c r="BB708" s="39"/>
      <c r="BC708" s="39"/>
      <c r="BD708" s="39"/>
      <c r="BE708" s="39"/>
      <c r="BF708" s="39"/>
      <c r="BG708" s="39"/>
      <c r="BH708" s="39"/>
      <c r="BI708" s="39"/>
      <c r="BJ708" s="39"/>
      <c r="BK708" s="39"/>
      <c r="BL708" s="39"/>
      <c r="BM708" s="39"/>
      <c r="BN708" s="39"/>
      <c r="BO708" s="39"/>
      <c r="BP708" s="39"/>
      <c r="BQ708" s="39"/>
      <c r="BR708" s="39"/>
      <c r="BS708" s="39"/>
      <c r="BT708" s="39"/>
      <c r="BU708" s="39"/>
      <c r="BV708" s="39"/>
      <c r="BW708" s="39"/>
      <c r="BX708" s="39"/>
      <c r="BY708" s="39"/>
      <c r="BZ708" s="39"/>
      <c r="CA708" s="39"/>
      <c r="CB708" s="39"/>
      <c r="CC708" s="39"/>
      <c r="CD708" s="39"/>
      <c r="CE708" s="39"/>
      <c r="CF708" s="39"/>
      <c r="CG708" s="39"/>
      <c r="CH708" s="39"/>
      <c r="CI708" s="39"/>
      <c r="CJ708" s="39"/>
      <c r="CK708" s="39"/>
      <c r="CL708" s="39"/>
      <c r="CM708" s="39"/>
      <c r="CN708" s="39"/>
      <c r="CO708" s="39"/>
    </row>
    <row r="709" spans="1:93" ht="19.5">
      <c r="A709" s="39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  <c r="AA709" s="39"/>
      <c r="AB709" s="39"/>
      <c r="AC709" s="39"/>
      <c r="AD709" s="39"/>
      <c r="AE709" s="39"/>
      <c r="AF709" s="39"/>
      <c r="AG709" s="39"/>
      <c r="AH709" s="39"/>
      <c r="AI709" s="39"/>
      <c r="AJ709" s="39"/>
      <c r="AK709" s="39"/>
      <c r="AL709" s="39"/>
      <c r="AM709" s="39"/>
      <c r="AN709" s="39"/>
      <c r="AO709" s="39"/>
      <c r="AP709" s="39"/>
      <c r="AQ709" s="39"/>
      <c r="AR709" s="39"/>
      <c r="AS709" s="39"/>
      <c r="AT709" s="39"/>
      <c r="AU709" s="39"/>
      <c r="AV709" s="39"/>
      <c r="AW709" s="39"/>
      <c r="AX709" s="39"/>
      <c r="AY709" s="39"/>
      <c r="AZ709" s="39"/>
      <c r="BA709" s="39"/>
      <c r="BB709" s="39"/>
      <c r="BC709" s="39"/>
      <c r="BD709" s="39"/>
      <c r="BE709" s="39"/>
      <c r="BF709" s="39"/>
      <c r="BG709" s="39"/>
      <c r="BH709" s="39"/>
      <c r="BI709" s="39"/>
      <c r="BJ709" s="39"/>
      <c r="BK709" s="39"/>
      <c r="BL709" s="39"/>
      <c r="BM709" s="39"/>
      <c r="BN709" s="39"/>
      <c r="BO709" s="39"/>
      <c r="BP709" s="39"/>
      <c r="BQ709" s="39"/>
      <c r="BR709" s="39"/>
      <c r="BS709" s="39"/>
      <c r="BT709" s="39"/>
      <c r="BU709" s="39"/>
      <c r="BV709" s="39"/>
      <c r="BW709" s="39"/>
      <c r="BX709" s="39"/>
      <c r="BY709" s="39"/>
      <c r="BZ709" s="39"/>
      <c r="CA709" s="39"/>
      <c r="CB709" s="39"/>
      <c r="CC709" s="39"/>
      <c r="CD709" s="39"/>
      <c r="CE709" s="39"/>
      <c r="CF709" s="39"/>
      <c r="CG709" s="39"/>
      <c r="CH709" s="39"/>
      <c r="CI709" s="39"/>
      <c r="CJ709" s="39"/>
      <c r="CK709" s="39"/>
      <c r="CL709" s="39"/>
      <c r="CM709" s="39"/>
      <c r="CN709" s="39"/>
      <c r="CO709" s="39"/>
    </row>
    <row r="710" spans="1:93" ht="19.5">
      <c r="A710" s="39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  <c r="AA710" s="39"/>
      <c r="AB710" s="39"/>
      <c r="AC710" s="39"/>
      <c r="AD710" s="39"/>
      <c r="AE710" s="39"/>
      <c r="AF710" s="39"/>
      <c r="AG710" s="39"/>
      <c r="AH710" s="39"/>
      <c r="AI710" s="39"/>
      <c r="AJ710" s="39"/>
      <c r="AK710" s="39"/>
      <c r="AL710" s="39"/>
      <c r="AM710" s="39"/>
      <c r="AN710" s="39"/>
      <c r="AO710" s="39"/>
      <c r="AP710" s="39"/>
      <c r="AQ710" s="39"/>
      <c r="AR710" s="39"/>
      <c r="AS710" s="39"/>
      <c r="AT710" s="39"/>
      <c r="AU710" s="39"/>
      <c r="AV710" s="39"/>
      <c r="AW710" s="39"/>
      <c r="AX710" s="39"/>
      <c r="AY710" s="39"/>
      <c r="AZ710" s="39"/>
      <c r="BA710" s="39"/>
      <c r="BB710" s="39"/>
      <c r="BC710" s="39"/>
      <c r="BD710" s="39"/>
      <c r="BE710" s="39"/>
      <c r="BF710" s="39"/>
      <c r="BG710" s="39"/>
      <c r="BH710" s="39"/>
      <c r="BI710" s="39"/>
      <c r="BJ710" s="39"/>
      <c r="BK710" s="39"/>
      <c r="BL710" s="39"/>
      <c r="BM710" s="39"/>
      <c r="BN710" s="39"/>
      <c r="BO710" s="39"/>
      <c r="BP710" s="39"/>
      <c r="BQ710" s="39"/>
      <c r="BR710" s="39"/>
      <c r="BS710" s="39"/>
      <c r="BT710" s="39"/>
      <c r="BU710" s="39"/>
      <c r="BV710" s="39"/>
      <c r="BW710" s="39"/>
      <c r="BX710" s="39"/>
      <c r="BY710" s="39"/>
      <c r="BZ710" s="39"/>
      <c r="CA710" s="39"/>
      <c r="CB710" s="39"/>
      <c r="CC710" s="39"/>
      <c r="CD710" s="39"/>
      <c r="CE710" s="39"/>
      <c r="CF710" s="39"/>
      <c r="CG710" s="39"/>
      <c r="CH710" s="39"/>
      <c r="CI710" s="39"/>
      <c r="CJ710" s="39"/>
      <c r="CK710" s="39"/>
      <c r="CL710" s="39"/>
      <c r="CM710" s="39"/>
      <c r="CN710" s="39"/>
      <c r="CO710" s="39"/>
    </row>
    <row r="711" spans="1:93" ht="19.5">
      <c r="A711" s="39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  <c r="AA711" s="39"/>
      <c r="AB711" s="39"/>
      <c r="AC711" s="39"/>
      <c r="AD711" s="39"/>
      <c r="AE711" s="39"/>
      <c r="AF711" s="39"/>
      <c r="AG711" s="39"/>
      <c r="AH711" s="39"/>
      <c r="AI711" s="39"/>
      <c r="AJ711" s="39"/>
      <c r="AK711" s="39"/>
      <c r="AL711" s="39"/>
      <c r="AM711" s="39"/>
      <c r="AN711" s="39"/>
      <c r="AO711" s="39"/>
      <c r="AP711" s="39"/>
      <c r="AQ711" s="39"/>
      <c r="AR711" s="39"/>
      <c r="AS711" s="39"/>
      <c r="AT711" s="39"/>
      <c r="AU711" s="39"/>
      <c r="AV711" s="39"/>
      <c r="AW711" s="39"/>
      <c r="AX711" s="39"/>
      <c r="AY711" s="39"/>
      <c r="AZ711" s="39"/>
      <c r="BA711" s="39"/>
      <c r="BB711" s="39"/>
      <c r="BC711" s="39"/>
      <c r="BD711" s="39"/>
      <c r="BE711" s="39"/>
      <c r="BF711" s="39"/>
      <c r="BG711" s="39"/>
      <c r="BH711" s="39"/>
      <c r="BI711" s="39"/>
      <c r="BJ711" s="39"/>
      <c r="BK711" s="39"/>
      <c r="BL711" s="39"/>
      <c r="BM711" s="39"/>
      <c r="BN711" s="39"/>
      <c r="BO711" s="39"/>
      <c r="BP711" s="39"/>
      <c r="BQ711" s="39"/>
      <c r="BR711" s="39"/>
      <c r="BS711" s="39"/>
      <c r="BT711" s="39"/>
      <c r="BU711" s="39"/>
      <c r="BV711" s="39"/>
      <c r="BW711" s="39"/>
      <c r="BX711" s="39"/>
      <c r="BY711" s="39"/>
      <c r="BZ711" s="39"/>
      <c r="CA711" s="39"/>
      <c r="CB711" s="39"/>
      <c r="CC711" s="39"/>
      <c r="CD711" s="39"/>
      <c r="CE711" s="39"/>
      <c r="CF711" s="39"/>
      <c r="CG711" s="39"/>
      <c r="CH711" s="39"/>
      <c r="CI711" s="39"/>
      <c r="CJ711" s="39"/>
      <c r="CK711" s="39"/>
      <c r="CL711" s="39"/>
      <c r="CM711" s="39"/>
      <c r="CN711" s="39"/>
      <c r="CO711" s="39"/>
    </row>
    <row r="712" spans="1:93" ht="19.5">
      <c r="A712" s="39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  <c r="AA712" s="39"/>
      <c r="AB712" s="39"/>
      <c r="AC712" s="39"/>
      <c r="AD712" s="39"/>
      <c r="AE712" s="39"/>
      <c r="AF712" s="39"/>
      <c r="AG712" s="39"/>
      <c r="AH712" s="39"/>
      <c r="AI712" s="39"/>
      <c r="AJ712" s="39"/>
      <c r="AK712" s="39"/>
      <c r="AL712" s="39"/>
      <c r="AM712" s="39"/>
      <c r="AN712" s="39"/>
      <c r="AO712" s="39"/>
      <c r="AP712" s="39"/>
      <c r="AQ712" s="39"/>
      <c r="AR712" s="39"/>
      <c r="AS712" s="39"/>
      <c r="AT712" s="39"/>
      <c r="AU712" s="39"/>
      <c r="AV712" s="39"/>
      <c r="AW712" s="39"/>
      <c r="AX712" s="39"/>
      <c r="AY712" s="39"/>
      <c r="AZ712" s="39"/>
      <c r="BA712" s="39"/>
      <c r="BB712" s="39"/>
      <c r="BC712" s="39"/>
      <c r="BD712" s="39"/>
      <c r="BE712" s="39"/>
      <c r="BF712" s="39"/>
      <c r="BG712" s="39"/>
      <c r="BH712" s="39"/>
      <c r="BI712" s="39"/>
      <c r="BJ712" s="39"/>
      <c r="BK712" s="39"/>
      <c r="BL712" s="39"/>
      <c r="BM712" s="39"/>
      <c r="BN712" s="39"/>
      <c r="BO712" s="39"/>
      <c r="BP712" s="39"/>
      <c r="BQ712" s="39"/>
      <c r="BR712" s="39"/>
      <c r="BS712" s="39"/>
      <c r="BT712" s="39"/>
      <c r="BU712" s="39"/>
      <c r="BV712" s="39"/>
      <c r="BW712" s="39"/>
      <c r="BX712" s="39"/>
      <c r="BY712" s="39"/>
      <c r="BZ712" s="39"/>
      <c r="CA712" s="39"/>
      <c r="CB712" s="39"/>
      <c r="CC712" s="39"/>
      <c r="CD712" s="39"/>
      <c r="CE712" s="39"/>
      <c r="CF712" s="39"/>
      <c r="CG712" s="39"/>
      <c r="CH712" s="39"/>
      <c r="CI712" s="39"/>
      <c r="CJ712" s="39"/>
      <c r="CK712" s="39"/>
      <c r="CL712" s="39"/>
      <c r="CM712" s="39"/>
      <c r="CN712" s="39"/>
      <c r="CO712" s="39"/>
    </row>
    <row r="713" spans="1:93" ht="19.5">
      <c r="A713" s="39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  <c r="AA713" s="39"/>
      <c r="AB713" s="39"/>
      <c r="AC713" s="39"/>
      <c r="AD713" s="39"/>
      <c r="AE713" s="39"/>
      <c r="AF713" s="39"/>
      <c r="AG713" s="39"/>
      <c r="AH713" s="39"/>
      <c r="AI713" s="39"/>
      <c r="AJ713" s="39"/>
      <c r="AK713" s="39"/>
      <c r="AL713" s="39"/>
      <c r="AM713" s="39"/>
      <c r="AN713" s="39"/>
      <c r="AO713" s="39"/>
      <c r="AP713" s="39"/>
      <c r="AQ713" s="39"/>
      <c r="AR713" s="39"/>
      <c r="AS713" s="39"/>
      <c r="AT713" s="39"/>
      <c r="AU713" s="39"/>
      <c r="AV713" s="39"/>
      <c r="AW713" s="39"/>
      <c r="AX713" s="39"/>
      <c r="AY713" s="39"/>
      <c r="AZ713" s="39"/>
      <c r="BA713" s="39"/>
      <c r="BB713" s="39"/>
      <c r="BC713" s="39"/>
      <c r="BD713" s="39"/>
      <c r="BE713" s="39"/>
      <c r="BF713" s="39"/>
      <c r="BG713" s="39"/>
      <c r="BH713" s="39"/>
      <c r="BI713" s="39"/>
      <c r="BJ713" s="39"/>
      <c r="BK713" s="39"/>
      <c r="BL713" s="39"/>
      <c r="BM713" s="39"/>
      <c r="BN713" s="39"/>
      <c r="BO713" s="39"/>
      <c r="BP713" s="39"/>
      <c r="BQ713" s="39"/>
      <c r="BR713" s="39"/>
      <c r="BS713" s="39"/>
      <c r="BT713" s="39"/>
      <c r="BU713" s="39"/>
      <c r="BV713" s="39"/>
      <c r="BW713" s="39"/>
      <c r="BX713" s="39"/>
      <c r="BY713" s="39"/>
      <c r="BZ713" s="39"/>
      <c r="CA713" s="39"/>
      <c r="CB713" s="39"/>
      <c r="CC713" s="39"/>
      <c r="CD713" s="39"/>
      <c r="CE713" s="39"/>
      <c r="CF713" s="39"/>
      <c r="CG713" s="39"/>
      <c r="CH713" s="39"/>
      <c r="CI713" s="39"/>
      <c r="CJ713" s="39"/>
      <c r="CK713" s="39"/>
      <c r="CL713" s="39"/>
      <c r="CM713" s="39"/>
      <c r="CN713" s="39"/>
      <c r="CO713" s="39"/>
    </row>
    <row r="714" spans="1:93" ht="19.5">
      <c r="A714" s="39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  <c r="AA714" s="39"/>
      <c r="AB714" s="39"/>
      <c r="AC714" s="39"/>
      <c r="AD714" s="39"/>
      <c r="AE714" s="39"/>
      <c r="AF714" s="39"/>
      <c r="AG714" s="39"/>
      <c r="AH714" s="39"/>
      <c r="AI714" s="39"/>
      <c r="AJ714" s="39"/>
      <c r="AK714" s="39"/>
      <c r="AL714" s="39"/>
      <c r="AM714" s="39"/>
      <c r="AN714" s="39"/>
      <c r="AO714" s="39"/>
      <c r="AP714" s="39"/>
      <c r="AQ714" s="39"/>
      <c r="AR714" s="39"/>
      <c r="AS714" s="39"/>
      <c r="AT714" s="39"/>
      <c r="AU714" s="39"/>
      <c r="AV714" s="39"/>
      <c r="AW714" s="39"/>
      <c r="AX714" s="39"/>
      <c r="AY714" s="39"/>
      <c r="AZ714" s="39"/>
      <c r="BA714" s="39"/>
      <c r="BB714" s="39"/>
      <c r="BC714" s="39"/>
      <c r="BD714" s="39"/>
      <c r="BE714" s="39"/>
      <c r="BF714" s="39"/>
      <c r="BG714" s="39"/>
      <c r="BH714" s="39"/>
      <c r="BI714" s="39"/>
      <c r="BJ714" s="39"/>
      <c r="BK714" s="39"/>
      <c r="BL714" s="39"/>
      <c r="BM714" s="39"/>
      <c r="BN714" s="39"/>
      <c r="BO714" s="39"/>
      <c r="BP714" s="39"/>
      <c r="BQ714" s="39"/>
      <c r="BR714" s="39"/>
      <c r="BS714" s="39"/>
      <c r="BT714" s="39"/>
      <c r="BU714" s="39"/>
      <c r="BV714" s="39"/>
      <c r="BW714" s="39"/>
      <c r="BX714" s="39"/>
      <c r="BY714" s="39"/>
      <c r="BZ714" s="39"/>
      <c r="CA714" s="39"/>
      <c r="CB714" s="39"/>
      <c r="CC714" s="39"/>
      <c r="CD714" s="39"/>
      <c r="CE714" s="39"/>
      <c r="CF714" s="39"/>
      <c r="CG714" s="39"/>
      <c r="CH714" s="39"/>
      <c r="CI714" s="39"/>
      <c r="CJ714" s="39"/>
      <c r="CK714" s="39"/>
      <c r="CL714" s="39"/>
      <c r="CM714" s="39"/>
      <c r="CN714" s="39"/>
      <c r="CO714" s="39"/>
    </row>
    <row r="715" spans="1:93" ht="19.5">
      <c r="A715" s="39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  <c r="AA715" s="39"/>
      <c r="AB715" s="39"/>
      <c r="AC715" s="39"/>
      <c r="AD715" s="39"/>
      <c r="AE715" s="39"/>
      <c r="AF715" s="39"/>
      <c r="AG715" s="39"/>
      <c r="AH715" s="39"/>
      <c r="AI715" s="39"/>
      <c r="AJ715" s="39"/>
      <c r="AK715" s="39"/>
      <c r="AL715" s="39"/>
      <c r="AM715" s="39"/>
      <c r="AN715" s="39"/>
      <c r="AO715" s="39"/>
      <c r="AP715" s="39"/>
      <c r="AQ715" s="39"/>
      <c r="AR715" s="39"/>
      <c r="AS715" s="39"/>
      <c r="AT715" s="39"/>
      <c r="AU715" s="39"/>
      <c r="AV715" s="39"/>
      <c r="AW715" s="39"/>
      <c r="AX715" s="39"/>
      <c r="AY715" s="39"/>
      <c r="AZ715" s="39"/>
      <c r="BA715" s="39"/>
      <c r="BB715" s="39"/>
      <c r="BC715" s="39"/>
      <c r="BD715" s="39"/>
      <c r="BE715" s="39"/>
      <c r="BF715" s="39"/>
      <c r="BG715" s="39"/>
      <c r="BH715" s="39"/>
      <c r="BI715" s="39"/>
      <c r="BJ715" s="39"/>
      <c r="BK715" s="39"/>
      <c r="BL715" s="39"/>
      <c r="BM715" s="39"/>
      <c r="BN715" s="39"/>
      <c r="BO715" s="39"/>
      <c r="BP715" s="39"/>
      <c r="BQ715" s="39"/>
      <c r="BR715" s="39"/>
      <c r="BS715" s="39"/>
      <c r="BT715" s="39"/>
      <c r="BU715" s="39"/>
      <c r="BV715" s="39"/>
      <c r="BW715" s="39"/>
      <c r="BX715" s="39"/>
      <c r="BY715" s="39"/>
      <c r="BZ715" s="39"/>
      <c r="CA715" s="39"/>
      <c r="CB715" s="39"/>
      <c r="CC715" s="39"/>
      <c r="CD715" s="39"/>
      <c r="CE715" s="39"/>
      <c r="CF715" s="39"/>
      <c r="CG715" s="39"/>
      <c r="CH715" s="39"/>
      <c r="CI715" s="39"/>
      <c r="CJ715" s="39"/>
      <c r="CK715" s="39"/>
      <c r="CL715" s="39"/>
      <c r="CM715" s="39"/>
      <c r="CN715" s="39"/>
      <c r="CO715" s="39"/>
    </row>
    <row r="716" spans="1:93" ht="19.5">
      <c r="A716" s="39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  <c r="AA716" s="39"/>
      <c r="AB716" s="39"/>
      <c r="AC716" s="39"/>
      <c r="AD716" s="39"/>
      <c r="AE716" s="39"/>
      <c r="AF716" s="39"/>
      <c r="AG716" s="39"/>
      <c r="AH716" s="39"/>
      <c r="AI716" s="39"/>
      <c r="AJ716" s="39"/>
      <c r="AK716" s="39"/>
      <c r="AL716" s="39"/>
      <c r="AM716" s="39"/>
      <c r="AN716" s="39"/>
      <c r="AO716" s="39"/>
      <c r="AP716" s="39"/>
      <c r="AQ716" s="39"/>
      <c r="AR716" s="39"/>
      <c r="AS716" s="39"/>
      <c r="AT716" s="39"/>
      <c r="AU716" s="39"/>
      <c r="AV716" s="39"/>
      <c r="AW716" s="39"/>
      <c r="AX716" s="39"/>
      <c r="AY716" s="39"/>
      <c r="AZ716" s="39"/>
      <c r="BA716" s="39"/>
      <c r="BB716" s="39"/>
      <c r="BC716" s="39"/>
      <c r="BD716" s="39"/>
      <c r="BE716" s="39"/>
      <c r="BF716" s="39"/>
      <c r="BG716" s="39"/>
      <c r="BH716" s="39"/>
      <c r="BI716" s="39"/>
      <c r="BJ716" s="39"/>
      <c r="BK716" s="39"/>
      <c r="BL716" s="39"/>
      <c r="BM716" s="39"/>
      <c r="BN716" s="39"/>
      <c r="BO716" s="39"/>
      <c r="BP716" s="39"/>
      <c r="BQ716" s="39"/>
      <c r="BR716" s="39"/>
      <c r="BS716" s="39"/>
      <c r="BT716" s="39"/>
      <c r="BU716" s="39"/>
      <c r="BV716" s="39"/>
      <c r="BW716" s="39"/>
      <c r="BX716" s="39"/>
      <c r="BY716" s="39"/>
      <c r="BZ716" s="39"/>
      <c r="CA716" s="39"/>
      <c r="CB716" s="39"/>
      <c r="CC716" s="39"/>
      <c r="CD716" s="39"/>
      <c r="CE716" s="39"/>
      <c r="CF716" s="39"/>
      <c r="CG716" s="39"/>
      <c r="CH716" s="39"/>
      <c r="CI716" s="39"/>
      <c r="CJ716" s="39"/>
      <c r="CK716" s="39"/>
      <c r="CL716" s="39"/>
      <c r="CM716" s="39"/>
      <c r="CN716" s="39"/>
      <c r="CO716" s="39"/>
    </row>
    <row r="717" spans="1:93" ht="19.5">
      <c r="A717" s="39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  <c r="AA717" s="39"/>
      <c r="AB717" s="39"/>
      <c r="AC717" s="39"/>
      <c r="AD717" s="39"/>
      <c r="AE717" s="39"/>
      <c r="AF717" s="39"/>
      <c r="AG717" s="39"/>
      <c r="AH717" s="39"/>
      <c r="AI717" s="39"/>
      <c r="AJ717" s="39"/>
      <c r="AK717" s="39"/>
      <c r="AL717" s="39"/>
      <c r="AM717" s="39"/>
      <c r="AN717" s="39"/>
      <c r="AO717" s="39"/>
      <c r="AP717" s="39"/>
      <c r="AQ717" s="39"/>
      <c r="AR717" s="39"/>
      <c r="AS717" s="39"/>
      <c r="AT717" s="39"/>
      <c r="AU717" s="39"/>
      <c r="AV717" s="39"/>
      <c r="AW717" s="39"/>
      <c r="AX717" s="39"/>
      <c r="AY717" s="39"/>
      <c r="AZ717" s="39"/>
      <c r="BA717" s="39"/>
      <c r="BB717" s="39"/>
      <c r="BC717" s="39"/>
      <c r="BD717" s="39"/>
      <c r="BE717" s="39"/>
      <c r="BF717" s="39"/>
      <c r="BG717" s="39"/>
      <c r="BH717" s="39"/>
      <c r="BI717" s="39"/>
      <c r="BJ717" s="39"/>
      <c r="BK717" s="39"/>
      <c r="BL717" s="39"/>
      <c r="BM717" s="39"/>
      <c r="BN717" s="39"/>
      <c r="BO717" s="39"/>
      <c r="BP717" s="39"/>
      <c r="BQ717" s="39"/>
      <c r="BR717" s="39"/>
      <c r="BS717" s="39"/>
      <c r="BT717" s="39"/>
      <c r="BU717" s="39"/>
      <c r="BV717" s="39"/>
      <c r="BW717" s="39"/>
      <c r="BX717" s="39"/>
      <c r="BY717" s="39"/>
      <c r="BZ717" s="39"/>
      <c r="CA717" s="39"/>
      <c r="CB717" s="39"/>
      <c r="CC717" s="39"/>
      <c r="CD717" s="39"/>
      <c r="CE717" s="39"/>
      <c r="CF717" s="39"/>
      <c r="CG717" s="39"/>
      <c r="CH717" s="39"/>
      <c r="CI717" s="39"/>
      <c r="CJ717" s="39"/>
      <c r="CK717" s="39"/>
      <c r="CL717" s="39"/>
      <c r="CM717" s="39"/>
      <c r="CN717" s="39"/>
      <c r="CO717" s="39"/>
    </row>
    <row r="718" spans="1:93" ht="19.5">
      <c r="A718" s="39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  <c r="AA718" s="39"/>
      <c r="AB718" s="39"/>
      <c r="AC718" s="39"/>
      <c r="AD718" s="39"/>
      <c r="AE718" s="39"/>
      <c r="AF718" s="39"/>
      <c r="AG718" s="39"/>
      <c r="AH718" s="39"/>
      <c r="AI718" s="39"/>
      <c r="AJ718" s="39"/>
      <c r="AK718" s="39"/>
      <c r="AL718" s="39"/>
      <c r="AM718" s="39"/>
      <c r="AN718" s="39"/>
      <c r="AO718" s="39"/>
      <c r="AP718" s="39"/>
      <c r="AQ718" s="39"/>
      <c r="AR718" s="39"/>
      <c r="AS718" s="39"/>
      <c r="AT718" s="39"/>
      <c r="AU718" s="39"/>
      <c r="AV718" s="39"/>
      <c r="AW718" s="39"/>
      <c r="AX718" s="39"/>
      <c r="AY718" s="39"/>
      <c r="AZ718" s="39"/>
      <c r="BA718" s="39"/>
      <c r="BB718" s="39"/>
      <c r="BC718" s="39"/>
      <c r="BD718" s="39"/>
      <c r="BE718" s="39"/>
      <c r="BF718" s="39"/>
      <c r="BG718" s="39"/>
      <c r="BH718" s="39"/>
      <c r="BI718" s="39"/>
      <c r="BJ718" s="39"/>
      <c r="BK718" s="39"/>
      <c r="BL718" s="39"/>
      <c r="BM718" s="39"/>
      <c r="BN718" s="39"/>
      <c r="BO718" s="39"/>
      <c r="BP718" s="39"/>
      <c r="BQ718" s="39"/>
      <c r="BR718" s="39"/>
      <c r="BS718" s="39"/>
      <c r="BT718" s="39"/>
      <c r="BU718" s="39"/>
      <c r="BV718" s="39"/>
      <c r="BW718" s="39"/>
      <c r="BX718" s="39"/>
      <c r="BY718" s="39"/>
      <c r="BZ718" s="39"/>
      <c r="CA718" s="39"/>
      <c r="CB718" s="39"/>
      <c r="CC718" s="39"/>
      <c r="CD718" s="39"/>
      <c r="CE718" s="39"/>
      <c r="CF718" s="39"/>
      <c r="CG718" s="39"/>
      <c r="CH718" s="39"/>
      <c r="CI718" s="39"/>
      <c r="CJ718" s="39"/>
      <c r="CK718" s="39"/>
      <c r="CL718" s="39"/>
      <c r="CM718" s="39"/>
      <c r="CN718" s="39"/>
      <c r="CO718" s="39"/>
    </row>
    <row r="719" spans="1:93" ht="19.5">
      <c r="A719" s="39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  <c r="AA719" s="39"/>
      <c r="AB719" s="39"/>
      <c r="AC719" s="39"/>
      <c r="AD719" s="39"/>
      <c r="AE719" s="39"/>
      <c r="AF719" s="39"/>
      <c r="AG719" s="39"/>
      <c r="AH719" s="39"/>
      <c r="AI719" s="39"/>
      <c r="AJ719" s="39"/>
      <c r="AK719" s="39"/>
      <c r="AL719" s="39"/>
      <c r="AM719" s="39"/>
      <c r="AN719" s="39"/>
      <c r="AO719" s="39"/>
      <c r="AP719" s="39"/>
      <c r="AQ719" s="39"/>
      <c r="AR719" s="39"/>
      <c r="AS719" s="39"/>
      <c r="AT719" s="39"/>
      <c r="AU719" s="39"/>
      <c r="AV719" s="39"/>
      <c r="AW719" s="39"/>
      <c r="AX719" s="39"/>
      <c r="AY719" s="39"/>
      <c r="AZ719" s="39"/>
      <c r="BA719" s="39"/>
      <c r="BB719" s="39"/>
      <c r="BC719" s="39"/>
      <c r="BD719" s="39"/>
      <c r="BE719" s="39"/>
      <c r="BF719" s="39"/>
      <c r="BG719" s="39"/>
      <c r="BH719" s="39"/>
      <c r="BI719" s="39"/>
      <c r="BJ719" s="39"/>
      <c r="BK719" s="39"/>
      <c r="BL719" s="39"/>
      <c r="BM719" s="39"/>
      <c r="BN719" s="39"/>
      <c r="BO719" s="39"/>
      <c r="BP719" s="39"/>
      <c r="BQ719" s="39"/>
      <c r="BR719" s="39"/>
      <c r="BS719" s="39"/>
      <c r="BT719" s="39"/>
      <c r="BU719" s="39"/>
      <c r="BV719" s="39"/>
      <c r="BW719" s="39"/>
      <c r="BX719" s="39"/>
      <c r="BY719" s="39"/>
      <c r="BZ719" s="39"/>
      <c r="CA719" s="39"/>
      <c r="CB719" s="39"/>
      <c r="CC719" s="39"/>
      <c r="CD719" s="39"/>
      <c r="CE719" s="39"/>
      <c r="CF719" s="39"/>
      <c r="CG719" s="39"/>
      <c r="CH719" s="39"/>
      <c r="CI719" s="39"/>
      <c r="CJ719" s="39"/>
      <c r="CK719" s="39"/>
      <c r="CL719" s="39"/>
      <c r="CM719" s="39"/>
      <c r="CN719" s="39"/>
      <c r="CO719" s="39"/>
    </row>
    <row r="720" spans="1:93" ht="19.5">
      <c r="A720" s="39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  <c r="AA720" s="39"/>
      <c r="AB720" s="39"/>
      <c r="AC720" s="39"/>
      <c r="AD720" s="39"/>
      <c r="AE720" s="39"/>
      <c r="AF720" s="39"/>
      <c r="AG720" s="39"/>
      <c r="AH720" s="39"/>
      <c r="AI720" s="39"/>
      <c r="AJ720" s="39"/>
      <c r="AK720" s="39"/>
      <c r="AL720" s="39"/>
      <c r="AM720" s="39"/>
      <c r="AN720" s="39"/>
      <c r="AO720" s="39"/>
      <c r="AP720" s="39"/>
      <c r="AQ720" s="39"/>
      <c r="AR720" s="39"/>
      <c r="AS720" s="39"/>
      <c r="AT720" s="39"/>
      <c r="AU720" s="39"/>
      <c r="AV720" s="39"/>
      <c r="AW720" s="39"/>
      <c r="AX720" s="39"/>
      <c r="AY720" s="39"/>
      <c r="AZ720" s="39"/>
      <c r="BA720" s="39"/>
      <c r="BB720" s="39"/>
      <c r="BC720" s="39"/>
      <c r="BD720" s="39"/>
      <c r="BE720" s="39"/>
      <c r="BF720" s="39"/>
      <c r="BG720" s="39"/>
      <c r="BH720" s="39"/>
      <c r="BI720" s="39"/>
      <c r="BJ720" s="39"/>
      <c r="BK720" s="39"/>
      <c r="BL720" s="39"/>
      <c r="BM720" s="39"/>
      <c r="BN720" s="39"/>
      <c r="BO720" s="39"/>
      <c r="BP720" s="39"/>
      <c r="BQ720" s="39"/>
      <c r="BR720" s="39"/>
      <c r="BS720" s="39"/>
      <c r="BT720" s="39"/>
      <c r="BU720" s="39"/>
      <c r="BV720" s="39"/>
      <c r="BW720" s="39"/>
      <c r="BX720" s="39"/>
      <c r="BY720" s="39"/>
      <c r="BZ720" s="39"/>
      <c r="CA720" s="39"/>
      <c r="CB720" s="39"/>
      <c r="CC720" s="39"/>
      <c r="CD720" s="39"/>
      <c r="CE720" s="39"/>
      <c r="CF720" s="39"/>
      <c r="CG720" s="39"/>
      <c r="CH720" s="39"/>
      <c r="CI720" s="39"/>
      <c r="CJ720" s="39"/>
      <c r="CK720" s="39"/>
      <c r="CL720" s="39"/>
      <c r="CM720" s="39"/>
      <c r="CN720" s="39"/>
      <c r="CO720" s="39"/>
    </row>
    <row r="721" spans="1:93" ht="19.5">
      <c r="A721" s="39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  <c r="AA721" s="39"/>
      <c r="AB721" s="39"/>
      <c r="AC721" s="39"/>
      <c r="AD721" s="39"/>
      <c r="AE721" s="39"/>
      <c r="AF721" s="39"/>
      <c r="AG721" s="39"/>
      <c r="AH721" s="39"/>
      <c r="AI721" s="39"/>
      <c r="AJ721" s="39"/>
      <c r="AK721" s="39"/>
      <c r="AL721" s="39"/>
      <c r="AM721" s="39"/>
      <c r="AN721" s="39"/>
      <c r="AO721" s="39"/>
      <c r="AP721" s="39"/>
      <c r="AQ721" s="39"/>
      <c r="AR721" s="39"/>
      <c r="AS721" s="39"/>
      <c r="AT721" s="39"/>
      <c r="AU721" s="39"/>
      <c r="AV721" s="39"/>
      <c r="AW721" s="39"/>
      <c r="AX721" s="39"/>
      <c r="AY721" s="39"/>
      <c r="AZ721" s="39"/>
      <c r="BA721" s="39"/>
      <c r="BB721" s="39"/>
      <c r="BC721" s="39"/>
      <c r="BD721" s="39"/>
      <c r="BE721" s="39"/>
      <c r="BF721" s="39"/>
      <c r="BG721" s="39"/>
      <c r="BH721" s="39"/>
      <c r="BI721" s="39"/>
      <c r="BJ721" s="39"/>
      <c r="BK721" s="39"/>
      <c r="BL721" s="39"/>
      <c r="BM721" s="39"/>
      <c r="BN721" s="39"/>
      <c r="BO721" s="39"/>
      <c r="BP721" s="39"/>
      <c r="BQ721" s="39"/>
      <c r="BR721" s="39"/>
      <c r="BS721" s="39"/>
      <c r="BT721" s="39"/>
      <c r="BU721" s="39"/>
      <c r="BV721" s="39"/>
      <c r="BW721" s="39"/>
      <c r="BX721" s="39"/>
      <c r="BY721" s="39"/>
      <c r="BZ721" s="39"/>
      <c r="CA721" s="39"/>
      <c r="CB721" s="39"/>
      <c r="CC721" s="39"/>
      <c r="CD721" s="39"/>
      <c r="CE721" s="39"/>
      <c r="CF721" s="39"/>
      <c r="CG721" s="39"/>
      <c r="CH721" s="39"/>
      <c r="CI721" s="39"/>
      <c r="CJ721" s="39"/>
      <c r="CK721" s="39"/>
      <c r="CL721" s="39"/>
      <c r="CM721" s="39"/>
      <c r="CN721" s="39"/>
      <c r="CO721" s="39"/>
    </row>
    <row r="722" spans="1:93" ht="19.5">
      <c r="A722" s="39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  <c r="AA722" s="39"/>
      <c r="AB722" s="39"/>
      <c r="AC722" s="39"/>
      <c r="AD722" s="39"/>
      <c r="AE722" s="39"/>
      <c r="AF722" s="39"/>
      <c r="AG722" s="39"/>
      <c r="AH722" s="39"/>
      <c r="AI722" s="39"/>
      <c r="AJ722" s="39"/>
      <c r="AK722" s="39"/>
      <c r="AL722" s="39"/>
      <c r="AM722" s="39"/>
      <c r="AN722" s="39"/>
      <c r="AO722" s="39"/>
      <c r="AP722" s="39"/>
      <c r="AQ722" s="39"/>
      <c r="AR722" s="39"/>
      <c r="AS722" s="39"/>
      <c r="AT722" s="39"/>
      <c r="AU722" s="39"/>
      <c r="AV722" s="39"/>
      <c r="AW722" s="39"/>
      <c r="AX722" s="39"/>
      <c r="AY722" s="39"/>
      <c r="AZ722" s="39"/>
      <c r="BA722" s="39"/>
      <c r="BB722" s="39"/>
      <c r="BC722" s="39"/>
      <c r="BD722" s="39"/>
      <c r="BE722" s="39"/>
      <c r="BF722" s="39"/>
      <c r="BG722" s="39"/>
      <c r="BH722" s="39"/>
      <c r="BI722" s="39"/>
      <c r="BJ722" s="39"/>
      <c r="BK722" s="39"/>
      <c r="BL722" s="39"/>
      <c r="BM722" s="39"/>
      <c r="BN722" s="39"/>
      <c r="BO722" s="39"/>
      <c r="BP722" s="39"/>
      <c r="BQ722" s="39"/>
      <c r="BR722" s="39"/>
      <c r="BS722" s="39"/>
      <c r="BT722" s="39"/>
      <c r="BU722" s="39"/>
      <c r="BV722" s="39"/>
      <c r="BW722" s="39"/>
      <c r="BX722" s="39"/>
      <c r="BY722" s="39"/>
      <c r="BZ722" s="39"/>
      <c r="CA722" s="39"/>
      <c r="CB722" s="39"/>
      <c r="CC722" s="39"/>
      <c r="CD722" s="39"/>
      <c r="CE722" s="39"/>
      <c r="CF722" s="39"/>
      <c r="CG722" s="39"/>
      <c r="CH722" s="39"/>
      <c r="CI722" s="39"/>
      <c r="CJ722" s="39"/>
      <c r="CK722" s="39"/>
      <c r="CL722" s="39"/>
      <c r="CM722" s="39"/>
      <c r="CN722" s="39"/>
      <c r="CO722" s="39"/>
    </row>
    <row r="723" spans="1:93" ht="19.5">
      <c r="A723" s="39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  <c r="AA723" s="39"/>
      <c r="AB723" s="39"/>
      <c r="AC723" s="39"/>
      <c r="AD723" s="39"/>
      <c r="AE723" s="39"/>
      <c r="AF723" s="39"/>
      <c r="AG723" s="39"/>
      <c r="AH723" s="39"/>
      <c r="AI723" s="39"/>
      <c r="AJ723" s="39"/>
      <c r="AK723" s="39"/>
      <c r="AL723" s="39"/>
      <c r="AM723" s="39"/>
      <c r="AN723" s="39"/>
      <c r="AO723" s="39"/>
      <c r="AP723" s="39"/>
      <c r="AQ723" s="39"/>
      <c r="AR723" s="39"/>
      <c r="AS723" s="39"/>
      <c r="AT723" s="39"/>
      <c r="AU723" s="39"/>
      <c r="AV723" s="39"/>
      <c r="AW723" s="39"/>
      <c r="AX723" s="39"/>
      <c r="AY723" s="39"/>
      <c r="AZ723" s="39"/>
      <c r="BA723" s="39"/>
      <c r="BB723" s="39"/>
      <c r="BC723" s="39"/>
      <c r="BD723" s="39"/>
      <c r="BE723" s="39"/>
      <c r="BF723" s="39"/>
      <c r="BG723" s="39"/>
      <c r="BH723" s="39"/>
      <c r="BI723" s="39"/>
      <c r="BJ723" s="39"/>
      <c r="BK723" s="39"/>
      <c r="BL723" s="39"/>
      <c r="BM723" s="39"/>
      <c r="BN723" s="39"/>
      <c r="BO723" s="39"/>
      <c r="BP723" s="39"/>
      <c r="BQ723" s="39"/>
      <c r="BR723" s="39"/>
      <c r="BS723" s="39"/>
      <c r="BT723" s="39"/>
      <c r="BU723" s="39"/>
      <c r="BV723" s="39"/>
      <c r="BW723" s="39"/>
      <c r="BX723" s="39"/>
      <c r="BY723" s="39"/>
      <c r="BZ723" s="39"/>
      <c r="CA723" s="39"/>
      <c r="CB723" s="39"/>
      <c r="CC723" s="39"/>
      <c r="CD723" s="39"/>
      <c r="CE723" s="39"/>
      <c r="CF723" s="39"/>
      <c r="CG723" s="39"/>
      <c r="CH723" s="39"/>
      <c r="CI723" s="39"/>
      <c r="CJ723" s="39"/>
      <c r="CK723" s="39"/>
      <c r="CL723" s="39"/>
      <c r="CM723" s="39"/>
      <c r="CN723" s="39"/>
      <c r="CO723" s="39"/>
    </row>
    <row r="724" spans="1:93" ht="19.5">
      <c r="A724" s="39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  <c r="AA724" s="39"/>
      <c r="AB724" s="39"/>
      <c r="AC724" s="39"/>
      <c r="AD724" s="39"/>
      <c r="AE724" s="39"/>
      <c r="AF724" s="39"/>
      <c r="AG724" s="39"/>
      <c r="AH724" s="39"/>
      <c r="AI724" s="39"/>
      <c r="AJ724" s="39"/>
      <c r="AK724" s="39"/>
      <c r="AL724" s="39"/>
      <c r="AM724" s="39"/>
      <c r="AN724" s="39"/>
      <c r="AO724" s="39"/>
      <c r="AP724" s="39"/>
      <c r="AQ724" s="39"/>
      <c r="AR724" s="39"/>
      <c r="AS724" s="39"/>
      <c r="AT724" s="39"/>
      <c r="AU724" s="39"/>
      <c r="AV724" s="39"/>
      <c r="AW724" s="39"/>
      <c r="AX724" s="39"/>
      <c r="AY724" s="39"/>
      <c r="AZ724" s="39"/>
      <c r="BA724" s="39"/>
      <c r="BB724" s="39"/>
      <c r="BC724" s="39"/>
      <c r="BD724" s="39"/>
      <c r="BE724" s="39"/>
      <c r="BF724" s="39"/>
      <c r="BG724" s="39"/>
      <c r="BH724" s="39"/>
      <c r="BI724" s="39"/>
      <c r="BJ724" s="39"/>
      <c r="BK724" s="39"/>
      <c r="BL724" s="39"/>
      <c r="BM724" s="39"/>
      <c r="BN724" s="39"/>
      <c r="BO724" s="39"/>
      <c r="BP724" s="39"/>
      <c r="BQ724" s="39"/>
      <c r="BR724" s="39"/>
      <c r="BS724" s="39"/>
      <c r="BT724" s="39"/>
      <c r="BU724" s="39"/>
      <c r="BV724" s="39"/>
      <c r="BW724" s="39"/>
      <c r="BX724" s="39"/>
      <c r="BY724" s="39"/>
      <c r="BZ724" s="39"/>
      <c r="CA724" s="39"/>
      <c r="CB724" s="39"/>
      <c r="CC724" s="39"/>
      <c r="CD724" s="39"/>
      <c r="CE724" s="39"/>
      <c r="CF724" s="39"/>
      <c r="CG724" s="39"/>
      <c r="CH724" s="39"/>
      <c r="CI724" s="39"/>
      <c r="CJ724" s="39"/>
      <c r="CK724" s="39"/>
      <c r="CL724" s="39"/>
      <c r="CM724" s="39"/>
      <c r="CN724" s="39"/>
      <c r="CO724" s="39"/>
    </row>
    <row r="725" spans="1:93" ht="19.5">
      <c r="A725" s="39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  <c r="AA725" s="39"/>
      <c r="AB725" s="39"/>
      <c r="AC725" s="39"/>
      <c r="AD725" s="39"/>
      <c r="AE725" s="39"/>
      <c r="AF725" s="39"/>
      <c r="AG725" s="39"/>
      <c r="AH725" s="39"/>
      <c r="AI725" s="39"/>
      <c r="AJ725" s="39"/>
      <c r="AK725" s="39"/>
      <c r="AL725" s="39"/>
      <c r="AM725" s="39"/>
      <c r="AN725" s="39"/>
      <c r="AO725" s="39"/>
      <c r="AP725" s="39"/>
      <c r="AQ725" s="39"/>
      <c r="AR725" s="39"/>
      <c r="AS725" s="39"/>
      <c r="AT725" s="39"/>
      <c r="AU725" s="39"/>
      <c r="AV725" s="39"/>
      <c r="AW725" s="39"/>
      <c r="AX725" s="39"/>
      <c r="AY725" s="39"/>
      <c r="AZ725" s="39"/>
      <c r="BA725" s="39"/>
      <c r="BB725" s="39"/>
      <c r="BC725" s="39"/>
      <c r="BD725" s="39"/>
      <c r="BE725" s="39"/>
      <c r="BF725" s="39"/>
      <c r="BG725" s="39"/>
      <c r="BH725" s="39"/>
      <c r="BI725" s="39"/>
      <c r="BJ725" s="39"/>
      <c r="BK725" s="39"/>
      <c r="BL725" s="39"/>
      <c r="BM725" s="39"/>
      <c r="BN725" s="39"/>
      <c r="BO725" s="39"/>
      <c r="BP725" s="39"/>
      <c r="BQ725" s="39"/>
      <c r="BR725" s="39"/>
      <c r="BS725" s="39"/>
      <c r="BT725" s="39"/>
      <c r="BU725" s="39"/>
      <c r="BV725" s="39"/>
      <c r="BW725" s="39"/>
      <c r="BX725" s="39"/>
      <c r="BY725" s="39"/>
      <c r="BZ725" s="39"/>
      <c r="CA725" s="39"/>
      <c r="CB725" s="39"/>
      <c r="CC725" s="39"/>
      <c r="CD725" s="39"/>
      <c r="CE725" s="39"/>
      <c r="CF725" s="39"/>
      <c r="CG725" s="39"/>
      <c r="CH725" s="39"/>
      <c r="CI725" s="39"/>
      <c r="CJ725" s="39"/>
      <c r="CK725" s="39"/>
      <c r="CL725" s="39"/>
      <c r="CM725" s="39"/>
      <c r="CN725" s="39"/>
      <c r="CO725" s="39"/>
    </row>
    <row r="726" spans="1:93" ht="19.5">
      <c r="A726" s="39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  <c r="AA726" s="39"/>
      <c r="AB726" s="39"/>
      <c r="AC726" s="39"/>
      <c r="AD726" s="39"/>
      <c r="AE726" s="39"/>
      <c r="AF726" s="39"/>
      <c r="AG726" s="39"/>
      <c r="AH726" s="39"/>
      <c r="AI726" s="39"/>
      <c r="AJ726" s="39"/>
      <c r="AK726" s="39"/>
      <c r="AL726" s="39"/>
      <c r="AM726" s="39"/>
      <c r="AN726" s="39"/>
      <c r="AO726" s="39"/>
      <c r="AP726" s="39"/>
      <c r="AQ726" s="39"/>
      <c r="AR726" s="39"/>
      <c r="AS726" s="39"/>
      <c r="AT726" s="39"/>
      <c r="AU726" s="39"/>
      <c r="AV726" s="39"/>
      <c r="AW726" s="39"/>
      <c r="AX726" s="39"/>
      <c r="AY726" s="39"/>
      <c r="AZ726" s="39"/>
      <c r="BA726" s="39"/>
      <c r="BB726" s="39"/>
      <c r="BC726" s="39"/>
      <c r="BD726" s="39"/>
      <c r="BE726" s="39"/>
      <c r="BF726" s="39"/>
      <c r="BG726" s="39"/>
      <c r="BH726" s="39"/>
      <c r="BI726" s="39"/>
      <c r="BJ726" s="39"/>
      <c r="BK726" s="39"/>
      <c r="BL726" s="39"/>
      <c r="BM726" s="39"/>
      <c r="BN726" s="39"/>
      <c r="BO726" s="39"/>
      <c r="BP726" s="39"/>
      <c r="BQ726" s="39"/>
      <c r="BR726" s="39"/>
      <c r="BS726" s="39"/>
      <c r="BT726" s="39"/>
      <c r="BU726" s="39"/>
      <c r="BV726" s="39"/>
      <c r="BW726" s="39"/>
      <c r="BX726" s="39"/>
      <c r="BY726" s="39"/>
      <c r="BZ726" s="39"/>
      <c r="CA726" s="39"/>
      <c r="CB726" s="39"/>
      <c r="CC726" s="39"/>
      <c r="CD726" s="39"/>
      <c r="CE726" s="39"/>
      <c r="CF726" s="39"/>
      <c r="CG726" s="39"/>
      <c r="CH726" s="39"/>
      <c r="CI726" s="39"/>
      <c r="CJ726" s="39"/>
      <c r="CK726" s="39"/>
      <c r="CL726" s="39"/>
      <c r="CM726" s="39"/>
      <c r="CN726" s="39"/>
      <c r="CO726" s="39"/>
    </row>
    <row r="727" spans="1:93" ht="19.5">
      <c r="A727" s="39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  <c r="AA727" s="39"/>
      <c r="AB727" s="39"/>
      <c r="AC727" s="39"/>
      <c r="AD727" s="39"/>
      <c r="AE727" s="39"/>
      <c r="AF727" s="39"/>
      <c r="AG727" s="39"/>
      <c r="AH727" s="39"/>
      <c r="AI727" s="39"/>
      <c r="AJ727" s="39"/>
      <c r="AK727" s="39"/>
      <c r="AL727" s="39"/>
      <c r="AM727" s="39"/>
      <c r="AN727" s="39"/>
      <c r="AO727" s="39"/>
      <c r="AP727" s="39"/>
      <c r="AQ727" s="39"/>
      <c r="AR727" s="39"/>
      <c r="AS727" s="39"/>
      <c r="AT727" s="39"/>
      <c r="AU727" s="39"/>
      <c r="AV727" s="39"/>
      <c r="AW727" s="39"/>
      <c r="AX727" s="39"/>
      <c r="AY727" s="39"/>
      <c r="AZ727" s="39"/>
      <c r="BA727" s="39"/>
      <c r="BB727" s="39"/>
      <c r="BC727" s="39"/>
      <c r="BD727" s="39"/>
      <c r="BE727" s="39"/>
      <c r="BF727" s="39"/>
      <c r="BG727" s="39"/>
      <c r="BH727" s="39"/>
      <c r="BI727" s="39"/>
      <c r="BJ727" s="39"/>
      <c r="BK727" s="39"/>
      <c r="BL727" s="39"/>
      <c r="BM727" s="39"/>
      <c r="BN727" s="39"/>
      <c r="BO727" s="39"/>
      <c r="BP727" s="39"/>
      <c r="BQ727" s="39"/>
      <c r="BR727" s="39"/>
      <c r="BS727" s="39"/>
      <c r="BT727" s="39"/>
      <c r="BU727" s="39"/>
      <c r="BV727" s="39"/>
      <c r="BW727" s="39"/>
      <c r="BX727" s="39"/>
      <c r="BY727" s="39"/>
      <c r="BZ727" s="39"/>
      <c r="CA727" s="39"/>
      <c r="CB727" s="39"/>
      <c r="CC727" s="39"/>
      <c r="CD727" s="39"/>
      <c r="CE727" s="39"/>
      <c r="CF727" s="39"/>
      <c r="CG727" s="39"/>
      <c r="CH727" s="39"/>
      <c r="CI727" s="39"/>
      <c r="CJ727" s="39"/>
      <c r="CK727" s="39"/>
      <c r="CL727" s="39"/>
      <c r="CM727" s="39"/>
      <c r="CN727" s="39"/>
      <c r="CO727" s="39"/>
    </row>
    <row r="728" spans="1:93" ht="19.5">
      <c r="A728" s="39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  <c r="AA728" s="39"/>
      <c r="AB728" s="39"/>
      <c r="AC728" s="39"/>
      <c r="AD728" s="39"/>
      <c r="AE728" s="39"/>
      <c r="AF728" s="39"/>
      <c r="AG728" s="39"/>
      <c r="AH728" s="39"/>
      <c r="AI728" s="39"/>
      <c r="AJ728" s="39"/>
      <c r="AK728" s="39"/>
      <c r="AL728" s="39"/>
      <c r="AM728" s="39"/>
      <c r="AN728" s="39"/>
      <c r="AO728" s="39"/>
      <c r="AP728" s="39"/>
      <c r="AQ728" s="39"/>
      <c r="AR728" s="39"/>
      <c r="AS728" s="39"/>
      <c r="AT728" s="39"/>
      <c r="AU728" s="39"/>
      <c r="AV728" s="39"/>
      <c r="AW728" s="39"/>
      <c r="AX728" s="39"/>
      <c r="AY728" s="39"/>
      <c r="AZ728" s="39"/>
      <c r="BA728" s="39"/>
      <c r="BB728" s="39"/>
      <c r="BC728" s="39"/>
      <c r="BD728" s="39"/>
      <c r="BE728" s="39"/>
      <c r="BF728" s="39"/>
      <c r="BG728" s="39"/>
      <c r="BH728" s="39"/>
      <c r="BI728" s="39"/>
      <c r="BJ728" s="39"/>
      <c r="BK728" s="39"/>
      <c r="BL728" s="39"/>
      <c r="BM728" s="39"/>
      <c r="BN728" s="39"/>
      <c r="BO728" s="39"/>
      <c r="BP728" s="39"/>
      <c r="BQ728" s="39"/>
      <c r="BR728" s="39"/>
      <c r="BS728" s="39"/>
      <c r="BT728" s="39"/>
      <c r="BU728" s="39"/>
      <c r="BV728" s="39"/>
      <c r="BW728" s="39"/>
      <c r="BX728" s="39"/>
      <c r="BY728" s="39"/>
      <c r="BZ728" s="39"/>
      <c r="CA728" s="39"/>
      <c r="CB728" s="39"/>
      <c r="CC728" s="39"/>
      <c r="CD728" s="39"/>
      <c r="CE728" s="39"/>
      <c r="CF728" s="39"/>
      <c r="CG728" s="39"/>
      <c r="CH728" s="39"/>
      <c r="CI728" s="39"/>
      <c r="CJ728" s="39"/>
      <c r="CK728" s="39"/>
      <c r="CL728" s="39"/>
      <c r="CM728" s="39"/>
      <c r="CN728" s="39"/>
      <c r="CO728" s="39"/>
    </row>
    <row r="729" spans="1:93" ht="19.5">
      <c r="A729" s="39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  <c r="AA729" s="39"/>
      <c r="AB729" s="39"/>
      <c r="AC729" s="39"/>
      <c r="AD729" s="39"/>
      <c r="AE729" s="39"/>
      <c r="AF729" s="39"/>
      <c r="AG729" s="39"/>
      <c r="AH729" s="39"/>
      <c r="AI729" s="39"/>
      <c r="AJ729" s="39"/>
      <c r="AK729" s="39"/>
      <c r="AL729" s="39"/>
      <c r="AM729" s="39"/>
      <c r="AN729" s="39"/>
      <c r="AO729" s="39"/>
      <c r="AP729" s="39"/>
      <c r="AQ729" s="39"/>
      <c r="AR729" s="39"/>
      <c r="AS729" s="39"/>
      <c r="AT729" s="39"/>
      <c r="AU729" s="39"/>
      <c r="AV729" s="39"/>
      <c r="AW729" s="39"/>
      <c r="AX729" s="39"/>
      <c r="AY729" s="39"/>
      <c r="AZ729" s="39"/>
      <c r="BA729" s="39"/>
      <c r="BB729" s="39"/>
      <c r="BC729" s="39"/>
      <c r="BD729" s="39"/>
      <c r="BE729" s="39"/>
      <c r="BF729" s="39"/>
      <c r="BG729" s="39"/>
      <c r="BH729" s="39"/>
      <c r="BI729" s="39"/>
      <c r="BJ729" s="39"/>
      <c r="BK729" s="39"/>
      <c r="BL729" s="39"/>
      <c r="BM729" s="39"/>
      <c r="BN729" s="39"/>
      <c r="BO729" s="39"/>
      <c r="BP729" s="39"/>
      <c r="BQ729" s="39"/>
      <c r="BR729" s="39"/>
      <c r="BS729" s="39"/>
      <c r="BT729" s="39"/>
      <c r="BU729" s="39"/>
      <c r="BV729" s="39"/>
      <c r="BW729" s="39"/>
      <c r="BX729" s="39"/>
      <c r="BY729" s="39"/>
      <c r="BZ729" s="39"/>
      <c r="CA729" s="39"/>
      <c r="CB729" s="39"/>
      <c r="CC729" s="39"/>
      <c r="CD729" s="39"/>
      <c r="CE729" s="39"/>
      <c r="CF729" s="39"/>
      <c r="CG729" s="39"/>
      <c r="CH729" s="39"/>
      <c r="CI729" s="39"/>
      <c r="CJ729" s="39"/>
      <c r="CK729" s="39"/>
      <c r="CL729" s="39"/>
      <c r="CM729" s="39"/>
      <c r="CN729" s="39"/>
      <c r="CO729" s="39"/>
    </row>
    <row r="730" spans="1:93" ht="19.5">
      <c r="A730" s="39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  <c r="AA730" s="39"/>
      <c r="AB730" s="39"/>
      <c r="AC730" s="39"/>
      <c r="AD730" s="39"/>
      <c r="AE730" s="39"/>
      <c r="AF730" s="39"/>
      <c r="AG730" s="39"/>
      <c r="AH730" s="39"/>
      <c r="AI730" s="39"/>
      <c r="AJ730" s="39"/>
      <c r="AK730" s="39"/>
      <c r="AL730" s="39"/>
      <c r="AM730" s="39"/>
      <c r="AN730" s="39"/>
      <c r="AO730" s="39"/>
      <c r="AP730" s="39"/>
      <c r="AQ730" s="39"/>
      <c r="AR730" s="39"/>
      <c r="AS730" s="39"/>
      <c r="AT730" s="39"/>
      <c r="AU730" s="39"/>
      <c r="AV730" s="39"/>
      <c r="AW730" s="39"/>
      <c r="AX730" s="39"/>
      <c r="AY730" s="39"/>
      <c r="AZ730" s="39"/>
      <c r="BA730" s="39"/>
      <c r="BB730" s="39"/>
      <c r="BC730" s="39"/>
      <c r="BD730" s="39"/>
      <c r="BE730" s="39"/>
      <c r="BF730" s="39"/>
      <c r="BG730" s="39"/>
      <c r="BH730" s="39"/>
      <c r="BI730" s="39"/>
      <c r="BJ730" s="39"/>
      <c r="BK730" s="39"/>
      <c r="BL730" s="39"/>
      <c r="BM730" s="39"/>
      <c r="BN730" s="39"/>
      <c r="BO730" s="39"/>
      <c r="BP730" s="39"/>
      <c r="BQ730" s="39"/>
      <c r="BR730" s="39"/>
      <c r="BS730" s="39"/>
      <c r="BT730" s="39"/>
      <c r="BU730" s="39"/>
      <c r="BV730" s="39"/>
      <c r="BW730" s="39"/>
      <c r="BX730" s="39"/>
      <c r="BY730" s="39"/>
      <c r="BZ730" s="39"/>
      <c r="CA730" s="39"/>
      <c r="CB730" s="39"/>
      <c r="CC730" s="39"/>
      <c r="CD730" s="39"/>
      <c r="CE730" s="39"/>
      <c r="CF730" s="39"/>
      <c r="CG730" s="39"/>
      <c r="CH730" s="39"/>
      <c r="CI730" s="39"/>
      <c r="CJ730" s="39"/>
      <c r="CK730" s="39"/>
      <c r="CL730" s="39"/>
      <c r="CM730" s="39"/>
      <c r="CN730" s="39"/>
      <c r="CO730" s="39"/>
    </row>
    <row r="731" spans="1:93" ht="19.5">
      <c r="A731" s="39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  <c r="AA731" s="39"/>
      <c r="AB731" s="39"/>
      <c r="AC731" s="39"/>
      <c r="AD731" s="39"/>
      <c r="AE731" s="39"/>
      <c r="AF731" s="39"/>
      <c r="AG731" s="39"/>
      <c r="AH731" s="39"/>
      <c r="AI731" s="39"/>
      <c r="AJ731" s="39"/>
      <c r="AK731" s="39"/>
      <c r="AL731" s="39"/>
      <c r="AM731" s="39"/>
      <c r="AN731" s="39"/>
      <c r="AO731" s="39"/>
      <c r="AP731" s="39"/>
      <c r="AQ731" s="39"/>
      <c r="AR731" s="39"/>
      <c r="AS731" s="39"/>
      <c r="AT731" s="39"/>
      <c r="AU731" s="39"/>
      <c r="AV731" s="39"/>
      <c r="AW731" s="39"/>
      <c r="AX731" s="39"/>
      <c r="AY731" s="39"/>
      <c r="AZ731" s="39"/>
      <c r="BA731" s="39"/>
      <c r="BB731" s="39"/>
      <c r="BC731" s="39"/>
      <c r="BD731" s="39"/>
      <c r="BE731" s="39"/>
      <c r="BF731" s="39"/>
      <c r="BG731" s="39"/>
      <c r="BH731" s="39"/>
      <c r="BI731" s="39"/>
      <c r="BJ731" s="39"/>
      <c r="BK731" s="39"/>
      <c r="BL731" s="39"/>
      <c r="BM731" s="39"/>
      <c r="BN731" s="39"/>
      <c r="BO731" s="39"/>
      <c r="BP731" s="39"/>
      <c r="BQ731" s="39"/>
      <c r="BR731" s="39"/>
      <c r="BS731" s="39"/>
      <c r="BT731" s="39"/>
      <c r="BU731" s="39"/>
      <c r="BV731" s="39"/>
      <c r="BW731" s="39"/>
      <c r="BX731" s="39"/>
      <c r="BY731" s="39"/>
      <c r="BZ731" s="39"/>
      <c r="CA731" s="39"/>
      <c r="CB731" s="39"/>
      <c r="CC731" s="39"/>
      <c r="CD731" s="39"/>
      <c r="CE731" s="39"/>
      <c r="CF731" s="39"/>
      <c r="CG731" s="39"/>
      <c r="CH731" s="39"/>
      <c r="CI731" s="39"/>
      <c r="CJ731" s="39"/>
      <c r="CK731" s="39"/>
      <c r="CL731" s="39"/>
      <c r="CM731" s="39"/>
      <c r="CN731" s="39"/>
      <c r="CO731" s="39"/>
    </row>
    <row r="732" spans="1:93" ht="19.5">
      <c r="A732" s="39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  <c r="AA732" s="39"/>
      <c r="AB732" s="39"/>
      <c r="AC732" s="39"/>
      <c r="AD732" s="39"/>
      <c r="AE732" s="39"/>
      <c r="AF732" s="39"/>
      <c r="AG732" s="39"/>
      <c r="AH732" s="39"/>
      <c r="AI732" s="39"/>
      <c r="AJ732" s="39"/>
      <c r="AK732" s="39"/>
      <c r="AL732" s="39"/>
      <c r="AM732" s="39"/>
      <c r="AN732" s="39"/>
      <c r="AO732" s="39"/>
      <c r="AP732" s="39"/>
      <c r="AQ732" s="39"/>
      <c r="AR732" s="39"/>
      <c r="AS732" s="39"/>
      <c r="AT732" s="39"/>
      <c r="AU732" s="39"/>
      <c r="AV732" s="39"/>
      <c r="AW732" s="39"/>
      <c r="AX732" s="39"/>
      <c r="AY732" s="39"/>
      <c r="AZ732" s="39"/>
      <c r="BA732" s="39"/>
      <c r="BB732" s="39"/>
      <c r="BC732" s="39"/>
      <c r="BD732" s="39"/>
      <c r="BE732" s="39"/>
      <c r="BF732" s="39"/>
      <c r="BG732" s="39"/>
      <c r="BH732" s="39"/>
      <c r="BI732" s="39"/>
      <c r="BJ732" s="39"/>
      <c r="BK732" s="39"/>
      <c r="BL732" s="39"/>
      <c r="BM732" s="39"/>
      <c r="BN732" s="39"/>
      <c r="BO732" s="39"/>
      <c r="BP732" s="39"/>
      <c r="BQ732" s="39"/>
      <c r="BR732" s="39"/>
      <c r="BS732" s="39"/>
      <c r="BT732" s="39"/>
      <c r="BU732" s="39"/>
      <c r="BV732" s="39"/>
      <c r="BW732" s="39"/>
      <c r="BX732" s="39"/>
      <c r="BY732" s="39"/>
      <c r="BZ732" s="39"/>
      <c r="CA732" s="39"/>
      <c r="CB732" s="39"/>
      <c r="CC732" s="39"/>
      <c r="CD732" s="39"/>
      <c r="CE732" s="39"/>
      <c r="CF732" s="39"/>
      <c r="CG732" s="39"/>
      <c r="CH732" s="39"/>
      <c r="CI732" s="39"/>
      <c r="CJ732" s="39"/>
      <c r="CK732" s="39"/>
      <c r="CL732" s="39"/>
      <c r="CM732" s="39"/>
      <c r="CN732" s="39"/>
      <c r="CO732" s="39"/>
    </row>
    <row r="733" spans="1:93" ht="19.5">
      <c r="A733" s="39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  <c r="AA733" s="39"/>
      <c r="AB733" s="39"/>
      <c r="AC733" s="39"/>
      <c r="AD733" s="39"/>
      <c r="AE733" s="39"/>
      <c r="AF733" s="39"/>
      <c r="AG733" s="39"/>
      <c r="AH733" s="39"/>
      <c r="AI733" s="39"/>
      <c r="AJ733" s="39"/>
      <c r="AK733" s="39"/>
      <c r="AL733" s="39"/>
      <c r="AM733" s="39"/>
      <c r="AN733" s="39"/>
      <c r="AO733" s="39"/>
      <c r="AP733" s="39"/>
      <c r="AQ733" s="39"/>
      <c r="AR733" s="39"/>
      <c r="AS733" s="39"/>
      <c r="AT733" s="39"/>
      <c r="AU733" s="39"/>
      <c r="AV733" s="39"/>
      <c r="AW733" s="39"/>
      <c r="AX733" s="39"/>
      <c r="AY733" s="39"/>
      <c r="AZ733" s="39"/>
      <c r="BA733" s="39"/>
      <c r="BB733" s="39"/>
      <c r="BC733" s="39"/>
      <c r="BD733" s="39"/>
      <c r="BE733" s="39"/>
      <c r="BF733" s="39"/>
      <c r="BG733" s="39"/>
      <c r="BH733" s="39"/>
      <c r="BI733" s="39"/>
      <c r="BJ733" s="39"/>
      <c r="BK733" s="39"/>
      <c r="BL733" s="39"/>
      <c r="BM733" s="39"/>
      <c r="BN733" s="39"/>
      <c r="BO733" s="39"/>
      <c r="BP733" s="39"/>
      <c r="BQ733" s="39"/>
      <c r="BR733" s="39"/>
      <c r="BS733" s="39"/>
      <c r="BT733" s="39"/>
      <c r="BU733" s="39"/>
      <c r="BV733" s="39"/>
      <c r="BW733" s="39"/>
      <c r="BX733" s="39"/>
      <c r="BY733" s="39"/>
      <c r="BZ733" s="39"/>
      <c r="CA733" s="39"/>
      <c r="CB733" s="39"/>
      <c r="CC733" s="39"/>
      <c r="CD733" s="39"/>
      <c r="CE733" s="39"/>
      <c r="CF733" s="39"/>
      <c r="CG733" s="39"/>
      <c r="CH733" s="39"/>
      <c r="CI733" s="39"/>
      <c r="CJ733" s="39"/>
      <c r="CK733" s="39"/>
      <c r="CL733" s="39"/>
      <c r="CM733" s="39"/>
      <c r="CN733" s="39"/>
      <c r="CO733" s="39"/>
    </row>
    <row r="734" spans="1:93" ht="19.5">
      <c r="A734" s="39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  <c r="AA734" s="39"/>
      <c r="AB734" s="39"/>
      <c r="AC734" s="39"/>
      <c r="AD734" s="39"/>
      <c r="AE734" s="39"/>
      <c r="AF734" s="39"/>
      <c r="AG734" s="39"/>
      <c r="AH734" s="39"/>
      <c r="AI734" s="39"/>
      <c r="AJ734" s="39"/>
      <c r="AK734" s="39"/>
      <c r="AL734" s="39"/>
      <c r="AM734" s="39"/>
      <c r="AN734" s="39"/>
      <c r="AO734" s="39"/>
      <c r="AP734" s="39"/>
      <c r="AQ734" s="39"/>
      <c r="AR734" s="39"/>
      <c r="AS734" s="39"/>
      <c r="AT734" s="39"/>
      <c r="AU734" s="39"/>
      <c r="AV734" s="39"/>
      <c r="AW734" s="39"/>
      <c r="AX734" s="39"/>
      <c r="AY734" s="39"/>
      <c r="AZ734" s="39"/>
      <c r="BA734" s="39"/>
      <c r="BB734" s="39"/>
      <c r="BC734" s="39"/>
      <c r="BD734" s="39"/>
      <c r="BE734" s="39"/>
      <c r="BF734" s="39"/>
      <c r="BG734" s="39"/>
      <c r="BH734" s="39"/>
      <c r="BI734" s="39"/>
      <c r="BJ734" s="39"/>
      <c r="BK734" s="39"/>
      <c r="BL734" s="39"/>
      <c r="BM734" s="39"/>
      <c r="BN734" s="39"/>
      <c r="BO734" s="39"/>
      <c r="BP734" s="39"/>
      <c r="BQ734" s="39"/>
      <c r="BR734" s="39"/>
      <c r="BS734" s="39"/>
      <c r="BT734" s="39"/>
      <c r="BU734" s="39"/>
      <c r="BV734" s="39"/>
      <c r="BW734" s="39"/>
      <c r="BX734" s="39"/>
      <c r="BY734" s="39"/>
      <c r="BZ734" s="39"/>
      <c r="CA734" s="39"/>
      <c r="CB734" s="39"/>
      <c r="CC734" s="39"/>
      <c r="CD734" s="39"/>
      <c r="CE734" s="39"/>
      <c r="CF734" s="39"/>
      <c r="CG734" s="39"/>
      <c r="CH734" s="39"/>
      <c r="CI734" s="39"/>
      <c r="CJ734" s="39"/>
      <c r="CK734" s="39"/>
      <c r="CL734" s="39"/>
      <c r="CM734" s="39"/>
      <c r="CN734" s="39"/>
      <c r="CO734" s="39"/>
    </row>
    <row r="735" spans="1:93" ht="19.5">
      <c r="A735" s="39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  <c r="AA735" s="39"/>
      <c r="AB735" s="39"/>
      <c r="AC735" s="39"/>
      <c r="AD735" s="39"/>
      <c r="AE735" s="39"/>
      <c r="AF735" s="39"/>
      <c r="AG735" s="39"/>
      <c r="AH735" s="39"/>
      <c r="AI735" s="39"/>
      <c r="AJ735" s="39"/>
      <c r="AK735" s="39"/>
      <c r="AL735" s="39"/>
      <c r="AM735" s="39"/>
      <c r="AN735" s="39"/>
      <c r="AO735" s="39"/>
      <c r="AP735" s="39"/>
      <c r="AQ735" s="39"/>
      <c r="AR735" s="39"/>
      <c r="AS735" s="39"/>
      <c r="AT735" s="39"/>
      <c r="AU735" s="39"/>
      <c r="AV735" s="39"/>
      <c r="AW735" s="39"/>
      <c r="AX735" s="39"/>
      <c r="AY735" s="39"/>
      <c r="AZ735" s="39"/>
      <c r="BA735" s="39"/>
      <c r="BB735" s="39"/>
      <c r="BC735" s="39"/>
      <c r="BD735" s="39"/>
      <c r="BE735" s="39"/>
      <c r="BF735" s="39"/>
      <c r="BG735" s="39"/>
      <c r="BH735" s="39"/>
      <c r="BI735" s="39"/>
      <c r="BJ735" s="39"/>
      <c r="BK735" s="39"/>
      <c r="BL735" s="39"/>
      <c r="BM735" s="39"/>
      <c r="BN735" s="39"/>
      <c r="BO735" s="39"/>
      <c r="BP735" s="39"/>
      <c r="BQ735" s="39"/>
      <c r="BR735" s="39"/>
      <c r="BS735" s="39"/>
      <c r="BT735" s="39"/>
      <c r="BU735" s="39"/>
      <c r="BV735" s="39"/>
      <c r="BW735" s="39"/>
      <c r="BX735" s="39"/>
      <c r="BY735" s="39"/>
      <c r="BZ735" s="39"/>
      <c r="CA735" s="39"/>
      <c r="CB735" s="39"/>
      <c r="CC735" s="39"/>
      <c r="CD735" s="39"/>
      <c r="CE735" s="39"/>
      <c r="CF735" s="39"/>
      <c r="CG735" s="39"/>
      <c r="CH735" s="39"/>
      <c r="CI735" s="39"/>
      <c r="CJ735" s="39"/>
      <c r="CK735" s="39"/>
      <c r="CL735" s="39"/>
      <c r="CM735" s="39"/>
      <c r="CN735" s="39"/>
      <c r="CO735" s="39"/>
    </row>
    <row r="736" spans="1:93" ht="19.5">
      <c r="A736" s="39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  <c r="AA736" s="39"/>
      <c r="AB736" s="39"/>
      <c r="AC736" s="39"/>
      <c r="AD736" s="39"/>
      <c r="AE736" s="39"/>
      <c r="AF736" s="39"/>
      <c r="AG736" s="39"/>
      <c r="AH736" s="39"/>
      <c r="AI736" s="39"/>
      <c r="AJ736" s="39"/>
      <c r="AK736" s="39"/>
      <c r="AL736" s="39"/>
      <c r="AM736" s="39"/>
      <c r="AN736" s="39"/>
      <c r="AO736" s="39"/>
      <c r="AP736" s="39"/>
      <c r="AQ736" s="39"/>
      <c r="AR736" s="39"/>
      <c r="AS736" s="39"/>
      <c r="AT736" s="39"/>
      <c r="AU736" s="39"/>
      <c r="AV736" s="39"/>
      <c r="AW736" s="39"/>
      <c r="AX736" s="39"/>
      <c r="AY736" s="39"/>
      <c r="AZ736" s="39"/>
      <c r="BA736" s="39"/>
      <c r="BB736" s="39"/>
      <c r="BC736" s="39"/>
      <c r="BD736" s="39"/>
      <c r="BE736" s="39"/>
      <c r="BF736" s="39"/>
      <c r="BG736" s="39"/>
      <c r="BH736" s="39"/>
      <c r="BI736" s="39"/>
      <c r="BJ736" s="39"/>
      <c r="BK736" s="39"/>
      <c r="BL736" s="39"/>
      <c r="BM736" s="39"/>
      <c r="BN736" s="39"/>
      <c r="BO736" s="39"/>
      <c r="BP736" s="39"/>
      <c r="BQ736" s="39"/>
      <c r="BR736" s="39"/>
      <c r="BS736" s="39"/>
      <c r="BT736" s="39"/>
      <c r="BU736" s="39"/>
      <c r="BV736" s="39"/>
      <c r="BW736" s="39"/>
      <c r="BX736" s="39"/>
      <c r="BY736" s="39"/>
      <c r="BZ736" s="39"/>
      <c r="CA736" s="39"/>
      <c r="CB736" s="39"/>
      <c r="CC736" s="39"/>
      <c r="CD736" s="39"/>
      <c r="CE736" s="39"/>
      <c r="CF736" s="39"/>
      <c r="CG736" s="39"/>
      <c r="CH736" s="39"/>
      <c r="CI736" s="39"/>
      <c r="CJ736" s="39"/>
      <c r="CK736" s="39"/>
      <c r="CL736" s="39"/>
      <c r="CM736" s="39"/>
      <c r="CN736" s="39"/>
      <c r="CO736" s="39"/>
    </row>
    <row r="737" spans="1:93" ht="19.5">
      <c r="A737" s="39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  <c r="AA737" s="39"/>
      <c r="AB737" s="39"/>
      <c r="AC737" s="39"/>
      <c r="AD737" s="39"/>
      <c r="AE737" s="39"/>
      <c r="AF737" s="39"/>
      <c r="AG737" s="39"/>
      <c r="AH737" s="39"/>
      <c r="AI737" s="39"/>
      <c r="AJ737" s="39"/>
      <c r="AK737" s="39"/>
      <c r="AL737" s="39"/>
      <c r="AM737" s="39"/>
      <c r="AN737" s="39"/>
      <c r="AO737" s="39"/>
      <c r="AP737" s="39"/>
      <c r="AQ737" s="39"/>
      <c r="AR737" s="39"/>
      <c r="AS737" s="39"/>
      <c r="AT737" s="39"/>
      <c r="AU737" s="39"/>
      <c r="AV737" s="39"/>
      <c r="AW737" s="39"/>
      <c r="AX737" s="39"/>
      <c r="AY737" s="39"/>
      <c r="AZ737" s="39"/>
      <c r="BA737" s="39"/>
      <c r="BB737" s="39"/>
      <c r="BC737" s="39"/>
      <c r="BD737" s="39"/>
      <c r="BE737" s="39"/>
      <c r="BF737" s="39"/>
      <c r="BG737" s="39"/>
      <c r="BH737" s="39"/>
      <c r="BI737" s="39"/>
      <c r="BJ737" s="39"/>
      <c r="BK737" s="39"/>
      <c r="BL737" s="39"/>
      <c r="BM737" s="39"/>
      <c r="BN737" s="39"/>
      <c r="BO737" s="39"/>
      <c r="BP737" s="39"/>
      <c r="BQ737" s="39"/>
      <c r="BR737" s="39"/>
      <c r="BS737" s="39"/>
      <c r="BT737" s="39"/>
      <c r="BU737" s="39"/>
      <c r="BV737" s="39"/>
      <c r="BW737" s="39"/>
      <c r="BX737" s="39"/>
      <c r="BY737" s="39"/>
      <c r="BZ737" s="39"/>
      <c r="CA737" s="39"/>
      <c r="CB737" s="39"/>
      <c r="CC737" s="39"/>
      <c r="CD737" s="39"/>
      <c r="CE737" s="39"/>
      <c r="CF737" s="39"/>
      <c r="CG737" s="39"/>
      <c r="CH737" s="39"/>
      <c r="CI737" s="39"/>
      <c r="CJ737" s="39"/>
      <c r="CK737" s="39"/>
      <c r="CL737" s="39"/>
      <c r="CM737" s="39"/>
      <c r="CN737" s="39"/>
      <c r="CO737" s="39"/>
    </row>
    <row r="738" spans="1:93" ht="19.5">
      <c r="A738" s="39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  <c r="AA738" s="39"/>
      <c r="AB738" s="39"/>
      <c r="AC738" s="39"/>
      <c r="AD738" s="39"/>
      <c r="AE738" s="39"/>
      <c r="AF738" s="39"/>
      <c r="AG738" s="39"/>
      <c r="AH738" s="39"/>
      <c r="AI738" s="39"/>
      <c r="AJ738" s="39"/>
      <c r="AK738" s="39"/>
      <c r="AL738" s="39"/>
      <c r="AM738" s="39"/>
      <c r="AN738" s="39"/>
      <c r="AO738" s="39"/>
      <c r="AP738" s="39"/>
      <c r="AQ738" s="39"/>
      <c r="AR738" s="39"/>
      <c r="AS738" s="39"/>
      <c r="AT738" s="39"/>
      <c r="AU738" s="39"/>
      <c r="AV738" s="39"/>
      <c r="AW738" s="39"/>
      <c r="AX738" s="39"/>
      <c r="AY738" s="39"/>
      <c r="AZ738" s="39"/>
      <c r="BA738" s="39"/>
      <c r="BB738" s="39"/>
      <c r="BC738" s="39"/>
      <c r="BD738" s="39"/>
      <c r="BE738" s="39"/>
      <c r="BF738" s="39"/>
      <c r="BG738" s="39"/>
      <c r="BH738" s="39"/>
      <c r="BI738" s="39"/>
      <c r="BJ738" s="39"/>
      <c r="BK738" s="39"/>
      <c r="BL738" s="39"/>
      <c r="BM738" s="39"/>
      <c r="BN738" s="39"/>
      <c r="BO738" s="39"/>
      <c r="BP738" s="39"/>
      <c r="BQ738" s="39"/>
      <c r="BR738" s="39"/>
      <c r="BS738" s="39"/>
      <c r="BT738" s="39"/>
      <c r="BU738" s="39"/>
      <c r="BV738" s="39"/>
      <c r="BW738" s="39"/>
      <c r="BX738" s="39"/>
      <c r="BY738" s="39"/>
      <c r="BZ738" s="39"/>
      <c r="CA738" s="39"/>
      <c r="CB738" s="39"/>
      <c r="CC738" s="39"/>
      <c r="CD738" s="39"/>
      <c r="CE738" s="39"/>
      <c r="CF738" s="39"/>
      <c r="CG738" s="39"/>
      <c r="CH738" s="39"/>
      <c r="CI738" s="39"/>
      <c r="CJ738" s="39"/>
      <c r="CK738" s="39"/>
      <c r="CL738" s="39"/>
      <c r="CM738" s="39"/>
      <c r="CN738" s="39"/>
      <c r="CO738" s="39"/>
    </row>
    <row r="739" spans="1:93" ht="19.5">
      <c r="A739" s="39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  <c r="AA739" s="39"/>
      <c r="AB739" s="39"/>
      <c r="AC739" s="39"/>
      <c r="AD739" s="39"/>
      <c r="AE739" s="39"/>
      <c r="AF739" s="39"/>
      <c r="AG739" s="39"/>
      <c r="AH739" s="39"/>
      <c r="AI739" s="39"/>
      <c r="AJ739" s="39"/>
      <c r="AK739" s="39"/>
      <c r="AL739" s="39"/>
      <c r="AM739" s="39"/>
      <c r="AN739" s="39"/>
      <c r="AO739" s="39"/>
      <c r="AP739" s="39"/>
      <c r="AQ739" s="39"/>
      <c r="AR739" s="39"/>
      <c r="AS739" s="39"/>
      <c r="AT739" s="39"/>
      <c r="AU739" s="39"/>
      <c r="AV739" s="39"/>
      <c r="AW739" s="39"/>
      <c r="AX739" s="39"/>
      <c r="AY739" s="39"/>
      <c r="AZ739" s="39"/>
      <c r="BA739" s="39"/>
      <c r="BB739" s="39"/>
      <c r="BC739" s="39"/>
      <c r="BD739" s="39"/>
      <c r="BE739" s="39"/>
      <c r="BF739" s="39"/>
      <c r="BG739" s="39"/>
      <c r="BH739" s="39"/>
      <c r="BI739" s="39"/>
      <c r="BJ739" s="39"/>
      <c r="BK739" s="39"/>
      <c r="BL739" s="39"/>
      <c r="BM739" s="39"/>
      <c r="BN739" s="39"/>
      <c r="BO739" s="39"/>
      <c r="BP739" s="39"/>
      <c r="BQ739" s="39"/>
      <c r="BR739" s="39"/>
      <c r="BS739" s="39"/>
      <c r="BT739" s="39"/>
      <c r="BU739" s="39"/>
      <c r="BV739" s="39"/>
      <c r="BW739" s="39"/>
      <c r="BX739" s="39"/>
      <c r="BY739" s="39"/>
      <c r="BZ739" s="39"/>
      <c r="CA739" s="39"/>
      <c r="CB739" s="39"/>
      <c r="CC739" s="39"/>
      <c r="CD739" s="39"/>
      <c r="CE739" s="39"/>
      <c r="CF739" s="39"/>
      <c r="CG739" s="39"/>
      <c r="CH739" s="39"/>
      <c r="CI739" s="39"/>
      <c r="CJ739" s="39"/>
      <c r="CK739" s="39"/>
      <c r="CL739" s="39"/>
      <c r="CM739" s="39"/>
      <c r="CN739" s="39"/>
      <c r="CO739" s="39"/>
    </row>
    <row r="740" spans="1:93" ht="19.5">
      <c r="A740" s="39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  <c r="AA740" s="39"/>
      <c r="AB740" s="39"/>
      <c r="AC740" s="39"/>
      <c r="AD740" s="39"/>
      <c r="AE740" s="39"/>
      <c r="AF740" s="39"/>
      <c r="AG740" s="39"/>
      <c r="AH740" s="39"/>
      <c r="AI740" s="39"/>
      <c r="AJ740" s="39"/>
      <c r="AK740" s="39"/>
      <c r="AL740" s="39"/>
      <c r="AM740" s="39"/>
      <c r="AN740" s="39"/>
      <c r="AO740" s="39"/>
      <c r="AP740" s="39"/>
      <c r="AQ740" s="39"/>
      <c r="AR740" s="39"/>
      <c r="AS740" s="39"/>
      <c r="AT740" s="39"/>
      <c r="AU740" s="39"/>
      <c r="AV740" s="39"/>
      <c r="AW740" s="39"/>
      <c r="AX740" s="39"/>
      <c r="AY740" s="39"/>
      <c r="AZ740" s="39"/>
      <c r="BA740" s="39"/>
      <c r="BB740" s="39"/>
      <c r="BC740" s="39"/>
      <c r="BD740" s="39"/>
      <c r="BE740" s="39"/>
      <c r="BF740" s="39"/>
      <c r="BG740" s="39"/>
      <c r="BH740" s="39"/>
      <c r="BI740" s="39"/>
      <c r="BJ740" s="39"/>
      <c r="BK740" s="39"/>
      <c r="BL740" s="39"/>
      <c r="BM740" s="39"/>
      <c r="BN740" s="39"/>
      <c r="BO740" s="39"/>
      <c r="BP740" s="39"/>
      <c r="BQ740" s="39"/>
      <c r="BR740" s="39"/>
      <c r="BS740" s="39"/>
      <c r="BT740" s="39"/>
      <c r="BU740" s="39"/>
      <c r="BV740" s="39"/>
      <c r="BW740" s="39"/>
      <c r="BX740" s="39"/>
      <c r="BY740" s="39"/>
      <c r="BZ740" s="39"/>
      <c r="CA740" s="39"/>
      <c r="CB740" s="39"/>
      <c r="CC740" s="39"/>
      <c r="CD740" s="39"/>
      <c r="CE740" s="39"/>
      <c r="CF740" s="39"/>
      <c r="CG740" s="39"/>
      <c r="CH740" s="39"/>
      <c r="CI740" s="39"/>
      <c r="CJ740" s="39"/>
      <c r="CK740" s="39"/>
      <c r="CL740" s="39"/>
      <c r="CM740" s="39"/>
      <c r="CN740" s="39"/>
      <c r="CO740" s="39"/>
    </row>
    <row r="741" spans="1:93" ht="19.5">
      <c r="A741" s="39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  <c r="AA741" s="39"/>
      <c r="AB741" s="39"/>
      <c r="AC741" s="39"/>
      <c r="AD741" s="39"/>
      <c r="AE741" s="39"/>
      <c r="AF741" s="39"/>
      <c r="AG741" s="39"/>
      <c r="AH741" s="39"/>
      <c r="AI741" s="39"/>
      <c r="AJ741" s="39"/>
      <c r="AK741" s="39"/>
      <c r="AL741" s="39"/>
      <c r="AM741" s="39"/>
      <c r="AN741" s="39"/>
      <c r="AO741" s="39"/>
      <c r="AP741" s="39"/>
      <c r="AQ741" s="39"/>
      <c r="AR741" s="39"/>
      <c r="AS741" s="39"/>
      <c r="AT741" s="39"/>
      <c r="AU741" s="39"/>
      <c r="AV741" s="39"/>
      <c r="AW741" s="39"/>
      <c r="AX741" s="39"/>
      <c r="AY741" s="39"/>
      <c r="AZ741" s="39"/>
      <c r="BA741" s="39"/>
      <c r="BB741" s="39"/>
      <c r="BC741" s="39"/>
      <c r="BD741" s="39"/>
      <c r="BE741" s="39"/>
      <c r="BF741" s="39"/>
      <c r="BG741" s="39"/>
      <c r="BH741" s="39"/>
      <c r="BI741" s="39"/>
      <c r="BJ741" s="39"/>
      <c r="BK741" s="39"/>
      <c r="BL741" s="39"/>
      <c r="BM741" s="39"/>
      <c r="BN741" s="39"/>
      <c r="BO741" s="39"/>
      <c r="BP741" s="39"/>
      <c r="BQ741" s="39"/>
      <c r="BR741" s="39"/>
      <c r="BS741" s="39"/>
      <c r="BT741" s="39"/>
      <c r="BU741" s="39"/>
      <c r="BV741" s="39"/>
      <c r="BW741" s="39"/>
      <c r="BX741" s="39"/>
      <c r="BY741" s="39"/>
      <c r="BZ741" s="39"/>
      <c r="CA741" s="39"/>
      <c r="CB741" s="39"/>
      <c r="CC741" s="39"/>
      <c r="CD741" s="39"/>
      <c r="CE741" s="39"/>
      <c r="CF741" s="39"/>
      <c r="CG741" s="39"/>
      <c r="CH741" s="39"/>
      <c r="CI741" s="39"/>
      <c r="CJ741" s="39"/>
      <c r="CK741" s="39"/>
      <c r="CL741" s="39"/>
      <c r="CM741" s="39"/>
      <c r="CN741" s="39"/>
      <c r="CO741" s="39"/>
    </row>
    <row r="742" spans="1:93" ht="19.5">
      <c r="A742" s="39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  <c r="AA742" s="39"/>
      <c r="AB742" s="39"/>
      <c r="AC742" s="39"/>
      <c r="AD742" s="39"/>
      <c r="AE742" s="39"/>
      <c r="AF742" s="39"/>
      <c r="AG742" s="39"/>
      <c r="AH742" s="39"/>
      <c r="AI742" s="39"/>
      <c r="AJ742" s="39"/>
      <c r="AK742" s="39"/>
      <c r="AL742" s="39"/>
      <c r="AM742" s="39"/>
      <c r="AN742" s="39"/>
      <c r="AO742" s="39"/>
      <c r="AP742" s="39"/>
      <c r="AQ742" s="39"/>
      <c r="AR742" s="39"/>
      <c r="AS742" s="39"/>
      <c r="AT742" s="39"/>
      <c r="AU742" s="39"/>
      <c r="AV742" s="39"/>
      <c r="AW742" s="39"/>
      <c r="AX742" s="39"/>
      <c r="AY742" s="39"/>
      <c r="AZ742" s="39"/>
      <c r="BA742" s="39"/>
      <c r="BB742" s="39"/>
      <c r="BC742" s="39"/>
      <c r="BD742" s="39"/>
      <c r="BE742" s="39"/>
      <c r="BF742" s="39"/>
      <c r="BG742" s="39"/>
      <c r="BH742" s="39"/>
      <c r="BI742" s="39"/>
      <c r="BJ742" s="39"/>
      <c r="BK742" s="39"/>
      <c r="BL742" s="39"/>
      <c r="BM742" s="39"/>
      <c r="BN742" s="39"/>
      <c r="BO742" s="39"/>
      <c r="BP742" s="39"/>
      <c r="BQ742" s="39"/>
      <c r="BR742" s="39"/>
      <c r="BS742" s="39"/>
      <c r="BT742" s="39"/>
      <c r="BU742" s="39"/>
      <c r="BV742" s="39"/>
      <c r="BW742" s="39"/>
      <c r="BX742" s="39"/>
      <c r="BY742" s="39"/>
      <c r="BZ742" s="39"/>
      <c r="CA742" s="39"/>
      <c r="CB742" s="39"/>
      <c r="CC742" s="39"/>
      <c r="CD742" s="39"/>
      <c r="CE742" s="39"/>
      <c r="CF742" s="39"/>
      <c r="CG742" s="39"/>
      <c r="CH742" s="39"/>
      <c r="CI742" s="39"/>
      <c r="CJ742" s="39"/>
      <c r="CK742" s="39"/>
      <c r="CL742" s="39"/>
      <c r="CM742" s="39"/>
      <c r="CN742" s="39"/>
      <c r="CO742" s="39"/>
    </row>
    <row r="743" spans="1:93" ht="19.5">
      <c r="A743" s="39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  <c r="AA743" s="39"/>
      <c r="AB743" s="39"/>
      <c r="AC743" s="39"/>
      <c r="AD743" s="39"/>
      <c r="AE743" s="39"/>
      <c r="AF743" s="39"/>
      <c r="AG743" s="39"/>
      <c r="AH743" s="39"/>
      <c r="AI743" s="39"/>
      <c r="AJ743" s="39"/>
      <c r="AK743" s="39"/>
      <c r="AL743" s="39"/>
      <c r="AM743" s="39"/>
      <c r="AN743" s="39"/>
      <c r="AO743" s="39"/>
      <c r="AP743" s="39"/>
      <c r="AQ743" s="39"/>
      <c r="AR743" s="39"/>
      <c r="AS743" s="39"/>
      <c r="AT743" s="39"/>
      <c r="AU743" s="39"/>
      <c r="AV743" s="39"/>
      <c r="AW743" s="39"/>
      <c r="AX743" s="39"/>
      <c r="AY743" s="39"/>
      <c r="AZ743" s="39"/>
      <c r="BA743" s="39"/>
      <c r="BB743" s="39"/>
      <c r="BC743" s="39"/>
      <c r="BD743" s="39"/>
      <c r="BE743" s="39"/>
      <c r="BF743" s="39"/>
      <c r="BG743" s="39"/>
      <c r="BH743" s="39"/>
      <c r="BI743" s="39"/>
      <c r="BJ743" s="39"/>
      <c r="BK743" s="39"/>
      <c r="BL743" s="39"/>
      <c r="BM743" s="39"/>
      <c r="BN743" s="39"/>
      <c r="BO743" s="39"/>
      <c r="BP743" s="39"/>
      <c r="BQ743" s="39"/>
      <c r="BR743" s="39"/>
      <c r="BS743" s="39"/>
      <c r="BT743" s="39"/>
      <c r="BU743" s="39"/>
      <c r="BV743" s="39"/>
      <c r="BW743" s="39"/>
      <c r="BX743" s="39"/>
      <c r="BY743" s="39"/>
      <c r="BZ743" s="39"/>
      <c r="CA743" s="39"/>
      <c r="CB743" s="39"/>
      <c r="CC743" s="39"/>
      <c r="CD743" s="39"/>
      <c r="CE743" s="39"/>
      <c r="CF743" s="39"/>
      <c r="CG743" s="39"/>
      <c r="CH743" s="39"/>
      <c r="CI743" s="39"/>
      <c r="CJ743" s="39"/>
      <c r="CK743" s="39"/>
      <c r="CL743" s="39"/>
      <c r="CM743" s="39"/>
      <c r="CN743" s="39"/>
      <c r="CO743" s="39"/>
    </row>
    <row r="744" spans="1:93" ht="19.5">
      <c r="A744" s="39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  <c r="AA744" s="39"/>
      <c r="AB744" s="39"/>
      <c r="AC744" s="39"/>
      <c r="AD744" s="39"/>
      <c r="AE744" s="39"/>
      <c r="AF744" s="39"/>
      <c r="AG744" s="39"/>
      <c r="AH744" s="39"/>
      <c r="AI744" s="39"/>
      <c r="AJ744" s="39"/>
      <c r="AK744" s="39"/>
      <c r="AL744" s="39"/>
      <c r="AM744" s="39"/>
      <c r="AN744" s="39"/>
      <c r="AO744" s="39"/>
      <c r="AP744" s="39"/>
      <c r="AQ744" s="39"/>
      <c r="AR744" s="39"/>
      <c r="AS744" s="39"/>
      <c r="AT744" s="39"/>
      <c r="AU744" s="39"/>
      <c r="AV744" s="39"/>
      <c r="AW744" s="39"/>
      <c r="AX744" s="39"/>
      <c r="AY744" s="39"/>
      <c r="AZ744" s="39"/>
      <c r="BA744" s="39"/>
      <c r="BB744" s="39"/>
      <c r="BC744" s="39"/>
      <c r="BD744" s="39"/>
      <c r="BE744" s="39"/>
      <c r="BF744" s="39"/>
      <c r="BG744" s="39"/>
      <c r="BH744" s="39"/>
      <c r="BI744" s="39"/>
      <c r="BJ744" s="39"/>
      <c r="BK744" s="39"/>
      <c r="BL744" s="39"/>
      <c r="BM744" s="39"/>
      <c r="BN744" s="39"/>
      <c r="BO744" s="39"/>
      <c r="BP744" s="39"/>
      <c r="BQ744" s="39"/>
      <c r="BR744" s="39"/>
      <c r="BS744" s="39"/>
      <c r="BT744" s="39"/>
      <c r="BU744" s="39"/>
      <c r="BV744" s="39"/>
      <c r="BW744" s="39"/>
      <c r="BX744" s="39"/>
      <c r="BY744" s="39"/>
      <c r="BZ744" s="39"/>
      <c r="CA744" s="39"/>
      <c r="CB744" s="39"/>
      <c r="CC744" s="39"/>
      <c r="CD744" s="39"/>
      <c r="CE744" s="39"/>
      <c r="CF744" s="39"/>
      <c r="CG744" s="39"/>
      <c r="CH744" s="39"/>
      <c r="CI744" s="39"/>
      <c r="CJ744" s="39"/>
      <c r="CK744" s="39"/>
      <c r="CL744" s="39"/>
      <c r="CM744" s="39"/>
      <c r="CN744" s="39"/>
      <c r="CO744" s="39"/>
    </row>
    <row r="745" spans="1:93" ht="19.5">
      <c r="A745" s="39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  <c r="AA745" s="39"/>
      <c r="AB745" s="39"/>
      <c r="AC745" s="39"/>
      <c r="AD745" s="39"/>
      <c r="AE745" s="39"/>
      <c r="AF745" s="39"/>
      <c r="AG745" s="39"/>
      <c r="AH745" s="39"/>
      <c r="AI745" s="39"/>
      <c r="AJ745" s="39"/>
      <c r="AK745" s="39"/>
      <c r="AL745" s="39"/>
      <c r="AM745" s="39"/>
      <c r="AN745" s="39"/>
      <c r="AO745" s="39"/>
      <c r="AP745" s="39"/>
      <c r="AQ745" s="39"/>
      <c r="AR745" s="39"/>
      <c r="AS745" s="39"/>
      <c r="AT745" s="39"/>
      <c r="AU745" s="39"/>
      <c r="AV745" s="39"/>
      <c r="AW745" s="39"/>
      <c r="AX745" s="39"/>
      <c r="AY745" s="39"/>
      <c r="AZ745" s="39"/>
      <c r="BA745" s="39"/>
      <c r="BB745" s="39"/>
      <c r="BC745" s="39"/>
      <c r="BD745" s="39"/>
      <c r="BE745" s="39"/>
      <c r="BF745" s="39"/>
      <c r="BG745" s="39"/>
      <c r="BH745" s="39"/>
      <c r="BI745" s="39"/>
      <c r="BJ745" s="39"/>
      <c r="BK745" s="39"/>
      <c r="BL745" s="39"/>
      <c r="BM745" s="39"/>
      <c r="BN745" s="39"/>
      <c r="BO745" s="39"/>
      <c r="BP745" s="39"/>
      <c r="BQ745" s="39"/>
      <c r="BR745" s="39"/>
      <c r="BS745" s="39"/>
      <c r="BT745" s="39"/>
      <c r="BU745" s="39"/>
      <c r="BV745" s="39"/>
      <c r="BW745" s="39"/>
      <c r="BX745" s="39"/>
      <c r="BY745" s="39"/>
      <c r="BZ745" s="39"/>
      <c r="CA745" s="39"/>
      <c r="CB745" s="39"/>
      <c r="CC745" s="39"/>
      <c r="CD745" s="39"/>
      <c r="CE745" s="39"/>
      <c r="CF745" s="39"/>
      <c r="CG745" s="39"/>
      <c r="CH745" s="39"/>
      <c r="CI745" s="39"/>
      <c r="CJ745" s="39"/>
      <c r="CK745" s="39"/>
      <c r="CL745" s="39"/>
      <c r="CM745" s="39"/>
      <c r="CN745" s="39"/>
      <c r="CO745" s="39"/>
    </row>
    <row r="746" spans="1:93" ht="19.5">
      <c r="A746" s="39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  <c r="AA746" s="39"/>
      <c r="AB746" s="39"/>
      <c r="AC746" s="39"/>
      <c r="AD746" s="39"/>
      <c r="AE746" s="39"/>
      <c r="AF746" s="39"/>
      <c r="AG746" s="39"/>
      <c r="AH746" s="39"/>
      <c r="AI746" s="39"/>
      <c r="AJ746" s="39"/>
      <c r="AK746" s="39"/>
      <c r="AL746" s="39"/>
      <c r="AM746" s="39"/>
      <c r="AN746" s="39"/>
      <c r="AO746" s="39"/>
      <c r="AP746" s="39"/>
      <c r="AQ746" s="39"/>
      <c r="AR746" s="39"/>
      <c r="AS746" s="39"/>
      <c r="AT746" s="39"/>
      <c r="AU746" s="39"/>
      <c r="AV746" s="39"/>
      <c r="AW746" s="39"/>
      <c r="AX746" s="39"/>
      <c r="AY746" s="39"/>
      <c r="AZ746" s="39"/>
      <c r="BA746" s="39"/>
      <c r="BB746" s="39"/>
      <c r="BC746" s="39"/>
      <c r="BD746" s="39"/>
      <c r="BE746" s="39"/>
      <c r="BF746" s="39"/>
      <c r="BG746" s="39"/>
      <c r="BH746" s="39"/>
      <c r="BI746" s="39"/>
      <c r="BJ746" s="39"/>
      <c r="BK746" s="39"/>
      <c r="BL746" s="39"/>
      <c r="BM746" s="39"/>
      <c r="BN746" s="39"/>
      <c r="BO746" s="39"/>
      <c r="BP746" s="39"/>
      <c r="BQ746" s="39"/>
      <c r="BR746" s="39"/>
      <c r="BS746" s="39"/>
      <c r="BT746" s="39"/>
      <c r="BU746" s="39"/>
      <c r="BV746" s="39"/>
      <c r="BW746" s="39"/>
      <c r="BX746" s="39"/>
      <c r="BY746" s="39"/>
      <c r="BZ746" s="39"/>
      <c r="CA746" s="39"/>
      <c r="CB746" s="39"/>
      <c r="CC746" s="39"/>
      <c r="CD746" s="39"/>
      <c r="CE746" s="39"/>
      <c r="CF746" s="39"/>
      <c r="CG746" s="39"/>
      <c r="CH746" s="39"/>
      <c r="CI746" s="39"/>
      <c r="CJ746" s="39"/>
      <c r="CK746" s="39"/>
      <c r="CL746" s="39"/>
      <c r="CM746" s="39"/>
      <c r="CN746" s="39"/>
      <c r="CO746" s="39"/>
    </row>
    <row r="747" spans="1:93" ht="19.5">
      <c r="A747" s="39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  <c r="AA747" s="39"/>
      <c r="AB747" s="39"/>
      <c r="AC747" s="39"/>
      <c r="AD747" s="39"/>
      <c r="AE747" s="39"/>
      <c r="AF747" s="39"/>
      <c r="AG747" s="39"/>
      <c r="AH747" s="39"/>
      <c r="AI747" s="39"/>
      <c r="AJ747" s="39"/>
      <c r="AK747" s="39"/>
      <c r="AL747" s="39"/>
      <c r="AM747" s="39"/>
      <c r="AN747" s="39"/>
      <c r="AO747" s="39"/>
      <c r="AP747" s="39"/>
      <c r="AQ747" s="39"/>
      <c r="AR747" s="39"/>
      <c r="AS747" s="39"/>
      <c r="AT747" s="39"/>
      <c r="AU747" s="39"/>
      <c r="AV747" s="39"/>
      <c r="AW747" s="39"/>
      <c r="AX747" s="39"/>
      <c r="AY747" s="39"/>
      <c r="AZ747" s="39"/>
      <c r="BA747" s="39"/>
      <c r="BB747" s="39"/>
      <c r="BC747" s="39"/>
      <c r="BD747" s="39"/>
      <c r="BE747" s="39"/>
      <c r="BF747" s="39"/>
      <c r="BG747" s="39"/>
      <c r="BH747" s="39"/>
      <c r="BI747" s="39"/>
      <c r="BJ747" s="39"/>
      <c r="BK747" s="39"/>
      <c r="BL747" s="39"/>
      <c r="BM747" s="39"/>
      <c r="BN747" s="39"/>
      <c r="BO747" s="39"/>
      <c r="BP747" s="39"/>
      <c r="BQ747" s="39"/>
      <c r="BR747" s="39"/>
      <c r="BS747" s="39"/>
      <c r="BT747" s="39"/>
      <c r="BU747" s="39"/>
      <c r="BV747" s="39"/>
      <c r="BW747" s="39"/>
      <c r="BX747" s="39"/>
      <c r="BY747" s="39"/>
      <c r="BZ747" s="39"/>
      <c r="CA747" s="39"/>
      <c r="CB747" s="39"/>
      <c r="CC747" s="39"/>
      <c r="CD747" s="39"/>
      <c r="CE747" s="39"/>
      <c r="CF747" s="39"/>
      <c r="CG747" s="39"/>
      <c r="CH747" s="39"/>
      <c r="CI747" s="39"/>
      <c r="CJ747" s="39"/>
      <c r="CK747" s="39"/>
      <c r="CL747" s="39"/>
      <c r="CM747" s="39"/>
      <c r="CN747" s="39"/>
      <c r="CO747" s="39"/>
    </row>
    <row r="748" spans="1:93" ht="19.5">
      <c r="A748" s="39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  <c r="AA748" s="39"/>
      <c r="AB748" s="39"/>
      <c r="AC748" s="39"/>
      <c r="AD748" s="39"/>
      <c r="AE748" s="39"/>
      <c r="AF748" s="39"/>
      <c r="AG748" s="39"/>
      <c r="AH748" s="39"/>
      <c r="AI748" s="39"/>
      <c r="AJ748" s="39"/>
      <c r="AK748" s="39"/>
      <c r="AL748" s="39"/>
      <c r="AM748" s="39"/>
      <c r="AN748" s="39"/>
      <c r="AO748" s="39"/>
      <c r="AP748" s="39"/>
      <c r="AQ748" s="39"/>
      <c r="AR748" s="39"/>
      <c r="AS748" s="39"/>
      <c r="AT748" s="39"/>
      <c r="AU748" s="39"/>
      <c r="AV748" s="39"/>
      <c r="AW748" s="39"/>
      <c r="AX748" s="39"/>
      <c r="AY748" s="39"/>
      <c r="AZ748" s="39"/>
      <c r="BA748" s="39"/>
      <c r="BB748" s="39"/>
      <c r="BC748" s="39"/>
      <c r="BD748" s="39"/>
      <c r="BE748" s="39"/>
      <c r="BF748" s="39"/>
      <c r="BG748" s="39"/>
      <c r="BH748" s="39"/>
      <c r="BI748" s="39"/>
      <c r="BJ748" s="39"/>
      <c r="BK748" s="39"/>
      <c r="BL748" s="39"/>
      <c r="BM748" s="39"/>
      <c r="BN748" s="39"/>
      <c r="BO748" s="39"/>
      <c r="BP748" s="39"/>
      <c r="BQ748" s="39"/>
      <c r="BR748" s="39"/>
      <c r="BS748" s="39"/>
      <c r="BT748" s="39"/>
      <c r="BU748" s="39"/>
      <c r="BV748" s="39"/>
      <c r="BW748" s="39"/>
      <c r="BX748" s="39"/>
      <c r="BY748" s="39"/>
      <c r="BZ748" s="39"/>
      <c r="CA748" s="39"/>
      <c r="CB748" s="39"/>
      <c r="CC748" s="39"/>
      <c r="CD748" s="39"/>
      <c r="CE748" s="39"/>
      <c r="CF748" s="39"/>
      <c r="CG748" s="39"/>
      <c r="CH748" s="39"/>
      <c r="CI748" s="39"/>
      <c r="CJ748" s="39"/>
      <c r="CK748" s="39"/>
      <c r="CL748" s="39"/>
      <c r="CM748" s="39"/>
      <c r="CN748" s="39"/>
      <c r="CO748" s="39"/>
    </row>
    <row r="749" spans="1:93" ht="19.5">
      <c r="A749" s="39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  <c r="AA749" s="39"/>
      <c r="AB749" s="39"/>
      <c r="AC749" s="39"/>
      <c r="AD749" s="39"/>
      <c r="AE749" s="39"/>
      <c r="AF749" s="39"/>
      <c r="AG749" s="39"/>
      <c r="AH749" s="39"/>
      <c r="AI749" s="39"/>
      <c r="AJ749" s="39"/>
      <c r="AK749" s="39"/>
      <c r="AL749" s="39"/>
      <c r="AM749" s="39"/>
      <c r="AN749" s="39"/>
      <c r="AO749" s="39"/>
      <c r="AP749" s="39"/>
      <c r="AQ749" s="39"/>
      <c r="AR749" s="39"/>
      <c r="AS749" s="39"/>
      <c r="AT749" s="39"/>
      <c r="AU749" s="39"/>
      <c r="AV749" s="39"/>
      <c r="AW749" s="39"/>
      <c r="AX749" s="39"/>
      <c r="AY749" s="39"/>
      <c r="AZ749" s="39"/>
      <c r="BA749" s="39"/>
      <c r="BB749" s="39"/>
      <c r="BC749" s="39"/>
      <c r="BD749" s="39"/>
      <c r="BE749" s="39"/>
      <c r="BF749" s="39"/>
      <c r="BG749" s="39"/>
      <c r="BH749" s="39"/>
      <c r="BI749" s="39"/>
      <c r="BJ749" s="39"/>
      <c r="BK749" s="39"/>
      <c r="BL749" s="39"/>
      <c r="BM749" s="39"/>
      <c r="BN749" s="39"/>
      <c r="BO749" s="39"/>
      <c r="BP749" s="39"/>
      <c r="BQ749" s="39"/>
      <c r="BR749" s="39"/>
      <c r="BS749" s="39"/>
      <c r="BT749" s="39"/>
      <c r="BU749" s="39"/>
      <c r="BV749" s="39"/>
      <c r="BW749" s="39"/>
      <c r="BX749" s="39"/>
      <c r="BY749" s="39"/>
      <c r="BZ749" s="39"/>
      <c r="CA749" s="39"/>
      <c r="CB749" s="39"/>
      <c r="CC749" s="39"/>
      <c r="CD749" s="39"/>
      <c r="CE749" s="39"/>
      <c r="CF749" s="39"/>
      <c r="CG749" s="39"/>
      <c r="CH749" s="39"/>
      <c r="CI749" s="39"/>
      <c r="CJ749" s="39"/>
      <c r="CK749" s="39"/>
      <c r="CL749" s="39"/>
      <c r="CM749" s="39"/>
      <c r="CN749" s="39"/>
      <c r="CO749" s="39"/>
    </row>
    <row r="750" spans="1:93" ht="19.5">
      <c r="A750" s="39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  <c r="AA750" s="39"/>
      <c r="AB750" s="39"/>
      <c r="AC750" s="39"/>
      <c r="AD750" s="39"/>
      <c r="AE750" s="39"/>
      <c r="AF750" s="39"/>
      <c r="AG750" s="39"/>
      <c r="AH750" s="39"/>
      <c r="AI750" s="39"/>
      <c r="AJ750" s="39"/>
      <c r="AK750" s="39"/>
      <c r="AL750" s="39"/>
      <c r="AM750" s="39"/>
      <c r="AN750" s="39"/>
      <c r="AO750" s="39"/>
      <c r="AP750" s="39"/>
      <c r="AQ750" s="39"/>
      <c r="AR750" s="39"/>
      <c r="AS750" s="39"/>
      <c r="AT750" s="39"/>
      <c r="AU750" s="39"/>
      <c r="AV750" s="39"/>
      <c r="AW750" s="39"/>
      <c r="AX750" s="39"/>
      <c r="AY750" s="39"/>
      <c r="AZ750" s="39"/>
      <c r="BA750" s="39"/>
      <c r="BB750" s="39"/>
      <c r="BC750" s="39"/>
      <c r="BD750" s="39"/>
      <c r="BE750" s="39"/>
      <c r="BF750" s="39"/>
      <c r="BG750" s="39"/>
      <c r="BH750" s="39"/>
      <c r="BI750" s="39"/>
      <c r="BJ750" s="39"/>
      <c r="BK750" s="39"/>
      <c r="BL750" s="39"/>
      <c r="BM750" s="39"/>
      <c r="BN750" s="39"/>
      <c r="BO750" s="39"/>
      <c r="BP750" s="39"/>
      <c r="BQ750" s="39"/>
      <c r="BR750" s="39"/>
      <c r="BS750" s="39"/>
      <c r="BT750" s="39"/>
      <c r="BU750" s="39"/>
      <c r="BV750" s="39"/>
      <c r="BW750" s="39"/>
      <c r="BX750" s="39"/>
      <c r="BY750" s="39"/>
      <c r="BZ750" s="39"/>
      <c r="CA750" s="39"/>
      <c r="CB750" s="39"/>
      <c r="CC750" s="39"/>
      <c r="CD750" s="39"/>
      <c r="CE750" s="39"/>
      <c r="CF750" s="39"/>
      <c r="CG750" s="39"/>
      <c r="CH750" s="39"/>
      <c r="CI750" s="39"/>
      <c r="CJ750" s="39"/>
      <c r="CK750" s="39"/>
      <c r="CL750" s="39"/>
      <c r="CM750" s="39"/>
      <c r="CN750" s="39"/>
      <c r="CO750" s="39"/>
    </row>
    <row r="751" spans="1:93" ht="19.5">
      <c r="A751" s="39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  <c r="AA751" s="39"/>
      <c r="AB751" s="39"/>
      <c r="AC751" s="39"/>
      <c r="AD751" s="39"/>
      <c r="AE751" s="39"/>
      <c r="AF751" s="39"/>
      <c r="AG751" s="39"/>
      <c r="AH751" s="39"/>
      <c r="AI751" s="39"/>
      <c r="AJ751" s="39"/>
      <c r="AK751" s="39"/>
      <c r="AL751" s="39"/>
      <c r="AM751" s="39"/>
      <c r="AN751" s="39"/>
      <c r="AO751" s="39"/>
      <c r="AP751" s="39"/>
      <c r="AQ751" s="39"/>
      <c r="AR751" s="39"/>
      <c r="AS751" s="39"/>
      <c r="AT751" s="39"/>
      <c r="AU751" s="39"/>
      <c r="AV751" s="39"/>
      <c r="AW751" s="39"/>
      <c r="AX751" s="39"/>
      <c r="AY751" s="39"/>
      <c r="AZ751" s="39"/>
      <c r="BA751" s="39"/>
      <c r="BB751" s="39"/>
      <c r="BC751" s="39"/>
      <c r="BD751" s="39"/>
      <c r="BE751" s="39"/>
      <c r="BF751" s="39"/>
      <c r="BG751" s="39"/>
      <c r="BH751" s="39"/>
      <c r="BI751" s="39"/>
      <c r="BJ751" s="39"/>
      <c r="BK751" s="39"/>
      <c r="BL751" s="39"/>
      <c r="BM751" s="39"/>
      <c r="BN751" s="39"/>
      <c r="BO751" s="39"/>
      <c r="BP751" s="39"/>
      <c r="BQ751" s="39"/>
      <c r="BR751" s="39"/>
      <c r="BS751" s="39"/>
      <c r="BT751" s="39"/>
      <c r="BU751" s="39"/>
      <c r="BV751" s="39"/>
      <c r="BW751" s="39"/>
      <c r="BX751" s="39"/>
      <c r="BY751" s="39"/>
      <c r="BZ751" s="39"/>
      <c r="CA751" s="39"/>
      <c r="CB751" s="39"/>
      <c r="CC751" s="39"/>
      <c r="CD751" s="39"/>
      <c r="CE751" s="39"/>
      <c r="CF751" s="39"/>
      <c r="CG751" s="39"/>
      <c r="CH751" s="39"/>
      <c r="CI751" s="39"/>
      <c r="CJ751" s="39"/>
      <c r="CK751" s="39"/>
      <c r="CL751" s="39"/>
      <c r="CM751" s="39"/>
      <c r="CN751" s="39"/>
      <c r="CO751" s="39"/>
    </row>
    <row r="752" spans="1:93" ht="19.5">
      <c r="A752" s="39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  <c r="AA752" s="39"/>
      <c r="AB752" s="39"/>
      <c r="AC752" s="39"/>
      <c r="AD752" s="39"/>
      <c r="AE752" s="39"/>
      <c r="AF752" s="39"/>
      <c r="AG752" s="39"/>
      <c r="AH752" s="39"/>
      <c r="AI752" s="39"/>
      <c r="AJ752" s="39"/>
      <c r="AK752" s="39"/>
      <c r="AL752" s="39"/>
      <c r="AM752" s="39"/>
      <c r="AN752" s="39"/>
      <c r="AO752" s="39"/>
      <c r="AP752" s="39"/>
      <c r="AQ752" s="39"/>
      <c r="AR752" s="39"/>
      <c r="AS752" s="39"/>
      <c r="AT752" s="39"/>
      <c r="AU752" s="39"/>
      <c r="AV752" s="39"/>
      <c r="AW752" s="39"/>
      <c r="AX752" s="39"/>
      <c r="AY752" s="39"/>
      <c r="AZ752" s="39"/>
      <c r="BA752" s="39"/>
      <c r="BB752" s="39"/>
      <c r="BC752" s="39"/>
      <c r="BD752" s="39"/>
      <c r="BE752" s="39"/>
      <c r="BF752" s="39"/>
      <c r="BG752" s="39"/>
      <c r="BH752" s="39"/>
      <c r="BI752" s="39"/>
      <c r="BJ752" s="39"/>
      <c r="BK752" s="39"/>
      <c r="BL752" s="39"/>
      <c r="BM752" s="39"/>
      <c r="BN752" s="39"/>
      <c r="BO752" s="39"/>
      <c r="BP752" s="39"/>
      <c r="BQ752" s="39"/>
      <c r="BR752" s="39"/>
      <c r="BS752" s="39"/>
      <c r="BT752" s="39"/>
      <c r="BU752" s="39"/>
      <c r="BV752" s="39"/>
      <c r="BW752" s="39"/>
      <c r="BX752" s="39"/>
      <c r="BY752" s="39"/>
      <c r="BZ752" s="39"/>
      <c r="CA752" s="39"/>
      <c r="CB752" s="39"/>
      <c r="CC752" s="39"/>
      <c r="CD752" s="39"/>
      <c r="CE752" s="39"/>
      <c r="CF752" s="39"/>
      <c r="CG752" s="39"/>
      <c r="CH752" s="39"/>
      <c r="CI752" s="39"/>
      <c r="CJ752" s="39"/>
      <c r="CK752" s="39"/>
      <c r="CL752" s="39"/>
      <c r="CM752" s="39"/>
      <c r="CN752" s="39"/>
      <c r="CO752" s="39"/>
    </row>
    <row r="753" spans="1:93" ht="19.5">
      <c r="A753" s="39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  <c r="AA753" s="39"/>
      <c r="AB753" s="39"/>
      <c r="AC753" s="39"/>
      <c r="AD753" s="39"/>
      <c r="AE753" s="39"/>
      <c r="AF753" s="39"/>
      <c r="AG753" s="39"/>
      <c r="AH753" s="39"/>
      <c r="AI753" s="39"/>
      <c r="AJ753" s="39"/>
      <c r="AK753" s="39"/>
      <c r="AL753" s="39"/>
      <c r="AM753" s="39"/>
      <c r="AN753" s="39"/>
      <c r="AO753" s="39"/>
      <c r="AP753" s="39"/>
      <c r="AQ753" s="39"/>
      <c r="AR753" s="39"/>
      <c r="AS753" s="39"/>
      <c r="AT753" s="39"/>
      <c r="AU753" s="39"/>
      <c r="AV753" s="39"/>
      <c r="AW753" s="39"/>
      <c r="AX753" s="39"/>
      <c r="AY753" s="39"/>
      <c r="AZ753" s="39"/>
      <c r="BA753" s="39"/>
      <c r="BB753" s="39"/>
      <c r="BC753" s="39"/>
      <c r="BD753" s="39"/>
      <c r="BE753" s="39"/>
      <c r="BF753" s="39"/>
      <c r="BG753" s="39"/>
      <c r="BH753" s="39"/>
      <c r="BI753" s="39"/>
      <c r="BJ753" s="39"/>
      <c r="BK753" s="39"/>
      <c r="BL753" s="39"/>
      <c r="BM753" s="39"/>
      <c r="BN753" s="39"/>
      <c r="BO753" s="39"/>
      <c r="BP753" s="39"/>
      <c r="BQ753" s="39"/>
      <c r="BR753" s="39"/>
      <c r="BS753" s="39"/>
      <c r="BT753" s="39"/>
      <c r="BU753" s="39"/>
      <c r="BV753" s="39"/>
      <c r="BW753" s="39"/>
      <c r="BX753" s="39"/>
      <c r="BY753" s="39"/>
      <c r="BZ753" s="39"/>
      <c r="CA753" s="39"/>
      <c r="CB753" s="39"/>
      <c r="CC753" s="39"/>
      <c r="CD753" s="39"/>
      <c r="CE753" s="39"/>
      <c r="CF753" s="39"/>
      <c r="CG753" s="39"/>
      <c r="CH753" s="39"/>
      <c r="CI753" s="39"/>
      <c r="CJ753" s="39"/>
      <c r="CK753" s="39"/>
      <c r="CL753" s="39"/>
      <c r="CM753" s="39"/>
      <c r="CN753" s="39"/>
      <c r="CO753" s="39"/>
    </row>
    <row r="754" spans="1:93" ht="19.5">
      <c r="A754" s="39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  <c r="AA754" s="39"/>
      <c r="AB754" s="39"/>
      <c r="AC754" s="39"/>
      <c r="AD754" s="39"/>
      <c r="AE754" s="39"/>
      <c r="AF754" s="39"/>
      <c r="AG754" s="39"/>
      <c r="AH754" s="39"/>
      <c r="AI754" s="39"/>
      <c r="AJ754" s="39"/>
      <c r="AK754" s="39"/>
      <c r="AL754" s="39"/>
      <c r="AM754" s="39"/>
      <c r="AN754" s="39"/>
      <c r="AO754" s="39"/>
      <c r="AP754" s="39"/>
      <c r="AQ754" s="39"/>
      <c r="AR754" s="39"/>
      <c r="AS754" s="39"/>
      <c r="AT754" s="39"/>
      <c r="AU754" s="39"/>
      <c r="AV754" s="39"/>
      <c r="AW754" s="39"/>
      <c r="AX754" s="39"/>
      <c r="AY754" s="39"/>
      <c r="AZ754" s="39"/>
      <c r="BA754" s="39"/>
      <c r="BB754" s="39"/>
      <c r="BC754" s="39"/>
      <c r="BD754" s="39"/>
      <c r="BE754" s="39"/>
      <c r="BF754" s="39"/>
      <c r="BG754" s="39"/>
      <c r="BH754" s="39"/>
      <c r="BI754" s="39"/>
      <c r="BJ754" s="39"/>
      <c r="BK754" s="39"/>
      <c r="BL754" s="39"/>
      <c r="BM754" s="39"/>
      <c r="BN754" s="39"/>
      <c r="BO754" s="39"/>
      <c r="BP754" s="39"/>
      <c r="BQ754" s="39"/>
      <c r="BR754" s="39"/>
      <c r="BS754" s="39"/>
      <c r="BT754" s="39"/>
      <c r="BU754" s="39"/>
      <c r="BV754" s="39"/>
      <c r="BW754" s="39"/>
      <c r="BX754" s="39"/>
      <c r="BY754" s="39"/>
      <c r="BZ754" s="39"/>
      <c r="CA754" s="39"/>
      <c r="CB754" s="39"/>
      <c r="CC754" s="39"/>
      <c r="CD754" s="39"/>
      <c r="CE754" s="39"/>
      <c r="CF754" s="39"/>
      <c r="CG754" s="39"/>
      <c r="CH754" s="39"/>
      <c r="CI754" s="39"/>
      <c r="CJ754" s="39"/>
      <c r="CK754" s="39"/>
      <c r="CL754" s="39"/>
      <c r="CM754" s="39"/>
      <c r="CN754" s="39"/>
      <c r="CO754" s="39"/>
    </row>
    <row r="755" spans="1:93" ht="19.5">
      <c r="A755" s="39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  <c r="AA755" s="39"/>
      <c r="AB755" s="39"/>
      <c r="AC755" s="39"/>
      <c r="AD755" s="39"/>
      <c r="AE755" s="39"/>
      <c r="AF755" s="39"/>
      <c r="AG755" s="39"/>
      <c r="AH755" s="39"/>
      <c r="AI755" s="39"/>
      <c r="AJ755" s="39"/>
      <c r="AK755" s="39"/>
      <c r="AL755" s="39"/>
      <c r="AM755" s="39"/>
      <c r="AN755" s="39"/>
      <c r="AO755" s="39"/>
      <c r="AP755" s="39"/>
      <c r="AQ755" s="39"/>
      <c r="AR755" s="39"/>
      <c r="AS755" s="39"/>
      <c r="AT755" s="39"/>
      <c r="AU755" s="39"/>
      <c r="AV755" s="39"/>
      <c r="AW755" s="39"/>
      <c r="AX755" s="39"/>
      <c r="AY755" s="39"/>
      <c r="AZ755" s="39"/>
      <c r="BA755" s="39"/>
      <c r="BB755" s="39"/>
      <c r="BC755" s="39"/>
      <c r="BD755" s="39"/>
      <c r="BE755" s="39"/>
      <c r="BF755" s="39"/>
      <c r="BG755" s="39"/>
      <c r="BH755" s="39"/>
      <c r="BI755" s="39"/>
      <c r="BJ755" s="39"/>
      <c r="BK755" s="39"/>
      <c r="BL755" s="39"/>
      <c r="BM755" s="39"/>
      <c r="BN755" s="39"/>
      <c r="BO755" s="39"/>
      <c r="BP755" s="39"/>
      <c r="BQ755" s="39"/>
      <c r="BR755" s="39"/>
      <c r="BS755" s="39"/>
      <c r="BT755" s="39"/>
      <c r="BU755" s="39"/>
      <c r="BV755" s="39"/>
      <c r="BW755" s="39"/>
      <c r="BX755" s="39"/>
      <c r="BY755" s="39"/>
      <c r="BZ755" s="39"/>
      <c r="CA755" s="39"/>
      <c r="CB755" s="39"/>
      <c r="CC755" s="39"/>
      <c r="CD755" s="39"/>
      <c r="CE755" s="39"/>
      <c r="CF755" s="39"/>
      <c r="CG755" s="39"/>
      <c r="CH755" s="39"/>
      <c r="CI755" s="39"/>
      <c r="CJ755" s="39"/>
      <c r="CK755" s="39"/>
      <c r="CL755" s="39"/>
      <c r="CM755" s="39"/>
      <c r="CN755" s="39"/>
      <c r="CO755" s="39"/>
    </row>
    <row r="756" spans="1:93" ht="19.5">
      <c r="A756" s="39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  <c r="AA756" s="39"/>
      <c r="AB756" s="39"/>
      <c r="AC756" s="39"/>
      <c r="AD756" s="39"/>
      <c r="AE756" s="39"/>
      <c r="AF756" s="39"/>
      <c r="AG756" s="39"/>
      <c r="AH756" s="39"/>
      <c r="AI756" s="39"/>
      <c r="AJ756" s="39"/>
      <c r="AK756" s="39"/>
      <c r="AL756" s="39"/>
      <c r="AM756" s="39"/>
      <c r="AN756" s="39"/>
      <c r="AO756" s="39"/>
      <c r="AP756" s="39"/>
      <c r="AQ756" s="39"/>
      <c r="AR756" s="39"/>
      <c r="AS756" s="39"/>
      <c r="AT756" s="39"/>
      <c r="AU756" s="39"/>
      <c r="AV756" s="39"/>
      <c r="AW756" s="39"/>
      <c r="AX756" s="39"/>
      <c r="AY756" s="39"/>
      <c r="AZ756" s="39"/>
      <c r="BA756" s="39"/>
      <c r="BB756" s="39"/>
      <c r="BC756" s="39"/>
      <c r="BD756" s="39"/>
      <c r="BE756" s="39"/>
      <c r="BF756" s="39"/>
      <c r="BG756" s="39"/>
      <c r="BH756" s="39"/>
      <c r="BI756" s="39"/>
      <c r="BJ756" s="39"/>
      <c r="BK756" s="39"/>
      <c r="BL756" s="39"/>
      <c r="BM756" s="39"/>
      <c r="BN756" s="39"/>
      <c r="BO756" s="39"/>
      <c r="BP756" s="39"/>
      <c r="BQ756" s="39"/>
      <c r="BR756" s="39"/>
      <c r="BS756" s="39"/>
      <c r="BT756" s="39"/>
      <c r="BU756" s="39"/>
      <c r="BV756" s="39"/>
      <c r="BW756" s="39"/>
      <c r="BX756" s="39"/>
      <c r="BY756" s="39"/>
      <c r="BZ756" s="39"/>
      <c r="CA756" s="39"/>
      <c r="CB756" s="39"/>
      <c r="CC756" s="39"/>
      <c r="CD756" s="39"/>
      <c r="CE756" s="39"/>
      <c r="CF756" s="39"/>
      <c r="CG756" s="39"/>
      <c r="CH756" s="39"/>
      <c r="CI756" s="39"/>
      <c r="CJ756" s="39"/>
      <c r="CK756" s="39"/>
      <c r="CL756" s="39"/>
      <c r="CM756" s="39"/>
      <c r="CN756" s="39"/>
      <c r="CO756" s="39"/>
    </row>
    <row r="757" spans="1:93" ht="19.5">
      <c r="A757" s="39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  <c r="AA757" s="39"/>
      <c r="AB757" s="39"/>
      <c r="AC757" s="39"/>
      <c r="AD757" s="39"/>
      <c r="AE757" s="39"/>
      <c r="AF757" s="39"/>
      <c r="AG757" s="39"/>
      <c r="AH757" s="39"/>
      <c r="AI757" s="39"/>
      <c r="AJ757" s="39"/>
      <c r="AK757" s="39"/>
      <c r="AL757" s="39"/>
      <c r="AM757" s="39"/>
      <c r="AN757" s="39"/>
      <c r="AO757" s="39"/>
      <c r="AP757" s="39"/>
      <c r="AQ757" s="39"/>
      <c r="AR757" s="39"/>
      <c r="AS757" s="39"/>
      <c r="AT757" s="39"/>
      <c r="AU757" s="39"/>
      <c r="AV757" s="39"/>
      <c r="AW757" s="39"/>
      <c r="AX757" s="39"/>
      <c r="AY757" s="39"/>
      <c r="AZ757" s="39"/>
      <c r="BA757" s="39"/>
      <c r="BB757" s="39"/>
      <c r="BC757" s="39"/>
      <c r="BD757" s="39"/>
      <c r="BE757" s="39"/>
      <c r="BF757" s="39"/>
      <c r="BG757" s="39"/>
      <c r="BH757" s="39"/>
      <c r="BI757" s="39"/>
      <c r="BJ757" s="39"/>
      <c r="BK757" s="39"/>
      <c r="BL757" s="39"/>
      <c r="BM757" s="39"/>
      <c r="BN757" s="39"/>
      <c r="BO757" s="39"/>
      <c r="BP757" s="39"/>
      <c r="BQ757" s="39"/>
      <c r="BR757" s="39"/>
      <c r="BS757" s="39"/>
      <c r="BT757" s="39"/>
      <c r="BU757" s="39"/>
      <c r="BV757" s="39"/>
      <c r="BW757" s="39"/>
      <c r="BX757" s="39"/>
      <c r="BY757" s="39"/>
      <c r="BZ757" s="39"/>
      <c r="CA757" s="39"/>
      <c r="CB757" s="39"/>
      <c r="CC757" s="39"/>
      <c r="CD757" s="39"/>
      <c r="CE757" s="39"/>
      <c r="CF757" s="39"/>
      <c r="CG757" s="39"/>
      <c r="CH757" s="39"/>
      <c r="CI757" s="39"/>
      <c r="CJ757" s="39"/>
      <c r="CK757" s="39"/>
      <c r="CL757" s="39"/>
      <c r="CM757" s="39"/>
      <c r="CN757" s="39"/>
      <c r="CO757" s="39"/>
    </row>
    <row r="758" spans="1:93" ht="19.5">
      <c r="A758" s="39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  <c r="AA758" s="39"/>
      <c r="AB758" s="39"/>
      <c r="AC758" s="39"/>
      <c r="AD758" s="39"/>
      <c r="AE758" s="39"/>
      <c r="AF758" s="39"/>
      <c r="AG758" s="39"/>
      <c r="AH758" s="39"/>
      <c r="AI758" s="39"/>
      <c r="AJ758" s="39"/>
      <c r="AK758" s="39"/>
      <c r="AL758" s="39"/>
      <c r="AM758" s="39"/>
      <c r="AN758" s="39"/>
      <c r="AO758" s="39"/>
      <c r="AP758" s="39"/>
      <c r="AQ758" s="39"/>
      <c r="AR758" s="39"/>
      <c r="AS758" s="39"/>
      <c r="AT758" s="39"/>
      <c r="AU758" s="39"/>
      <c r="AV758" s="39"/>
      <c r="AW758" s="39"/>
      <c r="AX758" s="39"/>
      <c r="AY758" s="39"/>
      <c r="AZ758" s="39"/>
      <c r="BA758" s="39"/>
      <c r="BB758" s="39"/>
      <c r="BC758" s="39"/>
      <c r="BD758" s="39"/>
      <c r="BE758" s="39"/>
      <c r="BF758" s="39"/>
      <c r="BG758" s="39"/>
      <c r="BH758" s="39"/>
      <c r="BI758" s="39"/>
      <c r="BJ758" s="39"/>
      <c r="BK758" s="39"/>
      <c r="BL758" s="39"/>
      <c r="BM758" s="39"/>
      <c r="BN758" s="39"/>
      <c r="BO758" s="39"/>
      <c r="BP758" s="39"/>
      <c r="BQ758" s="39"/>
      <c r="BR758" s="39"/>
      <c r="BS758" s="39"/>
      <c r="BT758" s="39"/>
      <c r="BU758" s="39"/>
      <c r="BV758" s="39"/>
      <c r="BW758" s="39"/>
      <c r="BX758" s="39"/>
      <c r="BY758" s="39"/>
      <c r="BZ758" s="39"/>
      <c r="CA758" s="39"/>
      <c r="CB758" s="39"/>
      <c r="CC758" s="39"/>
      <c r="CD758" s="39"/>
      <c r="CE758" s="39"/>
      <c r="CF758" s="39"/>
      <c r="CG758" s="39"/>
      <c r="CH758" s="39"/>
      <c r="CI758" s="39"/>
      <c r="CJ758" s="39"/>
      <c r="CK758" s="39"/>
      <c r="CL758" s="39"/>
      <c r="CM758" s="39"/>
      <c r="CN758" s="39"/>
      <c r="CO758" s="39"/>
    </row>
    <row r="759" spans="1:93" ht="19.5">
      <c r="A759" s="39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  <c r="AA759" s="39"/>
      <c r="AB759" s="39"/>
      <c r="AC759" s="39"/>
      <c r="AD759" s="39"/>
      <c r="AE759" s="39"/>
      <c r="AF759" s="39"/>
      <c r="AG759" s="39"/>
      <c r="AH759" s="39"/>
      <c r="AI759" s="39"/>
      <c r="AJ759" s="39"/>
      <c r="AK759" s="39"/>
      <c r="AL759" s="39"/>
      <c r="AM759" s="39"/>
      <c r="AN759" s="39"/>
      <c r="AO759" s="39"/>
      <c r="AP759" s="39"/>
      <c r="AQ759" s="39"/>
      <c r="AR759" s="39"/>
      <c r="AS759" s="39"/>
      <c r="AT759" s="39"/>
      <c r="AU759" s="39"/>
      <c r="AV759" s="39"/>
      <c r="AW759" s="39"/>
      <c r="AX759" s="39"/>
      <c r="AY759" s="39"/>
      <c r="AZ759" s="39"/>
      <c r="BA759" s="39"/>
      <c r="BB759" s="39"/>
      <c r="BC759" s="39"/>
      <c r="BD759" s="39"/>
      <c r="BE759" s="39"/>
      <c r="BF759" s="39"/>
      <c r="BG759" s="39"/>
      <c r="BH759" s="39"/>
      <c r="BI759" s="39"/>
      <c r="BJ759" s="39"/>
      <c r="BK759" s="39"/>
      <c r="BL759" s="39"/>
      <c r="BM759" s="39"/>
      <c r="BN759" s="39"/>
      <c r="BO759" s="39"/>
      <c r="BP759" s="39"/>
      <c r="BQ759" s="39"/>
      <c r="BR759" s="39"/>
      <c r="BS759" s="39"/>
      <c r="BT759" s="39"/>
      <c r="BU759" s="39"/>
      <c r="BV759" s="39"/>
      <c r="BW759" s="39"/>
      <c r="BX759" s="39"/>
      <c r="BY759" s="39"/>
      <c r="BZ759" s="39"/>
      <c r="CA759" s="39"/>
      <c r="CB759" s="39"/>
      <c r="CC759" s="39"/>
      <c r="CD759" s="39"/>
      <c r="CE759" s="39"/>
      <c r="CF759" s="39"/>
      <c r="CG759" s="39"/>
      <c r="CH759" s="39"/>
      <c r="CI759" s="39"/>
      <c r="CJ759" s="39"/>
      <c r="CK759" s="39"/>
      <c r="CL759" s="39"/>
      <c r="CM759" s="39"/>
      <c r="CN759" s="39"/>
      <c r="CO759" s="39"/>
    </row>
    <row r="760" spans="1:93" ht="19.5">
      <c r="A760" s="39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  <c r="AA760" s="39"/>
      <c r="AB760" s="39"/>
      <c r="AC760" s="39"/>
      <c r="AD760" s="39"/>
      <c r="AE760" s="39"/>
      <c r="AF760" s="39"/>
      <c r="AG760" s="39"/>
      <c r="AH760" s="39"/>
      <c r="AI760" s="39"/>
      <c r="AJ760" s="39"/>
      <c r="AK760" s="39"/>
      <c r="AL760" s="39"/>
      <c r="AM760" s="39"/>
      <c r="AN760" s="39"/>
      <c r="AO760" s="39"/>
      <c r="AP760" s="39"/>
      <c r="AQ760" s="39"/>
      <c r="AR760" s="39"/>
      <c r="AS760" s="39"/>
      <c r="AT760" s="39"/>
      <c r="AU760" s="39"/>
      <c r="AV760" s="39"/>
      <c r="AW760" s="39"/>
      <c r="AX760" s="39"/>
      <c r="AY760" s="39"/>
      <c r="AZ760" s="39"/>
      <c r="BA760" s="39"/>
      <c r="BB760" s="39"/>
      <c r="BC760" s="39"/>
      <c r="BD760" s="39"/>
      <c r="BE760" s="39"/>
      <c r="BF760" s="39"/>
      <c r="BG760" s="39"/>
      <c r="BH760" s="39"/>
      <c r="BI760" s="39"/>
      <c r="BJ760" s="39"/>
      <c r="BK760" s="39"/>
      <c r="BL760" s="39"/>
      <c r="BM760" s="39"/>
      <c r="BN760" s="39"/>
      <c r="BO760" s="39"/>
      <c r="BP760" s="39"/>
      <c r="BQ760" s="39"/>
      <c r="BR760" s="39"/>
      <c r="BS760" s="39"/>
      <c r="BT760" s="39"/>
      <c r="BU760" s="39"/>
      <c r="BV760" s="39"/>
      <c r="BW760" s="39"/>
      <c r="BX760" s="39"/>
      <c r="BY760" s="39"/>
      <c r="BZ760" s="39"/>
      <c r="CA760" s="39"/>
      <c r="CB760" s="39"/>
      <c r="CC760" s="39"/>
      <c r="CD760" s="39"/>
      <c r="CE760" s="39"/>
      <c r="CF760" s="39"/>
      <c r="CG760" s="39"/>
      <c r="CH760" s="39"/>
      <c r="CI760" s="39"/>
      <c r="CJ760" s="39"/>
      <c r="CK760" s="39"/>
      <c r="CL760" s="39"/>
      <c r="CM760" s="39"/>
      <c r="CN760" s="39"/>
      <c r="CO760" s="39"/>
    </row>
    <row r="761" spans="1:93" ht="19.5">
      <c r="A761" s="39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  <c r="AA761" s="39"/>
      <c r="AB761" s="39"/>
      <c r="AC761" s="39"/>
      <c r="AD761" s="39"/>
      <c r="AE761" s="39"/>
      <c r="AF761" s="39"/>
      <c r="AG761" s="39"/>
      <c r="AH761" s="39"/>
      <c r="AI761" s="39"/>
      <c r="AJ761" s="39"/>
      <c r="AK761" s="39"/>
      <c r="AL761" s="39"/>
      <c r="AM761" s="39"/>
      <c r="AN761" s="39"/>
      <c r="AO761" s="39"/>
      <c r="AP761" s="39"/>
      <c r="AQ761" s="39"/>
      <c r="AR761" s="39"/>
      <c r="AS761" s="39"/>
      <c r="AT761" s="39"/>
      <c r="AU761" s="39"/>
      <c r="AV761" s="39"/>
      <c r="AW761" s="39"/>
      <c r="AX761" s="39"/>
      <c r="AY761" s="39"/>
      <c r="AZ761" s="39"/>
      <c r="BA761" s="39"/>
      <c r="BB761" s="39"/>
      <c r="BC761" s="39"/>
      <c r="BD761" s="39"/>
      <c r="BE761" s="39"/>
      <c r="BF761" s="39"/>
      <c r="BG761" s="39"/>
      <c r="BH761" s="39"/>
      <c r="BI761" s="39"/>
      <c r="BJ761" s="39"/>
      <c r="BK761" s="39"/>
      <c r="BL761" s="39"/>
      <c r="BM761" s="39"/>
      <c r="BN761" s="39"/>
      <c r="BO761" s="39"/>
      <c r="BP761" s="39"/>
      <c r="BQ761" s="39"/>
      <c r="BR761" s="39"/>
      <c r="BS761" s="39"/>
      <c r="BT761" s="39"/>
      <c r="BU761" s="39"/>
      <c r="BV761" s="39"/>
      <c r="BW761" s="39"/>
      <c r="BX761" s="39"/>
      <c r="BY761" s="39"/>
      <c r="BZ761" s="39"/>
      <c r="CA761" s="39"/>
      <c r="CB761" s="39"/>
      <c r="CC761" s="39"/>
      <c r="CD761" s="39"/>
      <c r="CE761" s="39"/>
      <c r="CF761" s="39"/>
      <c r="CG761" s="39"/>
      <c r="CH761" s="39"/>
      <c r="CI761" s="39"/>
      <c r="CJ761" s="39"/>
      <c r="CK761" s="39"/>
      <c r="CL761" s="39"/>
      <c r="CM761" s="39"/>
      <c r="CN761" s="39"/>
      <c r="CO761" s="39"/>
    </row>
    <row r="762" spans="1:93" ht="19.5">
      <c r="A762" s="39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  <c r="AA762" s="39"/>
      <c r="AB762" s="39"/>
      <c r="AC762" s="39"/>
      <c r="AD762" s="39"/>
      <c r="AE762" s="39"/>
      <c r="AF762" s="39"/>
      <c r="AG762" s="39"/>
      <c r="AH762" s="39"/>
      <c r="AI762" s="39"/>
      <c r="AJ762" s="39"/>
      <c r="AK762" s="39"/>
      <c r="AL762" s="39"/>
      <c r="AM762" s="39"/>
      <c r="AN762" s="39"/>
      <c r="AO762" s="39"/>
      <c r="AP762" s="39"/>
      <c r="AQ762" s="39"/>
      <c r="AR762" s="39"/>
      <c r="AS762" s="39"/>
      <c r="AT762" s="39"/>
      <c r="AU762" s="39"/>
      <c r="AV762" s="39"/>
      <c r="AW762" s="39"/>
      <c r="AX762" s="39"/>
      <c r="AY762" s="39"/>
      <c r="AZ762" s="39"/>
      <c r="BA762" s="39"/>
      <c r="BB762" s="39"/>
      <c r="BC762" s="39"/>
      <c r="BD762" s="39"/>
      <c r="BE762" s="39"/>
      <c r="BF762" s="39"/>
      <c r="BG762" s="39"/>
      <c r="BH762" s="39"/>
      <c r="BI762" s="39"/>
      <c r="BJ762" s="39"/>
      <c r="BK762" s="39"/>
      <c r="BL762" s="39"/>
      <c r="BM762" s="39"/>
      <c r="BN762" s="39"/>
      <c r="BO762" s="39"/>
      <c r="BP762" s="39"/>
      <c r="BQ762" s="39"/>
      <c r="BR762" s="39"/>
      <c r="BS762" s="39"/>
      <c r="BT762" s="39"/>
      <c r="BU762" s="39"/>
      <c r="BV762" s="39"/>
      <c r="BW762" s="39"/>
      <c r="BX762" s="39"/>
      <c r="BY762" s="39"/>
      <c r="BZ762" s="39"/>
      <c r="CA762" s="39"/>
      <c r="CB762" s="39"/>
      <c r="CC762" s="39"/>
      <c r="CD762" s="39"/>
      <c r="CE762" s="39"/>
      <c r="CF762" s="39"/>
      <c r="CG762" s="39"/>
      <c r="CH762" s="39"/>
      <c r="CI762" s="39"/>
      <c r="CJ762" s="39"/>
      <c r="CK762" s="39"/>
      <c r="CL762" s="39"/>
      <c r="CM762" s="39"/>
      <c r="CN762" s="39"/>
      <c r="CO762" s="39"/>
    </row>
    <row r="763" spans="1:93" ht="19.5">
      <c r="A763" s="39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  <c r="AA763" s="39"/>
      <c r="AB763" s="39"/>
      <c r="AC763" s="39"/>
      <c r="AD763" s="39"/>
      <c r="AE763" s="39"/>
      <c r="AF763" s="39"/>
      <c r="AG763" s="39"/>
      <c r="AH763" s="39"/>
      <c r="AI763" s="39"/>
      <c r="AJ763" s="39"/>
      <c r="AK763" s="39"/>
      <c r="AL763" s="39"/>
      <c r="AM763" s="39"/>
      <c r="AN763" s="39"/>
      <c r="AO763" s="39"/>
      <c r="AP763" s="39"/>
      <c r="AQ763" s="39"/>
      <c r="AR763" s="39"/>
      <c r="AS763" s="39"/>
      <c r="AT763" s="39"/>
      <c r="AU763" s="39"/>
      <c r="AV763" s="39"/>
      <c r="AW763" s="39"/>
      <c r="AX763" s="39"/>
      <c r="AY763" s="39"/>
      <c r="AZ763" s="39"/>
      <c r="BA763" s="39"/>
      <c r="BB763" s="39"/>
      <c r="BC763" s="39"/>
      <c r="BD763" s="39"/>
      <c r="BE763" s="39"/>
      <c r="BF763" s="39"/>
      <c r="BG763" s="39"/>
      <c r="BH763" s="39"/>
      <c r="BI763" s="39"/>
      <c r="BJ763" s="39"/>
      <c r="BK763" s="39"/>
      <c r="BL763" s="39"/>
      <c r="BM763" s="39"/>
      <c r="BN763" s="39"/>
      <c r="BO763" s="39"/>
      <c r="BP763" s="39"/>
      <c r="BQ763" s="39"/>
      <c r="BR763" s="39"/>
      <c r="BS763" s="39"/>
      <c r="BT763" s="39"/>
      <c r="BU763" s="39"/>
      <c r="BV763" s="39"/>
      <c r="BW763" s="39"/>
      <c r="BX763" s="39"/>
      <c r="BY763" s="39"/>
      <c r="BZ763" s="39"/>
      <c r="CA763" s="39"/>
      <c r="CB763" s="39"/>
      <c r="CC763" s="39"/>
      <c r="CD763" s="39"/>
      <c r="CE763" s="39"/>
      <c r="CF763" s="39"/>
      <c r="CG763" s="39"/>
      <c r="CH763" s="39"/>
      <c r="CI763" s="39"/>
      <c r="CJ763" s="39"/>
      <c r="CK763" s="39"/>
      <c r="CL763" s="39"/>
      <c r="CM763" s="39"/>
      <c r="CN763" s="39"/>
      <c r="CO763" s="39"/>
    </row>
    <row r="764" spans="1:93" ht="19.5">
      <c r="A764" s="39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  <c r="AA764" s="39"/>
      <c r="AB764" s="39"/>
      <c r="AC764" s="39"/>
      <c r="AD764" s="39"/>
      <c r="AE764" s="39"/>
      <c r="AF764" s="39"/>
      <c r="AG764" s="39"/>
      <c r="AH764" s="39"/>
      <c r="AI764" s="39"/>
      <c r="AJ764" s="39"/>
      <c r="AK764" s="39"/>
      <c r="AL764" s="39"/>
      <c r="AM764" s="39"/>
      <c r="AN764" s="39"/>
      <c r="AO764" s="39"/>
      <c r="AP764" s="39"/>
      <c r="AQ764" s="39"/>
      <c r="AR764" s="39"/>
      <c r="AS764" s="39"/>
      <c r="AT764" s="39"/>
      <c r="AU764" s="39"/>
      <c r="AV764" s="39"/>
      <c r="AW764" s="39"/>
      <c r="AX764" s="39"/>
      <c r="AY764" s="39"/>
      <c r="AZ764" s="39"/>
      <c r="BA764" s="39"/>
      <c r="BB764" s="39"/>
      <c r="BC764" s="39"/>
      <c r="BD764" s="39"/>
      <c r="BE764" s="39"/>
      <c r="BF764" s="39"/>
      <c r="BG764" s="39"/>
      <c r="BH764" s="39"/>
      <c r="BI764" s="39"/>
      <c r="BJ764" s="39"/>
      <c r="BK764" s="39"/>
      <c r="BL764" s="39"/>
      <c r="BM764" s="39"/>
      <c r="BN764" s="39"/>
      <c r="BO764" s="39"/>
      <c r="BP764" s="39"/>
      <c r="BQ764" s="39"/>
      <c r="BR764" s="39"/>
      <c r="BS764" s="39"/>
      <c r="BT764" s="39"/>
      <c r="BU764" s="39"/>
      <c r="BV764" s="39"/>
      <c r="BW764" s="39"/>
      <c r="BX764" s="39"/>
      <c r="BY764" s="39"/>
      <c r="BZ764" s="39"/>
      <c r="CA764" s="39"/>
      <c r="CB764" s="39"/>
      <c r="CC764" s="39"/>
      <c r="CD764" s="39"/>
      <c r="CE764" s="39"/>
      <c r="CF764" s="39"/>
      <c r="CG764" s="39"/>
      <c r="CH764" s="39"/>
      <c r="CI764" s="39"/>
      <c r="CJ764" s="39"/>
      <c r="CK764" s="39"/>
      <c r="CL764" s="39"/>
      <c r="CM764" s="39"/>
      <c r="CN764" s="39"/>
      <c r="CO764" s="39"/>
    </row>
    <row r="765" spans="1:93" ht="19.5">
      <c r="A765" s="39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  <c r="AA765" s="39"/>
      <c r="AB765" s="39"/>
      <c r="AC765" s="39"/>
      <c r="AD765" s="39"/>
      <c r="AE765" s="39"/>
      <c r="AF765" s="39"/>
      <c r="AG765" s="39"/>
      <c r="AH765" s="39"/>
      <c r="AI765" s="39"/>
      <c r="AJ765" s="39"/>
      <c r="AK765" s="39"/>
      <c r="AL765" s="39"/>
      <c r="AM765" s="39"/>
      <c r="AN765" s="39"/>
      <c r="AO765" s="39"/>
      <c r="AP765" s="39"/>
      <c r="AQ765" s="39"/>
      <c r="AR765" s="39"/>
      <c r="AS765" s="39"/>
      <c r="AT765" s="39"/>
      <c r="AU765" s="39"/>
      <c r="AV765" s="39"/>
      <c r="AW765" s="39"/>
      <c r="AX765" s="39"/>
      <c r="AY765" s="39"/>
      <c r="AZ765" s="39"/>
      <c r="BA765" s="39"/>
      <c r="BB765" s="39"/>
      <c r="BC765" s="39"/>
      <c r="BD765" s="39"/>
      <c r="BE765" s="39"/>
      <c r="BF765" s="39"/>
      <c r="BG765" s="39"/>
      <c r="BH765" s="39"/>
      <c r="BI765" s="39"/>
      <c r="BJ765" s="39"/>
      <c r="BK765" s="39"/>
      <c r="BL765" s="39"/>
      <c r="BM765" s="39"/>
      <c r="BN765" s="39"/>
      <c r="BO765" s="39"/>
      <c r="BP765" s="39"/>
      <c r="BQ765" s="39"/>
      <c r="BR765" s="39"/>
      <c r="BS765" s="39"/>
      <c r="BT765" s="39"/>
      <c r="BU765" s="39"/>
      <c r="BV765" s="39"/>
      <c r="BW765" s="39"/>
      <c r="BX765" s="39"/>
      <c r="BY765" s="39"/>
      <c r="BZ765" s="39"/>
      <c r="CA765" s="39"/>
      <c r="CB765" s="39"/>
      <c r="CC765" s="39"/>
      <c r="CD765" s="39"/>
      <c r="CE765" s="39"/>
      <c r="CF765" s="39"/>
      <c r="CG765" s="39"/>
      <c r="CH765" s="39"/>
      <c r="CI765" s="39"/>
      <c r="CJ765" s="39"/>
      <c r="CK765" s="39"/>
      <c r="CL765" s="39"/>
      <c r="CM765" s="39"/>
      <c r="CN765" s="39"/>
      <c r="CO765" s="39"/>
    </row>
    <row r="766" spans="1:93" ht="19.5">
      <c r="A766" s="39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  <c r="AA766" s="39"/>
      <c r="AB766" s="39"/>
      <c r="AC766" s="39"/>
      <c r="AD766" s="39"/>
      <c r="AE766" s="39"/>
      <c r="AF766" s="39"/>
      <c r="AG766" s="39"/>
      <c r="AH766" s="39"/>
      <c r="AI766" s="39"/>
      <c r="AJ766" s="39"/>
      <c r="AK766" s="39"/>
      <c r="AL766" s="39"/>
      <c r="AM766" s="39"/>
      <c r="AN766" s="39"/>
      <c r="AO766" s="39"/>
      <c r="AP766" s="39"/>
      <c r="AQ766" s="39"/>
      <c r="AR766" s="39"/>
      <c r="AS766" s="39"/>
      <c r="AT766" s="39"/>
      <c r="AU766" s="39"/>
      <c r="AV766" s="39"/>
      <c r="AW766" s="39"/>
      <c r="AX766" s="39"/>
      <c r="AY766" s="39"/>
      <c r="AZ766" s="39"/>
      <c r="BA766" s="39"/>
      <c r="BB766" s="39"/>
      <c r="BC766" s="39"/>
      <c r="BD766" s="39"/>
      <c r="BE766" s="39"/>
      <c r="BF766" s="39"/>
      <c r="BG766" s="39"/>
      <c r="BH766" s="39"/>
      <c r="BI766" s="39"/>
      <c r="BJ766" s="39"/>
      <c r="BK766" s="39"/>
      <c r="BL766" s="39"/>
      <c r="BM766" s="39"/>
      <c r="BN766" s="39"/>
      <c r="BO766" s="39"/>
      <c r="BP766" s="39"/>
      <c r="BQ766" s="39"/>
      <c r="BR766" s="39"/>
      <c r="BS766" s="39"/>
      <c r="BT766" s="39"/>
      <c r="BU766" s="39"/>
      <c r="BV766" s="39"/>
      <c r="BW766" s="39"/>
      <c r="BX766" s="39"/>
      <c r="BY766" s="39"/>
      <c r="BZ766" s="39"/>
      <c r="CA766" s="39"/>
      <c r="CB766" s="39"/>
      <c r="CC766" s="39"/>
      <c r="CD766" s="39"/>
      <c r="CE766" s="39"/>
      <c r="CF766" s="39"/>
      <c r="CG766" s="39"/>
      <c r="CH766" s="39"/>
      <c r="CI766" s="39"/>
      <c r="CJ766" s="39"/>
      <c r="CK766" s="39"/>
      <c r="CL766" s="39"/>
      <c r="CM766" s="39"/>
      <c r="CN766" s="39"/>
      <c r="CO766" s="39"/>
    </row>
    <row r="767" spans="1:93" ht="19.5">
      <c r="A767" s="39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  <c r="AA767" s="39"/>
      <c r="AB767" s="39"/>
      <c r="AC767" s="39"/>
      <c r="AD767" s="39"/>
      <c r="AE767" s="39"/>
      <c r="AF767" s="39"/>
      <c r="AG767" s="39"/>
      <c r="AH767" s="39"/>
      <c r="AI767" s="39"/>
      <c r="AJ767" s="39"/>
      <c r="AK767" s="39"/>
      <c r="AL767" s="39"/>
      <c r="AM767" s="39"/>
      <c r="AN767" s="39"/>
      <c r="AO767" s="39"/>
      <c r="AP767" s="39"/>
      <c r="AQ767" s="39"/>
      <c r="AR767" s="39"/>
      <c r="AS767" s="39"/>
      <c r="AT767" s="39"/>
      <c r="AU767" s="39"/>
      <c r="AV767" s="39"/>
      <c r="AW767" s="39"/>
      <c r="AX767" s="39"/>
      <c r="AY767" s="39"/>
      <c r="AZ767" s="39"/>
      <c r="BA767" s="39"/>
      <c r="BB767" s="39"/>
      <c r="BC767" s="39"/>
      <c r="BD767" s="39"/>
      <c r="BE767" s="39"/>
      <c r="BF767" s="39"/>
      <c r="BG767" s="39"/>
      <c r="BH767" s="39"/>
      <c r="BI767" s="39"/>
      <c r="BJ767" s="39"/>
      <c r="BK767" s="39"/>
      <c r="BL767" s="39"/>
      <c r="BM767" s="39"/>
      <c r="BN767" s="39"/>
      <c r="BO767" s="39"/>
      <c r="BP767" s="39"/>
      <c r="BQ767" s="39"/>
      <c r="BR767" s="39"/>
      <c r="BS767" s="39"/>
      <c r="BT767" s="39"/>
      <c r="BU767" s="39"/>
      <c r="BV767" s="39"/>
      <c r="BW767" s="39"/>
      <c r="BX767" s="39"/>
      <c r="BY767" s="39"/>
      <c r="BZ767" s="39"/>
      <c r="CA767" s="39"/>
      <c r="CB767" s="39"/>
      <c r="CC767" s="39"/>
      <c r="CD767" s="39"/>
      <c r="CE767" s="39"/>
      <c r="CF767" s="39"/>
      <c r="CG767" s="39"/>
      <c r="CH767" s="39"/>
      <c r="CI767" s="39"/>
      <c r="CJ767" s="39"/>
      <c r="CK767" s="39"/>
      <c r="CL767" s="39"/>
      <c r="CM767" s="39"/>
      <c r="CN767" s="39"/>
      <c r="CO767" s="39"/>
    </row>
    <row r="768" spans="1:93" ht="19.5">
      <c r="A768" s="39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  <c r="AA768" s="39"/>
      <c r="AB768" s="39"/>
      <c r="AC768" s="39"/>
      <c r="AD768" s="39"/>
      <c r="AE768" s="39"/>
      <c r="AF768" s="39"/>
      <c r="AG768" s="39"/>
      <c r="AH768" s="39"/>
      <c r="AI768" s="39"/>
      <c r="AJ768" s="39"/>
      <c r="AK768" s="39"/>
      <c r="AL768" s="39"/>
      <c r="AM768" s="39"/>
      <c r="AN768" s="39"/>
      <c r="AO768" s="39"/>
      <c r="AP768" s="39"/>
      <c r="AQ768" s="39"/>
      <c r="AR768" s="39"/>
      <c r="AS768" s="39"/>
      <c r="AT768" s="39"/>
      <c r="AU768" s="39"/>
      <c r="AV768" s="39"/>
      <c r="AW768" s="39"/>
      <c r="AX768" s="39"/>
      <c r="AY768" s="39"/>
      <c r="AZ768" s="39"/>
      <c r="BA768" s="39"/>
      <c r="BB768" s="39"/>
      <c r="BC768" s="39"/>
      <c r="BD768" s="39"/>
      <c r="BE768" s="39"/>
      <c r="BF768" s="39"/>
      <c r="BG768" s="39"/>
      <c r="BH768" s="39"/>
      <c r="BI768" s="39"/>
      <c r="BJ768" s="39"/>
      <c r="BK768" s="39"/>
      <c r="BL768" s="39"/>
      <c r="BM768" s="39"/>
      <c r="BN768" s="39"/>
      <c r="BO768" s="39"/>
      <c r="BP768" s="39"/>
      <c r="BQ768" s="39"/>
      <c r="BR768" s="39"/>
      <c r="BS768" s="39"/>
      <c r="BT768" s="39"/>
      <c r="BU768" s="39"/>
      <c r="BV768" s="39"/>
      <c r="BW768" s="39"/>
      <c r="BX768" s="39"/>
      <c r="BY768" s="39"/>
      <c r="BZ768" s="39"/>
      <c r="CA768" s="39"/>
      <c r="CB768" s="39"/>
      <c r="CC768" s="39"/>
      <c r="CD768" s="39"/>
      <c r="CE768" s="39"/>
      <c r="CF768" s="39"/>
      <c r="CG768" s="39"/>
      <c r="CH768" s="39"/>
      <c r="CI768" s="39"/>
      <c r="CJ768" s="39"/>
      <c r="CK768" s="39"/>
      <c r="CL768" s="39"/>
      <c r="CM768" s="39"/>
      <c r="CN768" s="39"/>
      <c r="CO768" s="39"/>
    </row>
    <row r="769" spans="1:93" ht="19.5">
      <c r="A769" s="39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  <c r="AA769" s="39"/>
      <c r="AB769" s="39"/>
      <c r="AC769" s="39"/>
      <c r="AD769" s="39"/>
      <c r="AE769" s="39"/>
      <c r="AF769" s="39"/>
      <c r="AG769" s="39"/>
      <c r="AH769" s="39"/>
      <c r="AI769" s="39"/>
      <c r="AJ769" s="39"/>
      <c r="AK769" s="39"/>
      <c r="AL769" s="39"/>
      <c r="AM769" s="39"/>
      <c r="AN769" s="39"/>
      <c r="AO769" s="39"/>
      <c r="AP769" s="39"/>
      <c r="AQ769" s="39"/>
      <c r="AR769" s="39"/>
      <c r="AS769" s="39"/>
      <c r="AT769" s="39"/>
      <c r="AU769" s="39"/>
      <c r="AV769" s="39"/>
      <c r="AW769" s="39"/>
      <c r="AX769" s="39"/>
      <c r="AY769" s="39"/>
      <c r="AZ769" s="39"/>
      <c r="BA769" s="39"/>
      <c r="BB769" s="39"/>
      <c r="BC769" s="39"/>
      <c r="BD769" s="39"/>
      <c r="BE769" s="39"/>
      <c r="BF769" s="39"/>
      <c r="BG769" s="39"/>
      <c r="BH769" s="39"/>
      <c r="BI769" s="39"/>
      <c r="BJ769" s="39"/>
      <c r="BK769" s="39"/>
      <c r="BL769" s="39"/>
      <c r="BM769" s="39"/>
      <c r="BN769" s="39"/>
      <c r="BO769" s="39"/>
      <c r="BP769" s="39"/>
      <c r="BQ769" s="39"/>
      <c r="BR769" s="39"/>
      <c r="BS769" s="39"/>
      <c r="BT769" s="39"/>
      <c r="BU769" s="39"/>
      <c r="BV769" s="39"/>
      <c r="BW769" s="39"/>
      <c r="BX769" s="39"/>
      <c r="BY769" s="39"/>
      <c r="BZ769" s="39"/>
      <c r="CA769" s="39"/>
      <c r="CB769" s="39"/>
      <c r="CC769" s="39"/>
      <c r="CD769" s="39"/>
      <c r="CE769" s="39"/>
      <c r="CF769" s="39"/>
      <c r="CG769" s="39"/>
      <c r="CH769" s="39"/>
      <c r="CI769" s="39"/>
      <c r="CJ769" s="39"/>
      <c r="CK769" s="39"/>
      <c r="CL769" s="39"/>
      <c r="CM769" s="39"/>
      <c r="CN769" s="39"/>
      <c r="CO769" s="39"/>
    </row>
    <row r="770" spans="1:93" ht="19.5">
      <c r="A770" s="39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  <c r="AA770" s="39"/>
      <c r="AB770" s="39"/>
      <c r="AC770" s="39"/>
      <c r="AD770" s="39"/>
      <c r="AE770" s="39"/>
      <c r="AF770" s="39"/>
      <c r="AG770" s="39"/>
      <c r="AH770" s="39"/>
      <c r="AI770" s="39"/>
      <c r="AJ770" s="39"/>
      <c r="AK770" s="39"/>
      <c r="AL770" s="39"/>
      <c r="AM770" s="39"/>
      <c r="AN770" s="39"/>
      <c r="AO770" s="39"/>
      <c r="AP770" s="39"/>
      <c r="AQ770" s="39"/>
      <c r="AR770" s="39"/>
      <c r="AS770" s="39"/>
      <c r="AT770" s="39"/>
      <c r="AU770" s="39"/>
      <c r="AV770" s="39"/>
      <c r="AW770" s="39"/>
      <c r="AX770" s="39"/>
      <c r="AY770" s="39"/>
      <c r="AZ770" s="39"/>
      <c r="BA770" s="39"/>
      <c r="BB770" s="39"/>
      <c r="BC770" s="39"/>
      <c r="BD770" s="39"/>
      <c r="BE770" s="39"/>
      <c r="BF770" s="39"/>
      <c r="BG770" s="39"/>
      <c r="BH770" s="39"/>
      <c r="BI770" s="39"/>
      <c r="BJ770" s="39"/>
      <c r="BK770" s="39"/>
      <c r="BL770" s="39"/>
      <c r="BM770" s="39"/>
      <c r="BN770" s="39"/>
      <c r="BO770" s="39"/>
      <c r="BP770" s="39"/>
      <c r="BQ770" s="39"/>
      <c r="BR770" s="39"/>
      <c r="BS770" s="39"/>
      <c r="BT770" s="39"/>
      <c r="BU770" s="39"/>
      <c r="BV770" s="39"/>
      <c r="BW770" s="39"/>
      <c r="BX770" s="39"/>
      <c r="BY770" s="39"/>
      <c r="BZ770" s="39"/>
      <c r="CA770" s="39"/>
      <c r="CB770" s="39"/>
      <c r="CC770" s="39"/>
      <c r="CD770" s="39"/>
      <c r="CE770" s="39"/>
      <c r="CF770" s="39"/>
      <c r="CG770" s="39"/>
      <c r="CH770" s="39"/>
      <c r="CI770" s="39"/>
      <c r="CJ770" s="39"/>
      <c r="CK770" s="39"/>
      <c r="CL770" s="39"/>
      <c r="CM770" s="39"/>
      <c r="CN770" s="39"/>
      <c r="CO770" s="39"/>
    </row>
    <row r="771" spans="1:93" ht="19.5">
      <c r="A771" s="39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  <c r="AA771" s="39"/>
      <c r="AB771" s="39"/>
      <c r="AC771" s="39"/>
      <c r="AD771" s="39"/>
      <c r="AE771" s="39"/>
      <c r="AF771" s="39"/>
      <c r="AG771" s="39"/>
      <c r="AH771" s="39"/>
      <c r="AI771" s="39"/>
      <c r="AJ771" s="39"/>
      <c r="AK771" s="39"/>
      <c r="AL771" s="39"/>
      <c r="AM771" s="39"/>
      <c r="AN771" s="39"/>
      <c r="AO771" s="39"/>
      <c r="AP771" s="39"/>
      <c r="AQ771" s="39"/>
      <c r="AR771" s="39"/>
      <c r="AS771" s="39"/>
      <c r="AT771" s="39"/>
      <c r="AU771" s="39"/>
      <c r="AV771" s="39"/>
      <c r="AW771" s="39"/>
      <c r="AX771" s="39"/>
      <c r="AY771" s="39"/>
      <c r="AZ771" s="39"/>
      <c r="BA771" s="39"/>
      <c r="BB771" s="39"/>
      <c r="BC771" s="39"/>
      <c r="BD771" s="39"/>
      <c r="BE771" s="39"/>
      <c r="BF771" s="39"/>
      <c r="BG771" s="39"/>
      <c r="BH771" s="39"/>
      <c r="BI771" s="39"/>
      <c r="BJ771" s="39"/>
      <c r="BK771" s="39"/>
      <c r="BL771" s="39"/>
      <c r="BM771" s="39"/>
      <c r="BN771" s="39"/>
      <c r="BO771" s="39"/>
      <c r="BP771" s="39"/>
      <c r="BQ771" s="39"/>
      <c r="BR771" s="39"/>
      <c r="BS771" s="39"/>
      <c r="BT771" s="39"/>
      <c r="BU771" s="39"/>
      <c r="BV771" s="39"/>
      <c r="BW771" s="39"/>
      <c r="BX771" s="39"/>
      <c r="BY771" s="39"/>
      <c r="BZ771" s="39"/>
      <c r="CA771" s="39"/>
      <c r="CB771" s="39"/>
      <c r="CC771" s="39"/>
      <c r="CD771" s="39"/>
      <c r="CE771" s="39"/>
      <c r="CF771" s="39"/>
      <c r="CG771" s="39"/>
      <c r="CH771" s="39"/>
      <c r="CI771" s="39"/>
      <c r="CJ771" s="39"/>
      <c r="CK771" s="39"/>
      <c r="CL771" s="39"/>
      <c r="CM771" s="39"/>
      <c r="CN771" s="39"/>
      <c r="CO771" s="39"/>
    </row>
    <row r="772" spans="1:93" ht="19.5">
      <c r="A772" s="39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  <c r="AA772" s="39"/>
      <c r="AB772" s="39"/>
      <c r="AC772" s="39"/>
      <c r="AD772" s="39"/>
      <c r="AE772" s="39"/>
      <c r="AF772" s="39"/>
      <c r="AG772" s="39"/>
      <c r="AH772" s="39"/>
      <c r="AI772" s="39"/>
      <c r="AJ772" s="39"/>
      <c r="AK772" s="39"/>
      <c r="AL772" s="39"/>
      <c r="AM772" s="39"/>
      <c r="AN772" s="39"/>
      <c r="AO772" s="39"/>
      <c r="AP772" s="39"/>
      <c r="AQ772" s="39"/>
      <c r="AR772" s="39"/>
      <c r="AS772" s="39"/>
      <c r="AT772" s="39"/>
      <c r="AU772" s="39"/>
      <c r="AV772" s="39"/>
      <c r="AW772" s="39"/>
      <c r="AX772" s="39"/>
      <c r="AY772" s="39"/>
      <c r="AZ772" s="39"/>
      <c r="BA772" s="39"/>
      <c r="BB772" s="39"/>
      <c r="BC772" s="39"/>
      <c r="BD772" s="39"/>
      <c r="BE772" s="39"/>
      <c r="BF772" s="39"/>
      <c r="BG772" s="39"/>
      <c r="BH772" s="39"/>
      <c r="BI772" s="39"/>
      <c r="BJ772" s="39"/>
      <c r="BK772" s="39"/>
      <c r="BL772" s="39"/>
      <c r="BM772" s="39"/>
      <c r="BN772" s="39"/>
      <c r="BO772" s="39"/>
      <c r="BP772" s="39"/>
      <c r="BQ772" s="39"/>
      <c r="BR772" s="39"/>
      <c r="BS772" s="39"/>
      <c r="BT772" s="39"/>
      <c r="BU772" s="39"/>
      <c r="BV772" s="39"/>
      <c r="BW772" s="39"/>
      <c r="BX772" s="39"/>
      <c r="BY772" s="39"/>
      <c r="BZ772" s="39"/>
      <c r="CA772" s="39"/>
      <c r="CB772" s="39"/>
      <c r="CC772" s="39"/>
      <c r="CD772" s="39"/>
      <c r="CE772" s="39"/>
      <c r="CF772" s="39"/>
      <c r="CG772" s="39"/>
      <c r="CH772" s="39"/>
      <c r="CI772" s="39"/>
      <c r="CJ772" s="39"/>
      <c r="CK772" s="39"/>
      <c r="CL772" s="39"/>
      <c r="CM772" s="39"/>
      <c r="CN772" s="39"/>
      <c r="CO772" s="39"/>
    </row>
    <row r="773" spans="1:93" ht="19.5">
      <c r="A773" s="39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  <c r="AA773" s="39"/>
      <c r="AB773" s="39"/>
      <c r="AC773" s="39"/>
      <c r="AD773" s="39"/>
      <c r="AE773" s="39"/>
      <c r="AF773" s="39"/>
      <c r="AG773" s="39"/>
      <c r="AH773" s="39"/>
      <c r="AI773" s="39"/>
      <c r="AJ773" s="39"/>
      <c r="AK773" s="39"/>
      <c r="AL773" s="39"/>
      <c r="AM773" s="39"/>
      <c r="AN773" s="39"/>
      <c r="AO773" s="39"/>
      <c r="AP773" s="39"/>
      <c r="AQ773" s="39"/>
      <c r="AR773" s="39"/>
      <c r="AS773" s="39"/>
      <c r="AT773" s="39"/>
      <c r="AU773" s="39"/>
      <c r="AV773" s="39"/>
      <c r="AW773" s="39"/>
      <c r="AX773" s="39"/>
      <c r="AY773" s="39"/>
      <c r="AZ773" s="39"/>
      <c r="BA773" s="39"/>
      <c r="BB773" s="39"/>
      <c r="BC773" s="39"/>
      <c r="BD773" s="39"/>
      <c r="BE773" s="39"/>
      <c r="BF773" s="39"/>
      <c r="BG773" s="39"/>
      <c r="BH773" s="39"/>
      <c r="BI773" s="39"/>
      <c r="BJ773" s="39"/>
      <c r="BK773" s="39"/>
      <c r="BL773" s="39"/>
      <c r="BM773" s="39"/>
      <c r="BN773" s="39"/>
      <c r="BO773" s="39"/>
      <c r="BP773" s="39"/>
      <c r="BQ773" s="39"/>
      <c r="BR773" s="39"/>
      <c r="BS773" s="39"/>
      <c r="BT773" s="39"/>
      <c r="BU773" s="39"/>
      <c r="BV773" s="39"/>
      <c r="BW773" s="39"/>
      <c r="BX773" s="39"/>
      <c r="BY773" s="39"/>
      <c r="BZ773" s="39"/>
      <c r="CA773" s="39"/>
      <c r="CB773" s="39"/>
      <c r="CC773" s="39"/>
      <c r="CD773" s="39"/>
      <c r="CE773" s="39"/>
      <c r="CF773" s="39"/>
      <c r="CG773" s="39"/>
      <c r="CH773" s="39"/>
      <c r="CI773" s="39"/>
      <c r="CJ773" s="39"/>
      <c r="CK773" s="39"/>
      <c r="CL773" s="39"/>
      <c r="CM773" s="39"/>
      <c r="CN773" s="39"/>
      <c r="CO773" s="39"/>
    </row>
    <row r="774" spans="1:93" ht="19.5">
      <c r="A774" s="39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  <c r="AA774" s="39"/>
      <c r="AB774" s="39"/>
      <c r="AC774" s="39"/>
      <c r="AD774" s="39"/>
      <c r="AE774" s="39"/>
      <c r="AF774" s="39"/>
      <c r="AG774" s="39"/>
      <c r="AH774" s="39"/>
      <c r="AI774" s="39"/>
      <c r="AJ774" s="39"/>
      <c r="AK774" s="39"/>
      <c r="AL774" s="39"/>
      <c r="AM774" s="39"/>
      <c r="AN774" s="39"/>
      <c r="AO774" s="39"/>
      <c r="AP774" s="39"/>
      <c r="AQ774" s="39"/>
      <c r="AR774" s="39"/>
      <c r="AS774" s="39"/>
      <c r="AT774" s="39"/>
      <c r="AU774" s="39"/>
      <c r="AV774" s="39"/>
      <c r="AW774" s="39"/>
      <c r="AX774" s="39"/>
      <c r="AY774" s="39"/>
      <c r="AZ774" s="39"/>
      <c r="BA774" s="39"/>
      <c r="BB774" s="39"/>
      <c r="BC774" s="39"/>
      <c r="BD774" s="39"/>
      <c r="BE774" s="39"/>
      <c r="BF774" s="39"/>
      <c r="BG774" s="39"/>
      <c r="BH774" s="39"/>
      <c r="BI774" s="39"/>
      <c r="BJ774" s="39"/>
      <c r="BK774" s="39"/>
      <c r="BL774" s="39"/>
      <c r="BM774" s="39"/>
      <c r="BN774" s="39"/>
      <c r="BO774" s="39"/>
      <c r="BP774" s="39"/>
      <c r="BQ774" s="39"/>
      <c r="BR774" s="39"/>
      <c r="BS774" s="39"/>
      <c r="BT774" s="39"/>
      <c r="BU774" s="39"/>
      <c r="BV774" s="39"/>
      <c r="BW774" s="39"/>
      <c r="BX774" s="39"/>
      <c r="BY774" s="39"/>
      <c r="BZ774" s="39"/>
      <c r="CA774" s="39"/>
      <c r="CB774" s="39"/>
      <c r="CC774" s="39"/>
      <c r="CD774" s="39"/>
      <c r="CE774" s="39"/>
      <c r="CF774" s="39"/>
      <c r="CG774" s="39"/>
      <c r="CH774" s="39"/>
      <c r="CI774" s="39"/>
      <c r="CJ774" s="39"/>
      <c r="CK774" s="39"/>
      <c r="CL774" s="39"/>
      <c r="CM774" s="39"/>
      <c r="CN774" s="39"/>
      <c r="CO774" s="39"/>
    </row>
    <row r="775" spans="1:93" ht="19.5">
      <c r="A775" s="39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  <c r="AA775" s="39"/>
      <c r="AB775" s="39"/>
      <c r="AC775" s="39"/>
      <c r="AD775" s="39"/>
      <c r="AE775" s="39"/>
      <c r="AF775" s="39"/>
      <c r="AG775" s="39"/>
      <c r="AH775" s="39"/>
      <c r="AI775" s="39"/>
      <c r="AJ775" s="39"/>
      <c r="AK775" s="39"/>
      <c r="AL775" s="39"/>
      <c r="AM775" s="39"/>
      <c r="AN775" s="39"/>
      <c r="AO775" s="39"/>
      <c r="AP775" s="39"/>
      <c r="AQ775" s="39"/>
      <c r="AR775" s="39"/>
      <c r="AS775" s="39"/>
      <c r="AT775" s="39"/>
      <c r="AU775" s="39"/>
      <c r="AV775" s="39"/>
      <c r="AW775" s="39"/>
      <c r="AX775" s="39"/>
      <c r="AY775" s="39"/>
      <c r="AZ775" s="39"/>
      <c r="BA775" s="39"/>
      <c r="BB775" s="39"/>
      <c r="BC775" s="39"/>
      <c r="BD775" s="39"/>
      <c r="BE775" s="39"/>
      <c r="BF775" s="39"/>
      <c r="BG775" s="39"/>
      <c r="BH775" s="39"/>
      <c r="BI775" s="39"/>
      <c r="BJ775" s="39"/>
      <c r="BK775" s="39"/>
      <c r="BL775" s="39"/>
      <c r="BM775" s="39"/>
      <c r="BN775" s="39"/>
      <c r="BO775" s="39"/>
      <c r="BP775" s="39"/>
      <c r="BQ775" s="39"/>
      <c r="BR775" s="39"/>
      <c r="BS775" s="39"/>
      <c r="BT775" s="39"/>
      <c r="BU775" s="39"/>
      <c r="BV775" s="39"/>
      <c r="BW775" s="39"/>
      <c r="BX775" s="39"/>
      <c r="BY775" s="39"/>
      <c r="BZ775" s="39"/>
      <c r="CA775" s="39"/>
      <c r="CB775" s="39"/>
      <c r="CC775" s="39"/>
      <c r="CD775" s="39"/>
      <c r="CE775" s="39"/>
      <c r="CF775" s="39"/>
      <c r="CG775" s="39"/>
      <c r="CH775" s="39"/>
      <c r="CI775" s="39"/>
      <c r="CJ775" s="39"/>
      <c r="CK775" s="39"/>
      <c r="CL775" s="39"/>
      <c r="CM775" s="39"/>
      <c r="CN775" s="39"/>
      <c r="CO775" s="39"/>
    </row>
    <row r="776" spans="1:93" ht="19.5">
      <c r="A776" s="39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  <c r="AA776" s="39"/>
      <c r="AB776" s="39"/>
      <c r="AC776" s="39"/>
      <c r="AD776" s="39"/>
      <c r="AE776" s="39"/>
      <c r="AF776" s="39"/>
      <c r="AG776" s="39"/>
      <c r="AH776" s="39"/>
      <c r="AI776" s="39"/>
      <c r="AJ776" s="39"/>
      <c r="AK776" s="39"/>
      <c r="AL776" s="39"/>
      <c r="AM776" s="39"/>
      <c r="AN776" s="39"/>
      <c r="AO776" s="39"/>
      <c r="AP776" s="39"/>
      <c r="AQ776" s="39"/>
      <c r="AR776" s="39"/>
      <c r="AS776" s="39"/>
      <c r="AT776" s="39"/>
      <c r="AU776" s="39"/>
      <c r="AV776" s="39"/>
      <c r="AW776" s="39"/>
      <c r="AX776" s="39"/>
      <c r="AY776" s="39"/>
      <c r="AZ776" s="39"/>
      <c r="BA776" s="39"/>
      <c r="BB776" s="39"/>
      <c r="BC776" s="39"/>
      <c r="BD776" s="39"/>
      <c r="BE776" s="39"/>
      <c r="BF776" s="39"/>
      <c r="BG776" s="39"/>
      <c r="BH776" s="39"/>
      <c r="BI776" s="39"/>
      <c r="BJ776" s="39"/>
      <c r="BK776" s="39"/>
      <c r="BL776" s="39"/>
      <c r="BM776" s="39"/>
      <c r="BN776" s="39"/>
      <c r="BO776" s="39"/>
      <c r="BP776" s="39"/>
      <c r="BQ776" s="39"/>
      <c r="BR776" s="39"/>
      <c r="BS776" s="39"/>
      <c r="BT776" s="39"/>
      <c r="BU776" s="39"/>
      <c r="BV776" s="39"/>
      <c r="BW776" s="39"/>
      <c r="BX776" s="39"/>
      <c r="BY776" s="39"/>
      <c r="BZ776" s="39"/>
      <c r="CA776" s="39"/>
      <c r="CB776" s="39"/>
      <c r="CC776" s="39"/>
      <c r="CD776" s="39"/>
      <c r="CE776" s="39"/>
      <c r="CF776" s="39"/>
      <c r="CG776" s="39"/>
      <c r="CH776" s="39"/>
      <c r="CI776" s="39"/>
      <c r="CJ776" s="39"/>
      <c r="CK776" s="39"/>
      <c r="CL776" s="39"/>
      <c r="CM776" s="39"/>
      <c r="CN776" s="39"/>
      <c r="CO776" s="39"/>
    </row>
    <row r="777" spans="1:93" ht="19.5">
      <c r="A777" s="39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  <c r="AA777" s="39"/>
      <c r="AB777" s="39"/>
      <c r="AC777" s="39"/>
      <c r="AD777" s="39"/>
      <c r="AE777" s="39"/>
      <c r="AF777" s="39"/>
      <c r="AG777" s="39"/>
      <c r="AH777" s="39"/>
      <c r="AI777" s="39"/>
      <c r="AJ777" s="39"/>
      <c r="AK777" s="39"/>
      <c r="AL777" s="39"/>
      <c r="AM777" s="39"/>
      <c r="AN777" s="39"/>
      <c r="AO777" s="39"/>
      <c r="AP777" s="39"/>
      <c r="AQ777" s="39"/>
      <c r="AR777" s="39"/>
      <c r="AS777" s="39"/>
      <c r="AT777" s="39"/>
      <c r="AU777" s="39"/>
      <c r="AV777" s="39"/>
      <c r="AW777" s="39"/>
      <c r="AX777" s="39"/>
      <c r="AY777" s="39"/>
      <c r="AZ777" s="39"/>
      <c r="BA777" s="39"/>
      <c r="BB777" s="39"/>
      <c r="BC777" s="39"/>
      <c r="BD777" s="39"/>
      <c r="BE777" s="39"/>
      <c r="BF777" s="39"/>
      <c r="BG777" s="39"/>
      <c r="BH777" s="39"/>
      <c r="BI777" s="39"/>
      <c r="BJ777" s="39"/>
      <c r="BK777" s="39"/>
      <c r="BL777" s="39"/>
      <c r="BM777" s="39"/>
      <c r="BN777" s="39"/>
      <c r="BO777" s="39"/>
      <c r="BP777" s="39"/>
      <c r="BQ777" s="39"/>
      <c r="BR777" s="39"/>
      <c r="BS777" s="39"/>
      <c r="BT777" s="39"/>
      <c r="BU777" s="39"/>
      <c r="BV777" s="39"/>
      <c r="BW777" s="39"/>
      <c r="BX777" s="39"/>
      <c r="BY777" s="39"/>
      <c r="BZ777" s="39"/>
      <c r="CA777" s="39"/>
      <c r="CB777" s="39"/>
      <c r="CC777" s="39"/>
      <c r="CD777" s="39"/>
      <c r="CE777" s="39"/>
      <c r="CF777" s="39"/>
      <c r="CG777" s="39"/>
      <c r="CH777" s="39"/>
      <c r="CI777" s="39"/>
      <c r="CJ777" s="39"/>
      <c r="CK777" s="39"/>
      <c r="CL777" s="39"/>
      <c r="CM777" s="39"/>
      <c r="CN777" s="39"/>
      <c r="CO777" s="39"/>
    </row>
    <row r="778" spans="1:93" ht="19.5">
      <c r="A778" s="39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  <c r="AA778" s="39"/>
      <c r="AB778" s="39"/>
      <c r="AC778" s="39"/>
      <c r="AD778" s="39"/>
      <c r="AE778" s="39"/>
      <c r="AF778" s="39"/>
      <c r="AG778" s="39"/>
      <c r="AH778" s="39"/>
      <c r="AI778" s="39"/>
      <c r="AJ778" s="39"/>
      <c r="AK778" s="39"/>
      <c r="AL778" s="39"/>
      <c r="AM778" s="39"/>
      <c r="AN778" s="39"/>
      <c r="AO778" s="39"/>
      <c r="AP778" s="39"/>
      <c r="AQ778" s="39"/>
      <c r="AR778" s="39"/>
      <c r="AS778" s="39"/>
      <c r="AT778" s="39"/>
      <c r="AU778" s="39"/>
      <c r="AV778" s="39"/>
      <c r="AW778" s="39"/>
      <c r="AX778" s="39"/>
      <c r="AY778" s="39"/>
      <c r="AZ778" s="39"/>
      <c r="BA778" s="39"/>
      <c r="BB778" s="39"/>
      <c r="BC778" s="39"/>
      <c r="BD778" s="39"/>
      <c r="BE778" s="39"/>
      <c r="BF778" s="39"/>
      <c r="BG778" s="39"/>
      <c r="BH778" s="39"/>
      <c r="BI778" s="39"/>
      <c r="BJ778" s="39"/>
      <c r="BK778" s="39"/>
      <c r="BL778" s="39"/>
      <c r="BM778" s="39"/>
      <c r="BN778" s="39"/>
      <c r="BO778" s="39"/>
      <c r="BP778" s="39"/>
      <c r="BQ778" s="39"/>
      <c r="BR778" s="39"/>
      <c r="BS778" s="39"/>
      <c r="BT778" s="39"/>
      <c r="BU778" s="39"/>
      <c r="BV778" s="39"/>
      <c r="BW778" s="39"/>
      <c r="BX778" s="39"/>
      <c r="BY778" s="39"/>
      <c r="BZ778" s="39"/>
      <c r="CA778" s="39"/>
      <c r="CB778" s="39"/>
      <c r="CC778" s="39"/>
      <c r="CD778" s="39"/>
      <c r="CE778" s="39"/>
      <c r="CF778" s="39"/>
      <c r="CG778" s="39"/>
      <c r="CH778" s="39"/>
      <c r="CI778" s="39"/>
      <c r="CJ778" s="39"/>
      <c r="CK778" s="39"/>
      <c r="CL778" s="39"/>
      <c r="CM778" s="39"/>
      <c r="CN778" s="39"/>
      <c r="CO778" s="39"/>
    </row>
    <row r="779" spans="1:93" ht="19.5">
      <c r="A779" s="39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  <c r="AA779" s="39"/>
      <c r="AB779" s="39"/>
      <c r="AC779" s="39"/>
      <c r="AD779" s="39"/>
      <c r="AE779" s="39"/>
      <c r="AF779" s="39"/>
      <c r="AG779" s="39"/>
      <c r="AH779" s="39"/>
      <c r="AI779" s="39"/>
      <c r="AJ779" s="39"/>
      <c r="AK779" s="39"/>
      <c r="AL779" s="39"/>
      <c r="AM779" s="39"/>
      <c r="AN779" s="39"/>
      <c r="AO779" s="39"/>
      <c r="AP779" s="39"/>
      <c r="AQ779" s="39"/>
      <c r="AR779" s="39"/>
      <c r="AS779" s="39"/>
      <c r="AT779" s="39"/>
      <c r="AU779" s="39"/>
      <c r="AV779" s="39"/>
      <c r="AW779" s="39"/>
      <c r="AX779" s="39"/>
      <c r="AY779" s="39"/>
      <c r="AZ779" s="39"/>
      <c r="BA779" s="39"/>
      <c r="BB779" s="39"/>
      <c r="BC779" s="39"/>
      <c r="BD779" s="39"/>
      <c r="BE779" s="39"/>
      <c r="BF779" s="39"/>
      <c r="BG779" s="39"/>
      <c r="BH779" s="39"/>
      <c r="BI779" s="39"/>
      <c r="BJ779" s="39"/>
      <c r="BK779" s="39"/>
      <c r="BL779" s="39"/>
      <c r="BM779" s="39"/>
      <c r="BN779" s="39"/>
      <c r="BO779" s="39"/>
      <c r="BP779" s="39"/>
      <c r="BQ779" s="39"/>
      <c r="BR779" s="39"/>
      <c r="BS779" s="39"/>
      <c r="BT779" s="39"/>
      <c r="BU779" s="39"/>
      <c r="BV779" s="39"/>
      <c r="BW779" s="39"/>
      <c r="BX779" s="39"/>
      <c r="BY779" s="39"/>
      <c r="BZ779" s="39"/>
      <c r="CA779" s="39"/>
      <c r="CB779" s="39"/>
      <c r="CC779" s="39"/>
      <c r="CD779" s="39"/>
      <c r="CE779" s="39"/>
      <c r="CF779" s="39"/>
      <c r="CG779" s="39"/>
      <c r="CH779" s="39"/>
      <c r="CI779" s="39"/>
      <c r="CJ779" s="39"/>
      <c r="CK779" s="39"/>
      <c r="CL779" s="39"/>
      <c r="CM779" s="39"/>
      <c r="CN779" s="39"/>
      <c r="CO779" s="39"/>
    </row>
    <row r="780" spans="1:93" ht="19.5">
      <c r="A780" s="39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  <c r="AA780" s="39"/>
      <c r="AB780" s="39"/>
      <c r="AC780" s="39"/>
      <c r="AD780" s="39"/>
      <c r="AE780" s="39"/>
      <c r="AF780" s="39"/>
      <c r="AG780" s="39"/>
      <c r="AH780" s="39"/>
      <c r="AI780" s="39"/>
      <c r="AJ780" s="39"/>
      <c r="AK780" s="39"/>
      <c r="AL780" s="39"/>
      <c r="AM780" s="39"/>
      <c r="AN780" s="39"/>
      <c r="AO780" s="39"/>
      <c r="AP780" s="39"/>
      <c r="AQ780" s="39"/>
      <c r="AR780" s="39"/>
      <c r="AS780" s="39"/>
      <c r="AT780" s="39"/>
      <c r="AU780" s="39"/>
      <c r="AV780" s="39"/>
      <c r="AW780" s="39"/>
      <c r="AX780" s="39"/>
      <c r="AY780" s="39"/>
      <c r="AZ780" s="39"/>
      <c r="BA780" s="39"/>
      <c r="BB780" s="39"/>
      <c r="BC780" s="39"/>
      <c r="BD780" s="39"/>
      <c r="BE780" s="39"/>
      <c r="BF780" s="39"/>
      <c r="BG780" s="39"/>
      <c r="BH780" s="39"/>
      <c r="BI780" s="39"/>
      <c r="BJ780" s="39"/>
      <c r="BK780" s="39"/>
      <c r="BL780" s="39"/>
      <c r="BM780" s="39"/>
      <c r="BN780" s="39"/>
      <c r="BO780" s="39"/>
      <c r="BP780" s="39"/>
      <c r="BQ780" s="39"/>
      <c r="BR780" s="39"/>
      <c r="BS780" s="39"/>
      <c r="BT780" s="39"/>
      <c r="BU780" s="39"/>
      <c r="BV780" s="39"/>
      <c r="BW780" s="39"/>
      <c r="BX780" s="39"/>
      <c r="BY780" s="39"/>
      <c r="BZ780" s="39"/>
      <c r="CA780" s="39"/>
      <c r="CB780" s="39"/>
      <c r="CC780" s="39"/>
      <c r="CD780" s="39"/>
      <c r="CE780" s="39"/>
      <c r="CF780" s="39"/>
      <c r="CG780" s="39"/>
      <c r="CH780" s="39"/>
      <c r="CI780" s="39"/>
      <c r="CJ780" s="39"/>
      <c r="CK780" s="39"/>
      <c r="CL780" s="39"/>
      <c r="CM780" s="39"/>
      <c r="CN780" s="39"/>
      <c r="CO780" s="39"/>
    </row>
    <row r="781" spans="1:93" ht="19.5">
      <c r="A781" s="39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  <c r="AA781" s="39"/>
      <c r="AB781" s="39"/>
      <c r="AC781" s="39"/>
      <c r="AD781" s="39"/>
      <c r="AE781" s="39"/>
      <c r="AF781" s="39"/>
      <c r="AG781" s="39"/>
      <c r="AH781" s="39"/>
      <c r="AI781" s="39"/>
      <c r="AJ781" s="39"/>
      <c r="AK781" s="39"/>
      <c r="AL781" s="39"/>
      <c r="AM781" s="39"/>
      <c r="AN781" s="39"/>
      <c r="AO781" s="39"/>
      <c r="AP781" s="39"/>
      <c r="AQ781" s="39"/>
      <c r="AR781" s="39"/>
      <c r="AS781" s="39"/>
      <c r="AT781" s="39"/>
      <c r="AU781" s="39"/>
      <c r="AV781" s="39"/>
      <c r="AW781" s="39"/>
      <c r="AX781" s="39"/>
      <c r="AY781" s="39"/>
      <c r="AZ781" s="39"/>
      <c r="BA781" s="39"/>
      <c r="BB781" s="39"/>
      <c r="BC781" s="39"/>
      <c r="BD781" s="39"/>
      <c r="BE781" s="39"/>
      <c r="BF781" s="39"/>
      <c r="BG781" s="39"/>
      <c r="BH781" s="39"/>
      <c r="BI781" s="39"/>
      <c r="BJ781" s="39"/>
      <c r="BK781" s="39"/>
      <c r="BL781" s="39"/>
      <c r="BM781" s="39"/>
      <c r="BN781" s="39"/>
      <c r="BO781" s="39"/>
      <c r="BP781" s="39"/>
      <c r="BQ781" s="39"/>
      <c r="BR781" s="39"/>
      <c r="BS781" s="39"/>
      <c r="BT781" s="39"/>
      <c r="BU781" s="39"/>
      <c r="BV781" s="39"/>
      <c r="BW781" s="39"/>
      <c r="BX781" s="39"/>
      <c r="BY781" s="39"/>
      <c r="BZ781" s="39"/>
      <c r="CA781" s="39"/>
      <c r="CB781" s="39"/>
      <c r="CC781" s="39"/>
      <c r="CD781" s="39"/>
      <c r="CE781" s="39"/>
      <c r="CF781" s="39"/>
      <c r="CG781" s="39"/>
      <c r="CH781" s="39"/>
      <c r="CI781" s="39"/>
      <c r="CJ781" s="39"/>
      <c r="CK781" s="39"/>
      <c r="CL781" s="39"/>
      <c r="CM781" s="39"/>
      <c r="CN781" s="39"/>
      <c r="CO781" s="39"/>
    </row>
    <row r="782" spans="1:93" ht="19.5">
      <c r="A782" s="39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  <c r="AA782" s="39"/>
      <c r="AB782" s="39"/>
      <c r="AC782" s="39"/>
      <c r="AD782" s="39"/>
      <c r="AE782" s="39"/>
      <c r="AF782" s="39"/>
      <c r="AG782" s="39"/>
      <c r="AH782" s="39"/>
      <c r="AI782" s="39"/>
      <c r="AJ782" s="39"/>
      <c r="AK782" s="39"/>
      <c r="AL782" s="39"/>
      <c r="AM782" s="39"/>
      <c r="AN782" s="39"/>
      <c r="AO782" s="39"/>
      <c r="AP782" s="39"/>
      <c r="AQ782" s="39"/>
      <c r="AR782" s="39"/>
      <c r="AS782" s="39"/>
      <c r="AT782" s="39"/>
      <c r="AU782" s="39"/>
      <c r="AV782" s="39"/>
      <c r="AW782" s="39"/>
      <c r="AX782" s="39"/>
      <c r="AY782" s="39"/>
      <c r="AZ782" s="39"/>
      <c r="BA782" s="39"/>
      <c r="BB782" s="39"/>
      <c r="BC782" s="39"/>
      <c r="BD782" s="39"/>
      <c r="BE782" s="39"/>
      <c r="BF782" s="39"/>
      <c r="BG782" s="39"/>
      <c r="BH782" s="39"/>
      <c r="BI782" s="39"/>
      <c r="BJ782" s="39"/>
      <c r="BK782" s="39"/>
      <c r="BL782" s="39"/>
      <c r="BM782" s="39"/>
      <c r="BN782" s="39"/>
      <c r="BO782" s="39"/>
      <c r="BP782" s="39"/>
      <c r="BQ782" s="39"/>
      <c r="BR782" s="39"/>
      <c r="BS782" s="39"/>
      <c r="BT782" s="39"/>
      <c r="BU782" s="39"/>
      <c r="BV782" s="39"/>
      <c r="BW782" s="39"/>
      <c r="BX782" s="39"/>
      <c r="BY782" s="39"/>
      <c r="BZ782" s="39"/>
      <c r="CA782" s="39"/>
      <c r="CB782" s="39"/>
      <c r="CC782" s="39"/>
      <c r="CD782" s="39"/>
      <c r="CE782" s="39"/>
      <c r="CF782" s="39"/>
      <c r="CG782" s="39"/>
      <c r="CH782" s="39"/>
      <c r="CI782" s="39"/>
      <c r="CJ782" s="39"/>
      <c r="CK782" s="39"/>
      <c r="CL782" s="39"/>
      <c r="CM782" s="39"/>
      <c r="CN782" s="39"/>
      <c r="CO782" s="39"/>
    </row>
    <row r="783" spans="1:93" ht="19.5">
      <c r="A783" s="39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  <c r="AA783" s="39"/>
      <c r="AB783" s="39"/>
      <c r="AC783" s="39"/>
      <c r="AD783" s="39"/>
      <c r="AE783" s="39"/>
      <c r="AF783" s="39"/>
      <c r="AG783" s="39"/>
      <c r="AH783" s="39"/>
      <c r="AI783" s="39"/>
      <c r="AJ783" s="39"/>
      <c r="AK783" s="39"/>
      <c r="AL783" s="39"/>
      <c r="AM783" s="39"/>
      <c r="AN783" s="39"/>
      <c r="AO783" s="39"/>
      <c r="AP783" s="39"/>
      <c r="AQ783" s="39"/>
      <c r="AR783" s="39"/>
      <c r="AS783" s="39"/>
      <c r="AT783" s="39"/>
      <c r="AU783" s="39"/>
      <c r="AV783" s="39"/>
      <c r="AW783" s="39"/>
      <c r="AX783" s="39"/>
      <c r="AY783" s="39"/>
      <c r="AZ783" s="39"/>
      <c r="BA783" s="39"/>
      <c r="BB783" s="39"/>
      <c r="BC783" s="39"/>
      <c r="BD783" s="39"/>
      <c r="BE783" s="39"/>
      <c r="BF783" s="39"/>
      <c r="BG783" s="39"/>
      <c r="BH783" s="39"/>
      <c r="BI783" s="39"/>
      <c r="BJ783" s="39"/>
      <c r="BK783" s="39"/>
      <c r="BL783" s="39"/>
      <c r="BM783" s="39"/>
      <c r="BN783" s="39"/>
      <c r="BO783" s="39"/>
      <c r="BP783" s="39"/>
      <c r="BQ783" s="39"/>
      <c r="BR783" s="39"/>
      <c r="BS783" s="39"/>
      <c r="BT783" s="39"/>
      <c r="BU783" s="39"/>
      <c r="BV783" s="39"/>
      <c r="BW783" s="39"/>
      <c r="BX783" s="39"/>
      <c r="BY783" s="39"/>
      <c r="BZ783" s="39"/>
      <c r="CA783" s="39"/>
      <c r="CB783" s="39"/>
      <c r="CC783" s="39"/>
      <c r="CD783" s="39"/>
      <c r="CE783" s="39"/>
      <c r="CF783" s="39"/>
      <c r="CG783" s="39"/>
      <c r="CH783" s="39"/>
      <c r="CI783" s="39"/>
      <c r="CJ783" s="39"/>
      <c r="CK783" s="39"/>
      <c r="CL783" s="39"/>
      <c r="CM783" s="39"/>
      <c r="CN783" s="39"/>
      <c r="CO783" s="39"/>
    </row>
    <row r="784" spans="1:93" ht="19.5">
      <c r="A784" s="39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  <c r="AA784" s="39"/>
      <c r="AB784" s="39"/>
      <c r="AC784" s="39"/>
      <c r="AD784" s="39"/>
      <c r="AE784" s="39"/>
      <c r="AF784" s="39"/>
      <c r="AG784" s="39"/>
      <c r="AH784" s="39"/>
      <c r="AI784" s="39"/>
      <c r="AJ784" s="39"/>
      <c r="AK784" s="39"/>
      <c r="AL784" s="39"/>
      <c r="AM784" s="39"/>
      <c r="AN784" s="39"/>
      <c r="AO784" s="39"/>
      <c r="AP784" s="39"/>
      <c r="AQ784" s="39"/>
      <c r="AR784" s="39"/>
      <c r="AS784" s="39"/>
      <c r="AT784" s="39"/>
      <c r="AU784" s="39"/>
      <c r="AV784" s="39"/>
      <c r="AW784" s="39"/>
      <c r="AX784" s="39"/>
      <c r="AY784" s="39"/>
      <c r="AZ784" s="39"/>
      <c r="BA784" s="39"/>
      <c r="BB784" s="39"/>
      <c r="BC784" s="39"/>
      <c r="BD784" s="39"/>
      <c r="BE784" s="39"/>
      <c r="BF784" s="39"/>
      <c r="BG784" s="39"/>
      <c r="BH784" s="39"/>
      <c r="BI784" s="39"/>
      <c r="BJ784" s="39"/>
      <c r="BK784" s="39"/>
      <c r="BL784" s="39"/>
      <c r="BM784" s="39"/>
      <c r="BN784" s="39"/>
      <c r="BO784" s="39"/>
      <c r="BP784" s="39"/>
      <c r="BQ784" s="39"/>
      <c r="BR784" s="39"/>
      <c r="BS784" s="39"/>
      <c r="BT784" s="39"/>
      <c r="BU784" s="39"/>
      <c r="BV784" s="39"/>
      <c r="BW784" s="39"/>
      <c r="BX784" s="39"/>
      <c r="BY784" s="39"/>
      <c r="BZ784" s="39"/>
      <c r="CA784" s="39"/>
      <c r="CB784" s="39"/>
      <c r="CC784" s="39"/>
      <c r="CD784" s="39"/>
      <c r="CE784" s="39"/>
      <c r="CF784" s="39"/>
      <c r="CG784" s="39"/>
      <c r="CH784" s="39"/>
      <c r="CI784" s="39"/>
      <c r="CJ784" s="39"/>
      <c r="CK784" s="39"/>
      <c r="CL784" s="39"/>
      <c r="CM784" s="39"/>
      <c r="CN784" s="39"/>
      <c r="CO784" s="39"/>
    </row>
    <row r="785" spans="1:93" ht="19.5">
      <c r="A785" s="39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  <c r="AA785" s="39"/>
      <c r="AB785" s="39"/>
      <c r="AC785" s="39"/>
      <c r="AD785" s="39"/>
      <c r="AE785" s="39"/>
      <c r="AF785" s="39"/>
      <c r="AG785" s="39"/>
      <c r="AH785" s="39"/>
      <c r="AI785" s="39"/>
      <c r="AJ785" s="39"/>
      <c r="AK785" s="39"/>
      <c r="AL785" s="39"/>
      <c r="AM785" s="39"/>
      <c r="AN785" s="39"/>
      <c r="AO785" s="39"/>
      <c r="AP785" s="39"/>
      <c r="AQ785" s="39"/>
      <c r="AR785" s="39"/>
      <c r="AS785" s="39"/>
      <c r="AT785" s="39"/>
      <c r="AU785" s="39"/>
      <c r="AV785" s="39"/>
      <c r="AW785" s="39"/>
      <c r="AX785" s="39"/>
      <c r="AY785" s="39"/>
      <c r="AZ785" s="39"/>
      <c r="BA785" s="39"/>
      <c r="BB785" s="39"/>
      <c r="BC785" s="39"/>
      <c r="BD785" s="39"/>
      <c r="BE785" s="39"/>
      <c r="BF785" s="39"/>
      <c r="BG785" s="39"/>
      <c r="BH785" s="39"/>
      <c r="BI785" s="39"/>
      <c r="BJ785" s="39"/>
      <c r="BK785" s="39"/>
      <c r="BL785" s="39"/>
      <c r="BM785" s="39"/>
      <c r="BN785" s="39"/>
      <c r="BO785" s="39"/>
      <c r="BP785" s="39"/>
      <c r="BQ785" s="39"/>
      <c r="BR785" s="39"/>
      <c r="BS785" s="39"/>
      <c r="BT785" s="39"/>
      <c r="BU785" s="39"/>
      <c r="BV785" s="39"/>
      <c r="BW785" s="39"/>
      <c r="BX785" s="39"/>
      <c r="BY785" s="39"/>
      <c r="BZ785" s="39"/>
      <c r="CA785" s="39"/>
      <c r="CB785" s="39"/>
      <c r="CC785" s="39"/>
      <c r="CD785" s="39"/>
      <c r="CE785" s="39"/>
      <c r="CF785" s="39"/>
      <c r="CG785" s="39"/>
      <c r="CH785" s="39"/>
      <c r="CI785" s="39"/>
      <c r="CJ785" s="39"/>
      <c r="CK785" s="39"/>
      <c r="CL785" s="39"/>
      <c r="CM785" s="39"/>
      <c r="CN785" s="39"/>
      <c r="CO785" s="39"/>
    </row>
    <row r="786" spans="1:93" ht="19.5">
      <c r="A786" s="39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  <c r="AA786" s="39"/>
      <c r="AB786" s="39"/>
      <c r="AC786" s="39"/>
      <c r="AD786" s="39"/>
      <c r="AE786" s="39"/>
      <c r="AF786" s="39"/>
      <c r="AG786" s="39"/>
      <c r="AH786" s="39"/>
      <c r="AI786" s="39"/>
      <c r="AJ786" s="39"/>
      <c r="AK786" s="39"/>
      <c r="AL786" s="39"/>
      <c r="AM786" s="39"/>
      <c r="AN786" s="39"/>
      <c r="AO786" s="39"/>
      <c r="AP786" s="39"/>
      <c r="AQ786" s="39"/>
      <c r="AR786" s="39"/>
      <c r="AS786" s="39"/>
      <c r="AT786" s="39"/>
      <c r="AU786" s="39"/>
      <c r="AV786" s="39"/>
      <c r="AW786" s="39"/>
      <c r="AX786" s="39"/>
      <c r="AY786" s="39"/>
      <c r="AZ786" s="39"/>
      <c r="BA786" s="39"/>
      <c r="BB786" s="39"/>
      <c r="BC786" s="39"/>
      <c r="BD786" s="39"/>
      <c r="BE786" s="39"/>
      <c r="BF786" s="39"/>
      <c r="BG786" s="39"/>
      <c r="BH786" s="39"/>
      <c r="BI786" s="39"/>
      <c r="BJ786" s="39"/>
      <c r="BK786" s="39"/>
      <c r="BL786" s="39"/>
      <c r="BM786" s="39"/>
      <c r="BN786" s="39"/>
      <c r="BO786" s="39"/>
      <c r="BP786" s="39"/>
      <c r="BQ786" s="39"/>
      <c r="BR786" s="39"/>
      <c r="BS786" s="39"/>
      <c r="BT786" s="39"/>
      <c r="BU786" s="39"/>
      <c r="BV786" s="39"/>
      <c r="BW786" s="39"/>
      <c r="BX786" s="39"/>
      <c r="BY786" s="39"/>
      <c r="BZ786" s="39"/>
      <c r="CA786" s="39"/>
      <c r="CB786" s="39"/>
      <c r="CC786" s="39"/>
      <c r="CD786" s="39"/>
      <c r="CE786" s="39"/>
      <c r="CF786" s="39"/>
      <c r="CG786" s="39"/>
      <c r="CH786" s="39"/>
      <c r="CI786" s="39"/>
      <c r="CJ786" s="39"/>
      <c r="CK786" s="39"/>
      <c r="CL786" s="39"/>
      <c r="CM786" s="39"/>
      <c r="CN786" s="39"/>
      <c r="CO786" s="39"/>
    </row>
    <row r="787" spans="1:93" ht="19.5">
      <c r="A787" s="39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  <c r="AA787" s="39"/>
      <c r="AB787" s="39"/>
      <c r="AC787" s="39"/>
      <c r="AD787" s="39"/>
      <c r="AE787" s="39"/>
      <c r="AF787" s="39"/>
      <c r="AG787" s="39"/>
      <c r="AH787" s="39"/>
      <c r="AI787" s="39"/>
      <c r="AJ787" s="39"/>
      <c r="AK787" s="39"/>
      <c r="AL787" s="39"/>
      <c r="AM787" s="39"/>
      <c r="AN787" s="39"/>
      <c r="AO787" s="39"/>
      <c r="AP787" s="39"/>
      <c r="AQ787" s="39"/>
      <c r="AR787" s="39"/>
      <c r="AS787" s="39"/>
      <c r="AT787" s="39"/>
      <c r="AU787" s="39"/>
      <c r="AV787" s="39"/>
      <c r="AW787" s="39"/>
      <c r="AX787" s="39"/>
      <c r="AY787" s="39"/>
      <c r="AZ787" s="39"/>
      <c r="BA787" s="39"/>
      <c r="BB787" s="39"/>
      <c r="BC787" s="39"/>
      <c r="BD787" s="39"/>
      <c r="BE787" s="39"/>
      <c r="BF787" s="39"/>
      <c r="BG787" s="39"/>
      <c r="BH787" s="39"/>
      <c r="BI787" s="39"/>
      <c r="BJ787" s="39"/>
      <c r="BK787" s="39"/>
      <c r="BL787" s="39"/>
      <c r="BM787" s="39"/>
      <c r="BN787" s="39"/>
      <c r="BO787" s="39"/>
      <c r="BP787" s="39"/>
      <c r="BQ787" s="39"/>
      <c r="BR787" s="39"/>
      <c r="BS787" s="39"/>
      <c r="BT787" s="39"/>
      <c r="BU787" s="39"/>
      <c r="BV787" s="39"/>
      <c r="BW787" s="39"/>
      <c r="BX787" s="39"/>
      <c r="BY787" s="39"/>
      <c r="BZ787" s="39"/>
      <c r="CA787" s="39"/>
      <c r="CB787" s="39"/>
      <c r="CC787" s="39"/>
      <c r="CD787" s="39"/>
      <c r="CE787" s="39"/>
      <c r="CF787" s="39"/>
      <c r="CG787" s="39"/>
      <c r="CH787" s="39"/>
      <c r="CI787" s="39"/>
      <c r="CJ787" s="39"/>
      <c r="CK787" s="39"/>
      <c r="CL787" s="39"/>
      <c r="CM787" s="39"/>
      <c r="CN787" s="39"/>
      <c r="CO787" s="39"/>
    </row>
    <row r="788" spans="1:93" ht="19.5">
      <c r="A788" s="39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  <c r="AA788" s="39"/>
      <c r="AB788" s="39"/>
      <c r="AC788" s="39"/>
      <c r="AD788" s="39"/>
      <c r="AE788" s="39"/>
      <c r="AF788" s="39"/>
      <c r="AG788" s="39"/>
      <c r="AH788" s="39"/>
      <c r="AI788" s="39"/>
      <c r="AJ788" s="39"/>
      <c r="AK788" s="39"/>
      <c r="AL788" s="39"/>
      <c r="AM788" s="39"/>
      <c r="AN788" s="39"/>
      <c r="AO788" s="39"/>
      <c r="AP788" s="39"/>
      <c r="AQ788" s="39"/>
      <c r="AR788" s="39"/>
      <c r="AS788" s="39"/>
      <c r="AT788" s="39"/>
      <c r="AU788" s="39"/>
      <c r="AV788" s="39"/>
      <c r="AW788" s="39"/>
      <c r="AX788" s="39"/>
      <c r="AY788" s="39"/>
      <c r="AZ788" s="39"/>
      <c r="BA788" s="39"/>
      <c r="BB788" s="39"/>
      <c r="BC788" s="39"/>
      <c r="BD788" s="39"/>
      <c r="BE788" s="39"/>
      <c r="BF788" s="39"/>
      <c r="BG788" s="39"/>
      <c r="BH788" s="39"/>
      <c r="BI788" s="39"/>
      <c r="BJ788" s="39"/>
      <c r="BK788" s="39"/>
      <c r="BL788" s="39"/>
      <c r="BM788" s="39"/>
      <c r="BN788" s="39"/>
      <c r="BO788" s="39"/>
      <c r="BP788" s="39"/>
      <c r="BQ788" s="39"/>
      <c r="BR788" s="39"/>
      <c r="BS788" s="39"/>
      <c r="BT788" s="39"/>
      <c r="BU788" s="39"/>
      <c r="BV788" s="39"/>
      <c r="BW788" s="39"/>
      <c r="BX788" s="39"/>
      <c r="BY788" s="39"/>
      <c r="BZ788" s="39"/>
      <c r="CA788" s="39"/>
      <c r="CB788" s="39"/>
      <c r="CC788" s="39"/>
      <c r="CD788" s="39"/>
      <c r="CE788" s="39"/>
      <c r="CF788" s="39"/>
      <c r="CG788" s="39"/>
      <c r="CH788" s="39"/>
      <c r="CI788" s="39"/>
      <c r="CJ788" s="39"/>
      <c r="CK788" s="39"/>
      <c r="CL788" s="39"/>
      <c r="CM788" s="39"/>
      <c r="CN788" s="39"/>
      <c r="CO788" s="39"/>
    </row>
    <row r="789" spans="1:93" ht="19.5">
      <c r="A789" s="39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  <c r="AA789" s="39"/>
      <c r="AB789" s="39"/>
      <c r="AC789" s="39"/>
      <c r="AD789" s="39"/>
      <c r="AE789" s="39"/>
      <c r="AF789" s="39"/>
      <c r="AG789" s="39"/>
      <c r="AH789" s="39"/>
      <c r="AI789" s="39"/>
      <c r="AJ789" s="39"/>
      <c r="AK789" s="39"/>
      <c r="AL789" s="39"/>
      <c r="AM789" s="39"/>
      <c r="AN789" s="39"/>
      <c r="AO789" s="39"/>
      <c r="AP789" s="39"/>
      <c r="AQ789" s="39"/>
      <c r="AR789" s="39"/>
      <c r="AS789" s="39"/>
      <c r="AT789" s="39"/>
      <c r="AU789" s="39"/>
      <c r="AV789" s="39"/>
      <c r="AW789" s="39"/>
      <c r="AX789" s="39"/>
      <c r="AY789" s="39"/>
      <c r="AZ789" s="39"/>
      <c r="BA789" s="39"/>
      <c r="BB789" s="39"/>
      <c r="BC789" s="39"/>
      <c r="BD789" s="39"/>
      <c r="BE789" s="39"/>
      <c r="BF789" s="39"/>
      <c r="BG789" s="39"/>
      <c r="BH789" s="39"/>
      <c r="BI789" s="39"/>
      <c r="BJ789" s="39"/>
      <c r="BK789" s="39"/>
      <c r="BL789" s="39"/>
      <c r="BM789" s="39"/>
      <c r="BN789" s="39"/>
      <c r="BO789" s="39"/>
      <c r="BP789" s="39"/>
      <c r="BQ789" s="39"/>
      <c r="BR789" s="39"/>
      <c r="BS789" s="39"/>
      <c r="BT789" s="39"/>
      <c r="BU789" s="39"/>
      <c r="BV789" s="39"/>
      <c r="BW789" s="39"/>
      <c r="BX789" s="39"/>
      <c r="BY789" s="39"/>
      <c r="BZ789" s="39"/>
      <c r="CA789" s="39"/>
      <c r="CB789" s="39"/>
      <c r="CC789" s="39"/>
      <c r="CD789" s="39"/>
      <c r="CE789" s="39"/>
      <c r="CF789" s="39"/>
      <c r="CG789" s="39"/>
      <c r="CH789" s="39"/>
      <c r="CI789" s="39"/>
      <c r="CJ789" s="39"/>
      <c r="CK789" s="39"/>
      <c r="CL789" s="39"/>
      <c r="CM789" s="39"/>
      <c r="CN789" s="39"/>
      <c r="CO789" s="39"/>
    </row>
    <row r="790" spans="1:93" ht="19.5">
      <c r="A790" s="39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  <c r="AA790" s="39"/>
      <c r="AB790" s="39"/>
      <c r="AC790" s="39"/>
      <c r="AD790" s="39"/>
      <c r="AE790" s="39"/>
      <c r="AF790" s="39"/>
      <c r="AG790" s="39"/>
      <c r="AH790" s="39"/>
      <c r="AI790" s="39"/>
      <c r="AJ790" s="39"/>
      <c r="AK790" s="39"/>
      <c r="AL790" s="39"/>
      <c r="AM790" s="39"/>
      <c r="AN790" s="39"/>
      <c r="AO790" s="39"/>
      <c r="AP790" s="39"/>
      <c r="AQ790" s="39"/>
      <c r="AR790" s="39"/>
      <c r="AS790" s="39"/>
      <c r="AT790" s="39"/>
      <c r="AU790" s="39"/>
      <c r="AV790" s="39"/>
      <c r="AW790" s="39"/>
      <c r="AX790" s="39"/>
      <c r="AY790" s="39"/>
      <c r="AZ790" s="39"/>
      <c r="BA790" s="39"/>
      <c r="BB790" s="39"/>
      <c r="BC790" s="39"/>
      <c r="BD790" s="39"/>
      <c r="BE790" s="39"/>
      <c r="BF790" s="39"/>
      <c r="BG790" s="39"/>
      <c r="BH790" s="39"/>
      <c r="BI790" s="39"/>
      <c r="BJ790" s="39"/>
      <c r="BK790" s="39"/>
      <c r="BL790" s="39"/>
      <c r="BM790" s="39"/>
      <c r="BN790" s="39"/>
      <c r="BO790" s="39"/>
      <c r="BP790" s="39"/>
      <c r="BQ790" s="39"/>
      <c r="BR790" s="39"/>
      <c r="BS790" s="39"/>
      <c r="BT790" s="39"/>
      <c r="BU790" s="39"/>
      <c r="BV790" s="39"/>
      <c r="BW790" s="39"/>
      <c r="BX790" s="39"/>
      <c r="BY790" s="39"/>
      <c r="BZ790" s="39"/>
      <c r="CA790" s="39"/>
      <c r="CB790" s="39"/>
      <c r="CC790" s="39"/>
      <c r="CD790" s="39"/>
      <c r="CE790" s="39"/>
      <c r="CF790" s="39"/>
      <c r="CG790" s="39"/>
      <c r="CH790" s="39"/>
      <c r="CI790" s="39"/>
      <c r="CJ790" s="39"/>
      <c r="CK790" s="39"/>
      <c r="CL790" s="39"/>
      <c r="CM790" s="39"/>
      <c r="CN790" s="39"/>
      <c r="CO790" s="39"/>
    </row>
    <row r="791" spans="1:93" ht="19.5">
      <c r="A791" s="39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  <c r="AA791" s="39"/>
      <c r="AB791" s="39"/>
      <c r="AC791" s="39"/>
      <c r="AD791" s="39"/>
      <c r="AE791" s="39"/>
      <c r="AF791" s="39"/>
      <c r="AG791" s="39"/>
      <c r="AH791" s="39"/>
      <c r="AI791" s="39"/>
      <c r="AJ791" s="39"/>
      <c r="AK791" s="39"/>
      <c r="AL791" s="39"/>
      <c r="AM791" s="39"/>
      <c r="AN791" s="39"/>
      <c r="AO791" s="39"/>
      <c r="AP791" s="39"/>
      <c r="AQ791" s="39"/>
      <c r="AR791" s="39"/>
      <c r="AS791" s="39"/>
      <c r="AT791" s="39"/>
      <c r="AU791" s="39"/>
      <c r="AV791" s="39"/>
      <c r="AW791" s="39"/>
      <c r="AX791" s="39"/>
      <c r="AY791" s="39"/>
      <c r="AZ791" s="39"/>
      <c r="BA791" s="39"/>
      <c r="BB791" s="39"/>
      <c r="BC791" s="39"/>
      <c r="BD791" s="39"/>
      <c r="BE791" s="39"/>
      <c r="BF791" s="39"/>
      <c r="BG791" s="39"/>
      <c r="BH791" s="39"/>
      <c r="BI791" s="39"/>
      <c r="BJ791" s="39"/>
      <c r="BK791" s="39"/>
      <c r="BL791" s="39"/>
      <c r="BM791" s="39"/>
      <c r="BN791" s="39"/>
      <c r="BO791" s="39"/>
      <c r="BP791" s="39"/>
      <c r="BQ791" s="39"/>
      <c r="BR791" s="39"/>
      <c r="BS791" s="39"/>
      <c r="BT791" s="39"/>
      <c r="BU791" s="39"/>
      <c r="BV791" s="39"/>
      <c r="BW791" s="39"/>
      <c r="BX791" s="39"/>
      <c r="BY791" s="39"/>
      <c r="BZ791" s="39"/>
      <c r="CA791" s="39"/>
      <c r="CB791" s="39"/>
      <c r="CC791" s="39"/>
      <c r="CD791" s="39"/>
      <c r="CE791" s="39"/>
      <c r="CF791" s="39"/>
      <c r="CG791" s="39"/>
      <c r="CH791" s="39"/>
      <c r="CI791" s="39"/>
      <c r="CJ791" s="39"/>
      <c r="CK791" s="39"/>
      <c r="CL791" s="39"/>
      <c r="CM791" s="39"/>
      <c r="CN791" s="39"/>
      <c r="CO791" s="39"/>
    </row>
    <row r="792" spans="1:93" ht="19.5">
      <c r="A792" s="39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  <c r="AA792" s="39"/>
      <c r="AB792" s="39"/>
      <c r="AC792" s="39"/>
      <c r="AD792" s="39"/>
      <c r="AE792" s="39"/>
      <c r="AF792" s="39"/>
      <c r="AG792" s="39"/>
      <c r="AH792" s="39"/>
      <c r="AI792" s="39"/>
      <c r="AJ792" s="39"/>
      <c r="AK792" s="39"/>
      <c r="AL792" s="39"/>
      <c r="AM792" s="39"/>
      <c r="AN792" s="39"/>
      <c r="AO792" s="39"/>
      <c r="AP792" s="39"/>
      <c r="AQ792" s="39"/>
      <c r="AR792" s="39"/>
      <c r="AS792" s="39"/>
      <c r="AT792" s="39"/>
      <c r="AU792" s="39"/>
      <c r="AV792" s="39"/>
      <c r="AW792" s="39"/>
      <c r="AX792" s="39"/>
      <c r="AY792" s="39"/>
      <c r="AZ792" s="39"/>
      <c r="BA792" s="39"/>
      <c r="BB792" s="39"/>
      <c r="BC792" s="39"/>
      <c r="BD792" s="39"/>
      <c r="BE792" s="39"/>
      <c r="BF792" s="39"/>
      <c r="BG792" s="39"/>
      <c r="BH792" s="39"/>
      <c r="BI792" s="39"/>
      <c r="BJ792" s="39"/>
      <c r="BK792" s="39"/>
      <c r="BL792" s="39"/>
      <c r="BM792" s="39"/>
      <c r="BN792" s="39"/>
      <c r="BO792" s="39"/>
      <c r="BP792" s="39"/>
      <c r="BQ792" s="39"/>
      <c r="BR792" s="39"/>
      <c r="BS792" s="39"/>
      <c r="BT792" s="39"/>
      <c r="BU792" s="39"/>
      <c r="BV792" s="39"/>
      <c r="BW792" s="39"/>
      <c r="BX792" s="39"/>
      <c r="BY792" s="39"/>
      <c r="BZ792" s="39"/>
      <c r="CA792" s="39"/>
      <c r="CB792" s="39"/>
      <c r="CC792" s="39"/>
      <c r="CD792" s="39"/>
      <c r="CE792" s="39"/>
      <c r="CF792" s="39"/>
      <c r="CG792" s="39"/>
      <c r="CH792" s="39"/>
      <c r="CI792" s="39"/>
      <c r="CJ792" s="39"/>
      <c r="CK792" s="39"/>
      <c r="CL792" s="39"/>
      <c r="CM792" s="39"/>
      <c r="CN792" s="39"/>
      <c r="CO792" s="39"/>
    </row>
    <row r="793" spans="1:93" ht="19.5">
      <c r="A793" s="39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  <c r="AA793" s="39"/>
      <c r="AB793" s="39"/>
      <c r="AC793" s="39"/>
      <c r="AD793" s="39"/>
      <c r="AE793" s="39"/>
      <c r="AF793" s="39"/>
      <c r="AG793" s="39"/>
      <c r="AH793" s="39"/>
      <c r="AI793" s="39"/>
      <c r="AJ793" s="39"/>
      <c r="AK793" s="39"/>
      <c r="AL793" s="39"/>
      <c r="AM793" s="39"/>
      <c r="AN793" s="39"/>
      <c r="AO793" s="39"/>
      <c r="AP793" s="39"/>
      <c r="AQ793" s="39"/>
      <c r="AR793" s="39"/>
      <c r="AS793" s="39"/>
      <c r="AT793" s="39"/>
      <c r="AU793" s="39"/>
      <c r="AV793" s="39"/>
      <c r="AW793" s="39"/>
      <c r="AX793" s="39"/>
      <c r="AY793" s="39"/>
      <c r="AZ793" s="39"/>
      <c r="BA793" s="39"/>
      <c r="BB793" s="39"/>
      <c r="BC793" s="39"/>
      <c r="BD793" s="39"/>
      <c r="BE793" s="39"/>
      <c r="BF793" s="39"/>
      <c r="BG793" s="39"/>
      <c r="BH793" s="39"/>
      <c r="BI793" s="39"/>
      <c r="BJ793" s="39"/>
      <c r="BK793" s="39"/>
      <c r="BL793" s="39"/>
      <c r="BM793" s="39"/>
      <c r="BN793" s="39"/>
      <c r="BO793" s="39"/>
      <c r="BP793" s="39"/>
      <c r="BQ793" s="39"/>
      <c r="BR793" s="39"/>
      <c r="BS793" s="39"/>
      <c r="BT793" s="39"/>
      <c r="BU793" s="39"/>
      <c r="BV793" s="39"/>
      <c r="BW793" s="39"/>
      <c r="BX793" s="39"/>
      <c r="BY793" s="39"/>
      <c r="BZ793" s="39"/>
      <c r="CA793" s="39"/>
      <c r="CB793" s="39"/>
      <c r="CC793" s="39"/>
      <c r="CD793" s="39"/>
      <c r="CE793" s="39"/>
      <c r="CF793" s="39"/>
      <c r="CG793" s="39"/>
      <c r="CH793" s="39"/>
      <c r="CI793" s="39"/>
      <c r="CJ793" s="39"/>
      <c r="CK793" s="39"/>
      <c r="CL793" s="39"/>
      <c r="CM793" s="39"/>
      <c r="CN793" s="39"/>
      <c r="CO793" s="39"/>
    </row>
    <row r="794" spans="1:93" ht="19.5">
      <c r="A794" s="39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  <c r="AA794" s="39"/>
      <c r="AB794" s="39"/>
      <c r="AC794" s="39"/>
      <c r="AD794" s="39"/>
      <c r="AE794" s="39"/>
      <c r="AF794" s="39"/>
      <c r="AG794" s="39"/>
      <c r="AH794" s="39"/>
      <c r="AI794" s="39"/>
      <c r="AJ794" s="39"/>
      <c r="AK794" s="39"/>
      <c r="AL794" s="39"/>
      <c r="AM794" s="39"/>
      <c r="AN794" s="39"/>
      <c r="AO794" s="39"/>
      <c r="AP794" s="39"/>
      <c r="AQ794" s="39"/>
      <c r="AR794" s="39"/>
      <c r="AS794" s="39"/>
      <c r="AT794" s="39"/>
      <c r="AU794" s="39"/>
      <c r="AV794" s="39"/>
      <c r="AW794" s="39"/>
      <c r="AX794" s="39"/>
      <c r="AY794" s="39"/>
      <c r="AZ794" s="39"/>
      <c r="BA794" s="39"/>
      <c r="BB794" s="39"/>
      <c r="BC794" s="39"/>
      <c r="BD794" s="39"/>
      <c r="BE794" s="39"/>
      <c r="BF794" s="39"/>
      <c r="BG794" s="39"/>
      <c r="BH794" s="39"/>
      <c r="BI794" s="39"/>
      <c r="BJ794" s="39"/>
      <c r="BK794" s="39"/>
      <c r="BL794" s="39"/>
      <c r="BM794" s="39"/>
      <c r="BN794" s="39"/>
      <c r="BO794" s="39"/>
      <c r="BP794" s="39"/>
      <c r="BQ794" s="39"/>
      <c r="BR794" s="39"/>
      <c r="BS794" s="39"/>
      <c r="BT794" s="39"/>
      <c r="BU794" s="39"/>
      <c r="BV794" s="39"/>
      <c r="BW794" s="39"/>
      <c r="BX794" s="39"/>
      <c r="BY794" s="39"/>
      <c r="BZ794" s="39"/>
      <c r="CA794" s="39"/>
      <c r="CB794" s="39"/>
      <c r="CC794" s="39"/>
      <c r="CD794" s="39"/>
      <c r="CE794" s="39"/>
      <c r="CF794" s="39"/>
      <c r="CG794" s="39"/>
      <c r="CH794" s="39"/>
      <c r="CI794" s="39"/>
      <c r="CJ794" s="39"/>
      <c r="CK794" s="39"/>
      <c r="CL794" s="39"/>
      <c r="CM794" s="39"/>
      <c r="CN794" s="39"/>
      <c r="CO794" s="39"/>
    </row>
    <row r="795" spans="1:93" ht="19.5">
      <c r="A795" s="39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  <c r="AA795" s="39"/>
      <c r="AB795" s="39"/>
      <c r="AC795" s="39"/>
      <c r="AD795" s="39"/>
      <c r="AE795" s="39"/>
      <c r="AF795" s="39"/>
      <c r="AG795" s="39"/>
      <c r="AH795" s="39"/>
      <c r="AI795" s="39"/>
      <c r="AJ795" s="39"/>
      <c r="AK795" s="39"/>
      <c r="AL795" s="39"/>
      <c r="AM795" s="39"/>
      <c r="AN795" s="39"/>
      <c r="AO795" s="39"/>
      <c r="AP795" s="39"/>
      <c r="AQ795" s="39"/>
      <c r="AR795" s="39"/>
      <c r="AS795" s="39"/>
      <c r="AT795" s="39"/>
      <c r="AU795" s="39"/>
      <c r="AV795" s="39"/>
      <c r="AW795" s="39"/>
      <c r="AX795" s="39"/>
      <c r="AY795" s="39"/>
      <c r="AZ795" s="39"/>
      <c r="BA795" s="39"/>
      <c r="BB795" s="39"/>
      <c r="BC795" s="39"/>
      <c r="BD795" s="39"/>
      <c r="BE795" s="39"/>
      <c r="BF795" s="39"/>
      <c r="BG795" s="39"/>
      <c r="BH795" s="39"/>
      <c r="BI795" s="39"/>
      <c r="BJ795" s="39"/>
      <c r="BK795" s="39"/>
      <c r="BL795" s="39"/>
      <c r="BM795" s="39"/>
      <c r="BN795" s="39"/>
      <c r="BO795" s="39"/>
      <c r="BP795" s="39"/>
      <c r="BQ795" s="39"/>
      <c r="BR795" s="39"/>
      <c r="BS795" s="39"/>
      <c r="BT795" s="39"/>
      <c r="BU795" s="39"/>
      <c r="BV795" s="39"/>
      <c r="BW795" s="39"/>
      <c r="BX795" s="39"/>
      <c r="BY795" s="39"/>
      <c r="BZ795" s="39"/>
      <c r="CA795" s="39"/>
      <c r="CB795" s="39"/>
      <c r="CC795" s="39"/>
      <c r="CD795" s="39"/>
      <c r="CE795" s="39"/>
      <c r="CF795" s="39"/>
      <c r="CG795" s="39"/>
      <c r="CH795" s="39"/>
      <c r="CI795" s="39"/>
      <c r="CJ795" s="39"/>
      <c r="CK795" s="39"/>
      <c r="CL795" s="39"/>
      <c r="CM795" s="39"/>
      <c r="CN795" s="39"/>
      <c r="CO795" s="39"/>
    </row>
    <row r="796" spans="1:93" ht="19.5">
      <c r="A796" s="39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  <c r="AA796" s="39"/>
      <c r="AB796" s="39"/>
      <c r="AC796" s="39"/>
      <c r="AD796" s="39"/>
      <c r="AE796" s="39"/>
      <c r="AF796" s="39"/>
      <c r="AG796" s="39"/>
      <c r="AH796" s="39"/>
      <c r="AI796" s="39"/>
      <c r="AJ796" s="39"/>
      <c r="AK796" s="39"/>
      <c r="AL796" s="39"/>
      <c r="AM796" s="39"/>
      <c r="AN796" s="39"/>
      <c r="AO796" s="39"/>
      <c r="AP796" s="39"/>
      <c r="AQ796" s="39"/>
      <c r="AR796" s="39"/>
      <c r="AS796" s="39"/>
      <c r="AT796" s="39"/>
      <c r="AU796" s="39"/>
      <c r="AV796" s="39"/>
      <c r="AW796" s="39"/>
      <c r="AX796" s="39"/>
      <c r="AY796" s="39"/>
      <c r="AZ796" s="39"/>
      <c r="BA796" s="39"/>
      <c r="BB796" s="39"/>
      <c r="BC796" s="39"/>
      <c r="BD796" s="39"/>
      <c r="BE796" s="39"/>
      <c r="BF796" s="39"/>
      <c r="BG796" s="39"/>
      <c r="BH796" s="39"/>
      <c r="BI796" s="39"/>
      <c r="BJ796" s="39"/>
      <c r="BK796" s="39"/>
      <c r="BL796" s="39"/>
      <c r="BM796" s="39"/>
      <c r="BN796" s="39"/>
      <c r="BO796" s="39"/>
      <c r="BP796" s="39"/>
      <c r="BQ796" s="39"/>
      <c r="BR796" s="39"/>
      <c r="BS796" s="39"/>
      <c r="BT796" s="39"/>
      <c r="BU796" s="39"/>
      <c r="BV796" s="39"/>
      <c r="BW796" s="39"/>
      <c r="BX796" s="39"/>
      <c r="BY796" s="39"/>
      <c r="BZ796" s="39"/>
      <c r="CA796" s="39"/>
      <c r="CB796" s="39"/>
      <c r="CC796" s="39"/>
      <c r="CD796" s="39"/>
      <c r="CE796" s="39"/>
      <c r="CF796" s="39"/>
      <c r="CG796" s="39"/>
      <c r="CH796" s="39"/>
      <c r="CI796" s="39"/>
      <c r="CJ796" s="39"/>
      <c r="CK796" s="39"/>
      <c r="CL796" s="39"/>
      <c r="CM796" s="39"/>
      <c r="CN796" s="39"/>
      <c r="CO796" s="39"/>
    </row>
    <row r="797" spans="1:93" ht="19.5">
      <c r="A797" s="39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  <c r="AA797" s="39"/>
      <c r="AB797" s="39"/>
      <c r="AC797" s="39"/>
      <c r="AD797" s="39"/>
      <c r="AE797" s="39"/>
      <c r="AF797" s="39"/>
      <c r="AG797" s="39"/>
      <c r="AH797" s="39"/>
      <c r="AI797" s="39"/>
      <c r="AJ797" s="39"/>
      <c r="AK797" s="39"/>
      <c r="AL797" s="39"/>
      <c r="AM797" s="39"/>
      <c r="AN797" s="39"/>
      <c r="AO797" s="39"/>
      <c r="AP797" s="39"/>
      <c r="AQ797" s="39"/>
      <c r="AR797" s="39"/>
      <c r="AS797" s="39"/>
      <c r="AT797" s="39"/>
      <c r="AU797" s="39"/>
      <c r="AV797" s="39"/>
      <c r="AW797" s="39"/>
      <c r="AX797" s="39"/>
      <c r="AY797" s="39"/>
      <c r="AZ797" s="39"/>
      <c r="BA797" s="39"/>
      <c r="BB797" s="39"/>
      <c r="BC797" s="39"/>
      <c r="BD797" s="39"/>
      <c r="BE797" s="39"/>
      <c r="BF797" s="39"/>
      <c r="BG797" s="39"/>
      <c r="BH797" s="39"/>
      <c r="BI797" s="39"/>
      <c r="BJ797" s="39"/>
      <c r="BK797" s="39"/>
      <c r="BL797" s="39"/>
      <c r="BM797" s="39"/>
      <c r="BN797" s="39"/>
      <c r="BO797" s="39"/>
      <c r="BP797" s="39"/>
      <c r="BQ797" s="39"/>
      <c r="BR797" s="39"/>
      <c r="BS797" s="39"/>
      <c r="BT797" s="39"/>
      <c r="BU797" s="39"/>
      <c r="BV797" s="39"/>
      <c r="BW797" s="39"/>
      <c r="BX797" s="39"/>
      <c r="BY797" s="39"/>
      <c r="BZ797" s="39"/>
      <c r="CA797" s="39"/>
      <c r="CB797" s="39"/>
      <c r="CC797" s="39"/>
      <c r="CD797" s="39"/>
      <c r="CE797" s="39"/>
      <c r="CF797" s="39"/>
      <c r="CG797" s="39"/>
      <c r="CH797" s="39"/>
      <c r="CI797" s="39"/>
      <c r="CJ797" s="39"/>
      <c r="CK797" s="39"/>
      <c r="CL797" s="39"/>
      <c r="CM797" s="39"/>
      <c r="CN797" s="39"/>
      <c r="CO797" s="39"/>
    </row>
    <row r="798" spans="1:93" ht="19.5">
      <c r="A798" s="39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  <c r="AA798" s="39"/>
      <c r="AB798" s="39"/>
      <c r="AC798" s="39"/>
      <c r="AD798" s="39"/>
      <c r="AE798" s="39"/>
      <c r="AF798" s="39"/>
      <c r="AG798" s="39"/>
      <c r="AH798" s="39"/>
      <c r="AI798" s="39"/>
      <c r="AJ798" s="39"/>
      <c r="AK798" s="39"/>
      <c r="AL798" s="39"/>
      <c r="AM798" s="39"/>
      <c r="AN798" s="39"/>
      <c r="AO798" s="39"/>
      <c r="AP798" s="39"/>
      <c r="AQ798" s="39"/>
      <c r="AR798" s="39"/>
      <c r="AS798" s="39"/>
      <c r="AT798" s="39"/>
      <c r="AU798" s="39"/>
      <c r="AV798" s="39"/>
      <c r="AW798" s="39"/>
      <c r="AX798" s="39"/>
      <c r="AY798" s="39"/>
      <c r="AZ798" s="39"/>
      <c r="BA798" s="39"/>
      <c r="BB798" s="39"/>
      <c r="BC798" s="39"/>
      <c r="BD798" s="39"/>
      <c r="BE798" s="39"/>
      <c r="BF798" s="39"/>
      <c r="BG798" s="39"/>
      <c r="BH798" s="39"/>
      <c r="BI798" s="39"/>
      <c r="BJ798" s="39"/>
      <c r="BK798" s="39"/>
      <c r="BL798" s="39"/>
      <c r="BM798" s="39"/>
      <c r="BN798" s="39"/>
      <c r="BO798" s="39"/>
      <c r="BP798" s="39"/>
      <c r="BQ798" s="39"/>
      <c r="BR798" s="39"/>
      <c r="BS798" s="39"/>
      <c r="BT798" s="39"/>
      <c r="BU798" s="39"/>
      <c r="BV798" s="39"/>
      <c r="BW798" s="39"/>
      <c r="BX798" s="39"/>
      <c r="BY798" s="39"/>
      <c r="BZ798" s="39"/>
      <c r="CA798" s="39"/>
      <c r="CB798" s="39"/>
      <c r="CC798" s="39"/>
      <c r="CD798" s="39"/>
      <c r="CE798" s="39"/>
      <c r="CF798" s="39"/>
      <c r="CG798" s="39"/>
      <c r="CH798" s="39"/>
      <c r="CI798" s="39"/>
      <c r="CJ798" s="39"/>
      <c r="CK798" s="39"/>
      <c r="CL798" s="39"/>
      <c r="CM798" s="39"/>
      <c r="CN798" s="39"/>
      <c r="CO798" s="39"/>
    </row>
    <row r="799" spans="1:93" ht="19.5">
      <c r="A799" s="39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  <c r="AA799" s="39"/>
      <c r="AB799" s="39"/>
      <c r="AC799" s="39"/>
      <c r="AD799" s="39"/>
      <c r="AE799" s="39"/>
      <c r="AF799" s="39"/>
      <c r="AG799" s="39"/>
      <c r="AH799" s="39"/>
      <c r="AI799" s="39"/>
      <c r="AJ799" s="39"/>
      <c r="AK799" s="39"/>
      <c r="AL799" s="39"/>
      <c r="AM799" s="39"/>
      <c r="AN799" s="39"/>
      <c r="AO799" s="39"/>
      <c r="AP799" s="39"/>
      <c r="AQ799" s="39"/>
      <c r="AR799" s="39"/>
      <c r="AS799" s="39"/>
      <c r="AT799" s="39"/>
      <c r="AU799" s="39"/>
      <c r="AV799" s="39"/>
      <c r="AW799" s="39"/>
      <c r="AX799" s="39"/>
      <c r="AY799" s="39"/>
      <c r="AZ799" s="39"/>
      <c r="BA799" s="39"/>
      <c r="BB799" s="39"/>
      <c r="BC799" s="39"/>
      <c r="BD799" s="39"/>
      <c r="BE799" s="39"/>
      <c r="BF799" s="39"/>
      <c r="BG799" s="39"/>
      <c r="BH799" s="39"/>
      <c r="BI799" s="39"/>
      <c r="BJ799" s="39"/>
      <c r="BK799" s="39"/>
      <c r="BL799" s="39"/>
      <c r="BM799" s="39"/>
      <c r="BN799" s="39"/>
      <c r="BO799" s="39"/>
      <c r="BP799" s="39"/>
      <c r="BQ799" s="39"/>
      <c r="BR799" s="39"/>
      <c r="BS799" s="39"/>
      <c r="BT799" s="39"/>
      <c r="BU799" s="39"/>
      <c r="BV799" s="39"/>
      <c r="BW799" s="39"/>
      <c r="BX799" s="39"/>
      <c r="BY799" s="39"/>
      <c r="BZ799" s="39"/>
      <c r="CA799" s="39"/>
      <c r="CB799" s="39"/>
      <c r="CC799" s="39"/>
      <c r="CD799" s="39"/>
      <c r="CE799" s="39"/>
      <c r="CF799" s="39"/>
      <c r="CG799" s="39"/>
      <c r="CH799" s="39"/>
      <c r="CI799" s="39"/>
      <c r="CJ799" s="39"/>
      <c r="CK799" s="39"/>
      <c r="CL799" s="39"/>
      <c r="CM799" s="39"/>
      <c r="CN799" s="39"/>
      <c r="CO799" s="39"/>
    </row>
    <row r="800" spans="1:93" ht="19.5">
      <c r="A800" s="39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  <c r="AA800" s="39"/>
      <c r="AB800" s="39"/>
      <c r="AC800" s="39"/>
      <c r="AD800" s="39"/>
      <c r="AE800" s="39"/>
      <c r="AF800" s="39"/>
      <c r="AG800" s="39"/>
      <c r="AH800" s="39"/>
      <c r="AI800" s="39"/>
      <c r="AJ800" s="39"/>
      <c r="AK800" s="39"/>
      <c r="AL800" s="39"/>
      <c r="AM800" s="39"/>
      <c r="AN800" s="39"/>
      <c r="AO800" s="39"/>
      <c r="AP800" s="39"/>
      <c r="AQ800" s="39"/>
      <c r="AR800" s="39"/>
      <c r="AS800" s="39"/>
      <c r="AT800" s="39"/>
      <c r="AU800" s="39"/>
      <c r="AV800" s="39"/>
      <c r="AW800" s="39"/>
      <c r="AX800" s="39"/>
      <c r="AY800" s="39"/>
      <c r="AZ800" s="39"/>
      <c r="BA800" s="39"/>
      <c r="BB800" s="39"/>
      <c r="BC800" s="39"/>
      <c r="BD800" s="39"/>
      <c r="BE800" s="39"/>
      <c r="BF800" s="39"/>
      <c r="BG800" s="39"/>
      <c r="BH800" s="39"/>
      <c r="BI800" s="39"/>
      <c r="BJ800" s="39"/>
      <c r="BK800" s="39"/>
      <c r="BL800" s="39"/>
      <c r="BM800" s="39"/>
      <c r="BN800" s="39"/>
      <c r="BO800" s="39"/>
      <c r="BP800" s="39"/>
      <c r="BQ800" s="39"/>
      <c r="BR800" s="39"/>
      <c r="BS800" s="39"/>
      <c r="BT800" s="39"/>
      <c r="BU800" s="39"/>
      <c r="BV800" s="39"/>
      <c r="BW800" s="39"/>
      <c r="BX800" s="39"/>
      <c r="BY800" s="39"/>
      <c r="BZ800" s="39"/>
      <c r="CA800" s="39"/>
      <c r="CB800" s="39"/>
      <c r="CC800" s="39"/>
      <c r="CD800" s="39"/>
      <c r="CE800" s="39"/>
      <c r="CF800" s="39"/>
      <c r="CG800" s="39"/>
      <c r="CH800" s="39"/>
      <c r="CI800" s="39"/>
      <c r="CJ800" s="39"/>
      <c r="CK800" s="39"/>
      <c r="CL800" s="39"/>
      <c r="CM800" s="39"/>
      <c r="CN800" s="39"/>
      <c r="CO800" s="39"/>
    </row>
    <row r="801" spans="1:93" ht="19.5">
      <c r="A801" s="39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  <c r="AA801" s="39"/>
      <c r="AB801" s="39"/>
      <c r="AC801" s="39"/>
      <c r="AD801" s="39"/>
      <c r="AE801" s="39"/>
      <c r="AF801" s="39"/>
      <c r="AG801" s="39"/>
      <c r="AH801" s="39"/>
      <c r="AI801" s="39"/>
      <c r="AJ801" s="39"/>
      <c r="AK801" s="39"/>
      <c r="AL801" s="39"/>
      <c r="AM801" s="39"/>
      <c r="AN801" s="39"/>
      <c r="AO801" s="39"/>
      <c r="AP801" s="39"/>
      <c r="AQ801" s="39"/>
      <c r="AR801" s="39"/>
      <c r="AS801" s="39"/>
      <c r="AT801" s="39"/>
      <c r="AU801" s="39"/>
      <c r="AV801" s="39"/>
      <c r="AW801" s="39"/>
      <c r="AX801" s="39"/>
      <c r="AY801" s="39"/>
      <c r="AZ801" s="39"/>
      <c r="BA801" s="39"/>
      <c r="BB801" s="39"/>
      <c r="BC801" s="39"/>
      <c r="BD801" s="39"/>
      <c r="BE801" s="39"/>
      <c r="BF801" s="39"/>
      <c r="BG801" s="39"/>
      <c r="BH801" s="39"/>
      <c r="BI801" s="39"/>
      <c r="BJ801" s="39"/>
      <c r="BK801" s="39"/>
      <c r="BL801" s="39"/>
      <c r="BM801" s="39"/>
      <c r="BN801" s="39"/>
      <c r="BO801" s="39"/>
      <c r="BP801" s="39"/>
      <c r="BQ801" s="39"/>
      <c r="BR801" s="39"/>
      <c r="BS801" s="39"/>
      <c r="BT801" s="39"/>
      <c r="BU801" s="39"/>
      <c r="BV801" s="39"/>
      <c r="BW801" s="39"/>
      <c r="BX801" s="39"/>
      <c r="BY801" s="39"/>
      <c r="BZ801" s="39"/>
      <c r="CA801" s="39"/>
      <c r="CB801" s="39"/>
      <c r="CC801" s="39"/>
      <c r="CD801" s="39"/>
      <c r="CE801" s="39"/>
      <c r="CF801" s="39"/>
      <c r="CG801" s="39"/>
      <c r="CH801" s="39"/>
      <c r="CI801" s="39"/>
      <c r="CJ801" s="39"/>
      <c r="CK801" s="39"/>
      <c r="CL801" s="39"/>
      <c r="CM801" s="39"/>
      <c r="CN801" s="39"/>
      <c r="CO801" s="39"/>
    </row>
    <row r="802" spans="1:93" ht="19.5">
      <c r="A802" s="39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  <c r="AA802" s="39"/>
      <c r="AB802" s="39"/>
      <c r="AC802" s="39"/>
      <c r="AD802" s="39"/>
      <c r="AE802" s="39"/>
      <c r="AF802" s="39"/>
      <c r="AG802" s="39"/>
      <c r="AH802" s="39"/>
      <c r="AI802" s="39"/>
      <c r="AJ802" s="39"/>
      <c r="AK802" s="39"/>
      <c r="AL802" s="39"/>
      <c r="AM802" s="39"/>
      <c r="AN802" s="39"/>
      <c r="AO802" s="39"/>
      <c r="AP802" s="39"/>
      <c r="AQ802" s="39"/>
      <c r="AR802" s="39"/>
      <c r="AS802" s="39"/>
      <c r="AT802" s="39"/>
      <c r="AU802" s="39"/>
      <c r="AV802" s="39"/>
      <c r="AW802" s="39"/>
      <c r="AX802" s="39"/>
      <c r="AY802" s="39"/>
      <c r="AZ802" s="39"/>
      <c r="BA802" s="39"/>
      <c r="BB802" s="39"/>
      <c r="BC802" s="39"/>
      <c r="BD802" s="39"/>
      <c r="BE802" s="39"/>
      <c r="BF802" s="39"/>
      <c r="BG802" s="39"/>
      <c r="BH802" s="39"/>
      <c r="BI802" s="39"/>
      <c r="BJ802" s="39"/>
      <c r="BK802" s="39"/>
      <c r="BL802" s="39"/>
      <c r="BM802" s="39"/>
      <c r="BN802" s="39"/>
      <c r="BO802" s="39"/>
      <c r="BP802" s="39"/>
      <c r="BQ802" s="39"/>
      <c r="BR802" s="39"/>
      <c r="BS802" s="39"/>
      <c r="BT802" s="39"/>
      <c r="BU802" s="39"/>
      <c r="BV802" s="39"/>
      <c r="BW802" s="39"/>
      <c r="BX802" s="39"/>
      <c r="BY802" s="39"/>
      <c r="BZ802" s="39"/>
      <c r="CA802" s="39"/>
      <c r="CB802" s="39"/>
      <c r="CC802" s="39"/>
      <c r="CD802" s="39"/>
      <c r="CE802" s="39"/>
      <c r="CF802" s="39"/>
      <c r="CG802" s="39"/>
      <c r="CH802" s="39"/>
      <c r="CI802" s="39"/>
      <c r="CJ802" s="39"/>
      <c r="CK802" s="39"/>
      <c r="CL802" s="39"/>
      <c r="CM802" s="39"/>
      <c r="CN802" s="39"/>
      <c r="CO802" s="39"/>
    </row>
    <row r="803" spans="1:93" ht="19.5">
      <c r="A803" s="39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  <c r="AA803" s="39"/>
      <c r="AB803" s="39"/>
      <c r="AC803" s="39"/>
      <c r="AD803" s="39"/>
      <c r="AE803" s="39"/>
      <c r="AF803" s="39"/>
      <c r="AG803" s="39"/>
      <c r="AH803" s="39"/>
      <c r="AI803" s="39"/>
      <c r="AJ803" s="39"/>
      <c r="AK803" s="39"/>
      <c r="AL803" s="39"/>
      <c r="AM803" s="39"/>
      <c r="AN803" s="39"/>
      <c r="AO803" s="39"/>
      <c r="AP803" s="39"/>
      <c r="AQ803" s="39"/>
      <c r="AR803" s="39"/>
      <c r="AS803" s="39"/>
      <c r="AT803" s="39"/>
      <c r="AU803" s="39"/>
      <c r="AV803" s="39"/>
      <c r="AW803" s="39"/>
      <c r="AX803" s="39"/>
      <c r="AY803" s="39"/>
      <c r="AZ803" s="39"/>
      <c r="BA803" s="39"/>
      <c r="BB803" s="39"/>
      <c r="BC803" s="39"/>
      <c r="BD803" s="39"/>
      <c r="BE803" s="39"/>
      <c r="BF803" s="39"/>
      <c r="BG803" s="39"/>
      <c r="BH803" s="39"/>
      <c r="BI803" s="39"/>
      <c r="BJ803" s="39"/>
      <c r="BK803" s="39"/>
      <c r="BL803" s="39"/>
      <c r="BM803" s="39"/>
      <c r="BN803" s="39"/>
      <c r="BO803" s="39"/>
      <c r="BP803" s="39"/>
      <c r="BQ803" s="39"/>
      <c r="BR803" s="39"/>
      <c r="BS803" s="39"/>
      <c r="BT803" s="39"/>
      <c r="BU803" s="39"/>
      <c r="BV803" s="39"/>
      <c r="BW803" s="39"/>
      <c r="BX803" s="39"/>
      <c r="BY803" s="39"/>
      <c r="BZ803" s="39"/>
      <c r="CA803" s="39"/>
      <c r="CB803" s="39"/>
      <c r="CC803" s="39"/>
      <c r="CD803" s="39"/>
      <c r="CE803" s="39"/>
      <c r="CF803" s="39"/>
      <c r="CG803" s="39"/>
      <c r="CH803" s="39"/>
      <c r="CI803" s="39"/>
      <c r="CJ803" s="39"/>
      <c r="CK803" s="39"/>
      <c r="CL803" s="39"/>
      <c r="CM803" s="39"/>
      <c r="CN803" s="39"/>
      <c r="CO803" s="39"/>
    </row>
    <row r="804" spans="1:93" ht="19.5">
      <c r="A804" s="39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  <c r="AA804" s="39"/>
      <c r="AB804" s="39"/>
      <c r="AC804" s="39"/>
      <c r="AD804" s="39"/>
      <c r="AE804" s="39"/>
      <c r="AF804" s="39"/>
      <c r="AG804" s="39"/>
      <c r="AH804" s="39"/>
      <c r="AI804" s="39"/>
      <c r="AJ804" s="39"/>
      <c r="AK804" s="39"/>
      <c r="AL804" s="39"/>
      <c r="AM804" s="39"/>
      <c r="AN804" s="39"/>
      <c r="AO804" s="39"/>
      <c r="AP804" s="39"/>
      <c r="AQ804" s="39"/>
      <c r="AR804" s="39"/>
      <c r="AS804" s="39"/>
      <c r="AT804" s="39"/>
      <c r="AU804" s="39"/>
      <c r="AV804" s="39"/>
      <c r="AW804" s="39"/>
      <c r="AX804" s="39"/>
      <c r="AY804" s="39"/>
      <c r="AZ804" s="39"/>
      <c r="BA804" s="39"/>
      <c r="BB804" s="39"/>
      <c r="BC804" s="39"/>
      <c r="BD804" s="39"/>
      <c r="BE804" s="39"/>
      <c r="BF804" s="39"/>
      <c r="BG804" s="39"/>
      <c r="BH804" s="39"/>
      <c r="BI804" s="39"/>
      <c r="BJ804" s="39"/>
      <c r="BK804" s="39"/>
      <c r="BL804" s="39"/>
      <c r="BM804" s="39"/>
      <c r="BN804" s="39"/>
      <c r="BO804" s="39"/>
      <c r="BP804" s="39"/>
      <c r="BQ804" s="39"/>
      <c r="BR804" s="39"/>
      <c r="BS804" s="39"/>
      <c r="BT804" s="39"/>
      <c r="BU804" s="39"/>
      <c r="BV804" s="39"/>
      <c r="BW804" s="39"/>
      <c r="BX804" s="39"/>
      <c r="BY804" s="39"/>
      <c r="BZ804" s="39"/>
      <c r="CA804" s="39"/>
      <c r="CB804" s="39"/>
      <c r="CC804" s="39"/>
      <c r="CD804" s="39"/>
      <c r="CE804" s="39"/>
      <c r="CF804" s="39"/>
      <c r="CG804" s="39"/>
      <c r="CH804" s="39"/>
      <c r="CI804" s="39"/>
      <c r="CJ804" s="39"/>
      <c r="CK804" s="39"/>
      <c r="CL804" s="39"/>
      <c r="CM804" s="39"/>
      <c r="CN804" s="39"/>
      <c r="CO804" s="39"/>
    </row>
    <row r="805" spans="1:93" ht="19.5">
      <c r="A805" s="39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  <c r="AA805" s="39"/>
      <c r="AB805" s="39"/>
      <c r="AC805" s="39"/>
      <c r="AD805" s="39"/>
      <c r="AE805" s="39"/>
      <c r="AF805" s="39"/>
      <c r="AG805" s="39"/>
      <c r="AH805" s="39"/>
      <c r="AI805" s="39"/>
      <c r="AJ805" s="39"/>
      <c r="AK805" s="39"/>
      <c r="AL805" s="39"/>
      <c r="AM805" s="39"/>
      <c r="AN805" s="39"/>
      <c r="AO805" s="39"/>
      <c r="AP805" s="39"/>
      <c r="AQ805" s="39"/>
      <c r="AR805" s="39"/>
      <c r="AS805" s="39"/>
      <c r="AT805" s="39"/>
      <c r="AU805" s="39"/>
      <c r="AV805" s="39"/>
      <c r="AW805" s="39"/>
      <c r="AX805" s="39"/>
      <c r="AY805" s="39"/>
      <c r="AZ805" s="39"/>
      <c r="BA805" s="39"/>
      <c r="BB805" s="39"/>
      <c r="BC805" s="39"/>
      <c r="BD805" s="39"/>
      <c r="BE805" s="39"/>
      <c r="BF805" s="39"/>
      <c r="BG805" s="39"/>
      <c r="BH805" s="39"/>
      <c r="BI805" s="39"/>
      <c r="BJ805" s="39"/>
      <c r="BK805" s="39"/>
      <c r="BL805" s="39"/>
      <c r="BM805" s="39"/>
      <c r="BN805" s="39"/>
      <c r="BO805" s="39"/>
      <c r="BP805" s="39"/>
      <c r="BQ805" s="39"/>
      <c r="BR805" s="39"/>
      <c r="BS805" s="39"/>
      <c r="BT805" s="39"/>
      <c r="BU805" s="39"/>
      <c r="BV805" s="39"/>
      <c r="BW805" s="39"/>
      <c r="BX805" s="39"/>
      <c r="BY805" s="39"/>
      <c r="BZ805" s="39"/>
      <c r="CA805" s="39"/>
      <c r="CB805" s="39"/>
      <c r="CC805" s="39"/>
      <c r="CD805" s="39"/>
      <c r="CE805" s="39"/>
      <c r="CF805" s="39"/>
      <c r="CG805" s="39"/>
      <c r="CH805" s="39"/>
      <c r="CI805" s="39"/>
      <c r="CJ805" s="39"/>
      <c r="CK805" s="39"/>
      <c r="CL805" s="39"/>
      <c r="CM805" s="39"/>
      <c r="CN805" s="39"/>
      <c r="CO805" s="39"/>
    </row>
    <row r="806" spans="1:93" ht="19.5">
      <c r="A806" s="39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  <c r="AA806" s="39"/>
      <c r="AB806" s="39"/>
      <c r="AC806" s="39"/>
      <c r="AD806" s="39"/>
      <c r="AE806" s="39"/>
      <c r="AF806" s="39"/>
      <c r="AG806" s="39"/>
      <c r="AH806" s="39"/>
      <c r="AI806" s="39"/>
      <c r="AJ806" s="39"/>
      <c r="AK806" s="39"/>
      <c r="AL806" s="39"/>
      <c r="AM806" s="39"/>
      <c r="AN806" s="39"/>
      <c r="AO806" s="39"/>
      <c r="AP806" s="39"/>
      <c r="AQ806" s="39"/>
      <c r="AR806" s="39"/>
      <c r="AS806" s="39"/>
      <c r="AT806" s="39"/>
      <c r="AU806" s="39"/>
      <c r="AV806" s="39"/>
      <c r="AW806" s="39"/>
      <c r="AX806" s="39"/>
      <c r="AY806" s="39"/>
      <c r="AZ806" s="39"/>
      <c r="BA806" s="39"/>
      <c r="BB806" s="39"/>
      <c r="BC806" s="39"/>
      <c r="BD806" s="39"/>
      <c r="BE806" s="39"/>
      <c r="BF806" s="39"/>
      <c r="BG806" s="39"/>
      <c r="BH806" s="39"/>
      <c r="BI806" s="39"/>
      <c r="BJ806" s="39"/>
      <c r="BK806" s="39"/>
      <c r="BL806" s="39"/>
      <c r="BM806" s="39"/>
      <c r="BN806" s="39"/>
      <c r="BO806" s="39"/>
      <c r="BP806" s="39"/>
      <c r="BQ806" s="39"/>
      <c r="BR806" s="39"/>
      <c r="BS806" s="39"/>
      <c r="BT806" s="39"/>
      <c r="BU806" s="39"/>
      <c r="BV806" s="39"/>
      <c r="BW806" s="39"/>
      <c r="BX806" s="39"/>
      <c r="BY806" s="39"/>
      <c r="BZ806" s="39"/>
      <c r="CA806" s="39"/>
      <c r="CB806" s="39"/>
      <c r="CC806" s="39"/>
      <c r="CD806" s="39"/>
      <c r="CE806" s="39"/>
      <c r="CF806" s="39"/>
      <c r="CG806" s="39"/>
      <c r="CH806" s="39"/>
      <c r="CI806" s="39"/>
      <c r="CJ806" s="39"/>
      <c r="CK806" s="39"/>
      <c r="CL806" s="39"/>
      <c r="CM806" s="39"/>
      <c r="CN806" s="39"/>
      <c r="CO806" s="39"/>
    </row>
    <row r="807" spans="1:93" ht="19.5">
      <c r="A807" s="39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  <c r="AA807" s="39"/>
      <c r="AB807" s="39"/>
      <c r="AC807" s="39"/>
      <c r="AD807" s="39"/>
      <c r="AE807" s="39"/>
      <c r="AF807" s="39"/>
      <c r="AG807" s="39"/>
      <c r="AH807" s="39"/>
      <c r="AI807" s="39"/>
      <c r="AJ807" s="39"/>
      <c r="AK807" s="39"/>
      <c r="AL807" s="39"/>
      <c r="AM807" s="39"/>
      <c r="AN807" s="39"/>
      <c r="AO807" s="39"/>
      <c r="AP807" s="39"/>
      <c r="AQ807" s="39"/>
      <c r="AR807" s="39"/>
      <c r="AS807" s="39"/>
      <c r="AT807" s="39"/>
      <c r="AU807" s="39"/>
      <c r="AV807" s="39"/>
      <c r="AW807" s="39"/>
      <c r="AX807" s="39"/>
      <c r="AY807" s="39"/>
      <c r="AZ807" s="39"/>
      <c r="BA807" s="39"/>
      <c r="BB807" s="39"/>
      <c r="BC807" s="39"/>
      <c r="BD807" s="39"/>
      <c r="BE807" s="39"/>
      <c r="BF807" s="39"/>
      <c r="BG807" s="39"/>
      <c r="BH807" s="39"/>
      <c r="BI807" s="39"/>
      <c r="BJ807" s="39"/>
      <c r="BK807" s="39"/>
      <c r="BL807" s="39"/>
      <c r="BM807" s="39"/>
      <c r="BN807" s="39"/>
      <c r="BO807" s="39"/>
      <c r="BP807" s="39"/>
      <c r="BQ807" s="39"/>
      <c r="BR807" s="39"/>
      <c r="BS807" s="39"/>
      <c r="BT807" s="39"/>
      <c r="BU807" s="39"/>
      <c r="BV807" s="39"/>
      <c r="BW807" s="39"/>
      <c r="BX807" s="39"/>
      <c r="BY807" s="39"/>
      <c r="BZ807" s="39"/>
      <c r="CA807" s="39"/>
      <c r="CB807" s="39"/>
      <c r="CC807" s="39"/>
      <c r="CD807" s="39"/>
      <c r="CE807" s="39"/>
      <c r="CF807" s="39"/>
      <c r="CG807" s="39"/>
      <c r="CH807" s="39"/>
      <c r="CI807" s="39"/>
      <c r="CJ807" s="39"/>
      <c r="CK807" s="39"/>
      <c r="CL807" s="39"/>
      <c r="CM807" s="39"/>
      <c r="CN807" s="39"/>
      <c r="CO807" s="39"/>
    </row>
    <row r="808" spans="1:93" ht="19.5">
      <c r="A808" s="39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  <c r="AA808" s="39"/>
      <c r="AB808" s="39"/>
      <c r="AC808" s="39"/>
      <c r="AD808" s="39"/>
      <c r="AE808" s="39"/>
      <c r="AF808" s="39"/>
      <c r="AG808" s="39"/>
      <c r="AH808" s="39"/>
      <c r="AI808" s="39"/>
      <c r="AJ808" s="39"/>
      <c r="AK808" s="39"/>
      <c r="AL808" s="39"/>
      <c r="AM808" s="39"/>
      <c r="AN808" s="39"/>
      <c r="AO808" s="39"/>
      <c r="AP808" s="39"/>
      <c r="AQ808" s="39"/>
      <c r="AR808" s="39"/>
      <c r="AS808" s="39"/>
      <c r="AT808" s="39"/>
      <c r="AU808" s="39"/>
      <c r="AV808" s="39"/>
      <c r="AW808" s="39"/>
      <c r="AX808" s="39"/>
      <c r="AY808" s="39"/>
      <c r="AZ808" s="39"/>
      <c r="BA808" s="39"/>
      <c r="BB808" s="39"/>
      <c r="BC808" s="39"/>
      <c r="BD808" s="39"/>
      <c r="BE808" s="39"/>
      <c r="BF808" s="39"/>
      <c r="BG808" s="39"/>
      <c r="BH808" s="39"/>
      <c r="BI808" s="39"/>
      <c r="BJ808" s="39"/>
      <c r="BK808" s="39"/>
      <c r="BL808" s="39"/>
      <c r="BM808" s="39"/>
      <c r="BN808" s="39"/>
      <c r="BO808" s="39"/>
      <c r="BP808" s="39"/>
      <c r="BQ808" s="39"/>
      <c r="BR808" s="39"/>
      <c r="BS808" s="39"/>
      <c r="BT808" s="39"/>
      <c r="BU808" s="39"/>
      <c r="BV808" s="39"/>
      <c r="BW808" s="39"/>
      <c r="BX808" s="39"/>
      <c r="BY808" s="39"/>
      <c r="BZ808" s="39"/>
      <c r="CA808" s="39"/>
      <c r="CB808" s="39"/>
      <c r="CC808" s="39"/>
      <c r="CD808" s="39"/>
      <c r="CE808" s="39"/>
      <c r="CF808" s="39"/>
      <c r="CG808" s="39"/>
      <c r="CH808" s="39"/>
      <c r="CI808" s="39"/>
      <c r="CJ808" s="39"/>
      <c r="CK808" s="39"/>
      <c r="CL808" s="39"/>
      <c r="CM808" s="39"/>
      <c r="CN808" s="39"/>
      <c r="CO808" s="39"/>
    </row>
    <row r="809" spans="1:93" ht="19.5">
      <c r="A809" s="39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  <c r="AA809" s="39"/>
      <c r="AB809" s="39"/>
      <c r="AC809" s="39"/>
      <c r="AD809" s="39"/>
      <c r="AE809" s="39"/>
      <c r="AF809" s="39"/>
      <c r="AG809" s="39"/>
      <c r="AH809" s="39"/>
      <c r="AI809" s="39"/>
      <c r="AJ809" s="39"/>
      <c r="AK809" s="39"/>
      <c r="AL809" s="39"/>
      <c r="AM809" s="39"/>
      <c r="AN809" s="39"/>
      <c r="AO809" s="39"/>
      <c r="AP809" s="39"/>
      <c r="AQ809" s="39"/>
      <c r="AR809" s="39"/>
      <c r="AS809" s="39"/>
      <c r="AT809" s="39"/>
      <c r="AU809" s="39"/>
      <c r="AV809" s="39"/>
      <c r="AW809" s="39"/>
      <c r="AX809" s="39"/>
      <c r="AY809" s="39"/>
      <c r="AZ809" s="39"/>
      <c r="BA809" s="39"/>
      <c r="BB809" s="39"/>
      <c r="BC809" s="39"/>
      <c r="BD809" s="39"/>
      <c r="BE809" s="39"/>
      <c r="BF809" s="39"/>
      <c r="BG809" s="39"/>
      <c r="BH809" s="39"/>
      <c r="BI809" s="39"/>
      <c r="BJ809" s="39"/>
      <c r="BK809" s="39"/>
      <c r="BL809" s="39"/>
      <c r="BM809" s="39"/>
      <c r="BN809" s="39"/>
      <c r="BO809" s="39"/>
      <c r="BP809" s="39"/>
      <c r="BQ809" s="39"/>
      <c r="BR809" s="39"/>
      <c r="BS809" s="39"/>
      <c r="BT809" s="39"/>
      <c r="BU809" s="39"/>
      <c r="BV809" s="39"/>
      <c r="BW809" s="39"/>
      <c r="BX809" s="39"/>
      <c r="BY809" s="39"/>
      <c r="BZ809" s="39"/>
      <c r="CA809" s="39"/>
      <c r="CB809" s="39"/>
      <c r="CC809" s="39"/>
      <c r="CD809" s="39"/>
      <c r="CE809" s="39"/>
      <c r="CF809" s="39"/>
      <c r="CG809" s="39"/>
      <c r="CH809" s="39"/>
      <c r="CI809" s="39"/>
      <c r="CJ809" s="39"/>
      <c r="CK809" s="39"/>
      <c r="CL809" s="39"/>
      <c r="CM809" s="39"/>
      <c r="CN809" s="39"/>
      <c r="CO809" s="39"/>
    </row>
    <row r="810" spans="1:93" ht="19.5">
      <c r="A810" s="39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  <c r="AA810" s="39"/>
      <c r="AB810" s="39"/>
      <c r="AC810" s="39"/>
      <c r="AD810" s="39"/>
      <c r="AE810" s="39"/>
      <c r="AF810" s="39"/>
      <c r="AG810" s="39"/>
      <c r="AH810" s="39"/>
      <c r="AI810" s="39"/>
      <c r="AJ810" s="39"/>
      <c r="AK810" s="39"/>
      <c r="AL810" s="39"/>
      <c r="AM810" s="39"/>
      <c r="AN810" s="39"/>
      <c r="AO810" s="39"/>
      <c r="AP810" s="39"/>
      <c r="AQ810" s="39"/>
      <c r="AR810" s="39"/>
      <c r="AS810" s="39"/>
      <c r="AT810" s="39"/>
      <c r="AU810" s="39"/>
      <c r="AV810" s="39"/>
      <c r="AW810" s="39"/>
      <c r="AX810" s="39"/>
      <c r="AY810" s="39"/>
      <c r="AZ810" s="39"/>
      <c r="BA810" s="39"/>
      <c r="BB810" s="39"/>
      <c r="BC810" s="39"/>
      <c r="BD810" s="39"/>
      <c r="BE810" s="39"/>
      <c r="BF810" s="39"/>
      <c r="BG810" s="39"/>
      <c r="BH810" s="39"/>
      <c r="BI810" s="39"/>
      <c r="BJ810" s="39"/>
      <c r="BK810" s="39"/>
      <c r="BL810" s="39"/>
      <c r="BM810" s="39"/>
      <c r="BN810" s="39"/>
      <c r="BO810" s="39"/>
      <c r="BP810" s="39"/>
      <c r="BQ810" s="39"/>
      <c r="BR810" s="39"/>
      <c r="BS810" s="39"/>
      <c r="BT810" s="39"/>
      <c r="BU810" s="39"/>
      <c r="BV810" s="39"/>
      <c r="BW810" s="39"/>
      <c r="BX810" s="39"/>
      <c r="BY810" s="39"/>
      <c r="BZ810" s="39"/>
      <c r="CA810" s="39"/>
      <c r="CB810" s="39"/>
      <c r="CC810" s="39"/>
      <c r="CD810" s="39"/>
      <c r="CE810" s="39"/>
      <c r="CF810" s="39"/>
      <c r="CG810" s="39"/>
      <c r="CH810" s="39"/>
      <c r="CI810" s="39"/>
      <c r="CJ810" s="39"/>
      <c r="CK810" s="39"/>
      <c r="CL810" s="39"/>
      <c r="CM810" s="39"/>
      <c r="CN810" s="39"/>
      <c r="CO810" s="39"/>
    </row>
    <row r="811" spans="1:93" ht="19.5">
      <c r="A811" s="39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  <c r="AA811" s="39"/>
      <c r="AB811" s="39"/>
      <c r="AC811" s="39"/>
      <c r="AD811" s="39"/>
      <c r="AE811" s="39"/>
      <c r="AF811" s="39"/>
      <c r="AG811" s="39"/>
      <c r="AH811" s="39"/>
      <c r="AI811" s="39"/>
      <c r="AJ811" s="39"/>
      <c r="AK811" s="39"/>
      <c r="AL811" s="39"/>
      <c r="AM811" s="39"/>
      <c r="AN811" s="39"/>
      <c r="AO811" s="39"/>
      <c r="AP811" s="39"/>
      <c r="AQ811" s="39"/>
      <c r="AR811" s="39"/>
      <c r="AS811" s="39"/>
      <c r="AT811" s="39"/>
      <c r="AU811" s="39"/>
      <c r="AV811" s="39"/>
      <c r="AW811" s="39"/>
      <c r="AX811" s="39"/>
      <c r="AY811" s="39"/>
      <c r="AZ811" s="39"/>
      <c r="BA811" s="39"/>
      <c r="BB811" s="39"/>
      <c r="BC811" s="39"/>
      <c r="BD811" s="39"/>
      <c r="BE811" s="39"/>
      <c r="BF811" s="39"/>
      <c r="BG811" s="39"/>
      <c r="BH811" s="39"/>
      <c r="BI811" s="39"/>
      <c r="BJ811" s="39"/>
      <c r="BK811" s="39"/>
      <c r="BL811" s="39"/>
      <c r="BM811" s="39"/>
      <c r="BN811" s="39"/>
      <c r="BO811" s="39"/>
      <c r="BP811" s="39"/>
      <c r="BQ811" s="39"/>
      <c r="BR811" s="39"/>
      <c r="BS811" s="39"/>
      <c r="BT811" s="39"/>
      <c r="BU811" s="39"/>
      <c r="BV811" s="39"/>
      <c r="BW811" s="39"/>
      <c r="BX811" s="39"/>
      <c r="BY811" s="39"/>
      <c r="BZ811" s="39"/>
      <c r="CA811" s="39"/>
      <c r="CB811" s="39"/>
      <c r="CC811" s="39"/>
      <c r="CD811" s="39"/>
      <c r="CE811" s="39"/>
      <c r="CF811" s="39"/>
      <c r="CG811" s="39"/>
      <c r="CH811" s="39"/>
      <c r="CI811" s="39"/>
      <c r="CJ811" s="39"/>
      <c r="CK811" s="39"/>
      <c r="CL811" s="39"/>
      <c r="CM811" s="39"/>
      <c r="CN811" s="39"/>
      <c r="CO811" s="39"/>
    </row>
    <row r="812" spans="1:93" ht="19.5">
      <c r="A812" s="39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  <c r="AA812" s="39"/>
      <c r="AB812" s="39"/>
      <c r="AC812" s="39"/>
      <c r="AD812" s="39"/>
      <c r="AE812" s="39"/>
      <c r="AF812" s="39"/>
      <c r="AG812" s="39"/>
      <c r="AH812" s="39"/>
      <c r="AI812" s="39"/>
      <c r="AJ812" s="39"/>
      <c r="AK812" s="39"/>
      <c r="AL812" s="39"/>
      <c r="AM812" s="39"/>
      <c r="AN812" s="39"/>
      <c r="AO812" s="39"/>
      <c r="AP812" s="39"/>
      <c r="AQ812" s="39"/>
      <c r="AR812" s="39"/>
      <c r="AS812" s="39"/>
      <c r="AT812" s="39"/>
      <c r="AU812" s="39"/>
      <c r="AV812" s="39"/>
      <c r="AW812" s="39"/>
      <c r="AX812" s="39"/>
      <c r="AY812" s="39"/>
      <c r="AZ812" s="39"/>
      <c r="BA812" s="39"/>
      <c r="BB812" s="39"/>
      <c r="BC812" s="39"/>
      <c r="BD812" s="39"/>
      <c r="BE812" s="39"/>
      <c r="BF812" s="39"/>
      <c r="BG812" s="39"/>
      <c r="BH812" s="39"/>
      <c r="BI812" s="39"/>
      <c r="BJ812" s="39"/>
      <c r="BK812" s="39"/>
      <c r="BL812" s="39"/>
      <c r="BM812" s="39"/>
      <c r="BN812" s="39"/>
      <c r="BO812" s="39"/>
      <c r="BP812" s="39"/>
      <c r="BQ812" s="39"/>
      <c r="BR812" s="39"/>
      <c r="BS812" s="39"/>
      <c r="BT812" s="39"/>
      <c r="BU812" s="39"/>
      <c r="BV812" s="39"/>
      <c r="BW812" s="39"/>
      <c r="BX812" s="39"/>
      <c r="BY812" s="39"/>
      <c r="BZ812" s="39"/>
      <c r="CA812" s="39"/>
      <c r="CB812" s="39"/>
      <c r="CC812" s="39"/>
      <c r="CD812" s="39"/>
      <c r="CE812" s="39"/>
      <c r="CF812" s="39"/>
      <c r="CG812" s="39"/>
      <c r="CH812" s="39"/>
      <c r="CI812" s="39"/>
      <c r="CJ812" s="39"/>
      <c r="CK812" s="39"/>
      <c r="CL812" s="39"/>
      <c r="CM812" s="39"/>
      <c r="CN812" s="39"/>
      <c r="CO812" s="39"/>
    </row>
    <row r="813" spans="1:93" ht="19.5">
      <c r="A813" s="39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  <c r="AA813" s="39"/>
      <c r="AB813" s="39"/>
      <c r="AC813" s="39"/>
      <c r="AD813" s="39"/>
      <c r="AE813" s="39"/>
      <c r="AF813" s="39"/>
      <c r="AG813" s="39"/>
      <c r="AH813" s="39"/>
      <c r="AI813" s="39"/>
      <c r="AJ813" s="39"/>
      <c r="AK813" s="39"/>
      <c r="AL813" s="39"/>
      <c r="AM813" s="39"/>
      <c r="AN813" s="39"/>
      <c r="AO813" s="39"/>
      <c r="AP813" s="39"/>
      <c r="AQ813" s="39"/>
      <c r="AR813" s="39"/>
      <c r="AS813" s="39"/>
      <c r="AT813" s="39"/>
      <c r="AU813" s="39"/>
      <c r="AV813" s="39"/>
      <c r="AW813" s="39"/>
      <c r="AX813" s="39"/>
      <c r="AY813" s="39"/>
      <c r="AZ813" s="39"/>
      <c r="BA813" s="39"/>
      <c r="BB813" s="39"/>
      <c r="BC813" s="39"/>
      <c r="BD813" s="39"/>
      <c r="BE813" s="39"/>
      <c r="BF813" s="39"/>
      <c r="BG813" s="39"/>
      <c r="BH813" s="39"/>
      <c r="BI813" s="39"/>
      <c r="BJ813" s="39"/>
      <c r="BK813" s="39"/>
      <c r="BL813" s="39"/>
      <c r="BM813" s="39"/>
      <c r="BN813" s="39"/>
      <c r="BO813" s="39"/>
      <c r="BP813" s="39"/>
      <c r="BQ813" s="39"/>
      <c r="BR813" s="39"/>
      <c r="BS813" s="39"/>
      <c r="BT813" s="39"/>
      <c r="BU813" s="39"/>
      <c r="BV813" s="39"/>
      <c r="BW813" s="39"/>
      <c r="BX813" s="39"/>
      <c r="BY813" s="39"/>
      <c r="BZ813" s="39"/>
      <c r="CA813" s="39"/>
      <c r="CB813" s="39"/>
      <c r="CC813" s="39"/>
      <c r="CD813" s="39"/>
      <c r="CE813" s="39"/>
      <c r="CF813" s="39"/>
      <c r="CG813" s="39"/>
      <c r="CH813" s="39"/>
      <c r="CI813" s="39"/>
      <c r="CJ813" s="39"/>
      <c r="CK813" s="39"/>
      <c r="CL813" s="39"/>
      <c r="CM813" s="39"/>
      <c r="CN813" s="39"/>
      <c r="CO813" s="39"/>
    </row>
    <row r="814" spans="1:93" ht="19.5">
      <c r="A814" s="39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  <c r="AA814" s="39"/>
      <c r="AB814" s="39"/>
      <c r="AC814" s="39"/>
      <c r="AD814" s="39"/>
      <c r="AE814" s="39"/>
      <c r="AF814" s="39"/>
      <c r="AG814" s="39"/>
      <c r="AH814" s="39"/>
      <c r="AI814" s="39"/>
      <c r="AJ814" s="39"/>
      <c r="AK814" s="39"/>
      <c r="AL814" s="39"/>
      <c r="AM814" s="39"/>
      <c r="AN814" s="39"/>
      <c r="AO814" s="39"/>
      <c r="AP814" s="39"/>
      <c r="AQ814" s="39"/>
      <c r="AR814" s="39"/>
      <c r="AS814" s="39"/>
      <c r="AT814" s="39"/>
      <c r="AU814" s="39"/>
      <c r="AV814" s="39"/>
      <c r="AW814" s="39"/>
      <c r="AX814" s="39"/>
      <c r="AY814" s="39"/>
      <c r="AZ814" s="39"/>
      <c r="BA814" s="39"/>
      <c r="BB814" s="39"/>
      <c r="BC814" s="39"/>
      <c r="BD814" s="39"/>
      <c r="BE814" s="39"/>
      <c r="BF814" s="39"/>
      <c r="BG814" s="39"/>
      <c r="BH814" s="39"/>
      <c r="BI814" s="39"/>
      <c r="BJ814" s="39"/>
      <c r="BK814" s="39"/>
      <c r="BL814" s="39"/>
      <c r="BM814" s="39"/>
      <c r="BN814" s="39"/>
      <c r="BO814" s="39"/>
      <c r="BP814" s="39"/>
      <c r="BQ814" s="39"/>
      <c r="BR814" s="39"/>
      <c r="BS814" s="39"/>
      <c r="BT814" s="39"/>
      <c r="BU814" s="39"/>
      <c r="BV814" s="39"/>
      <c r="BW814" s="39"/>
      <c r="BX814" s="39"/>
      <c r="BY814" s="39"/>
      <c r="BZ814" s="39"/>
      <c r="CA814" s="39"/>
      <c r="CB814" s="39"/>
      <c r="CC814" s="39"/>
      <c r="CD814" s="39"/>
      <c r="CE814" s="39"/>
      <c r="CF814" s="39"/>
      <c r="CG814" s="39"/>
      <c r="CH814" s="39"/>
      <c r="CI814" s="39"/>
      <c r="CJ814" s="39"/>
      <c r="CK814" s="39"/>
      <c r="CL814" s="39"/>
      <c r="CM814" s="39"/>
      <c r="CN814" s="39"/>
      <c r="CO814" s="39"/>
    </row>
    <row r="815" spans="1:93" ht="19.5">
      <c r="A815" s="39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  <c r="AA815" s="39"/>
      <c r="AB815" s="39"/>
      <c r="AC815" s="39"/>
      <c r="AD815" s="39"/>
      <c r="AE815" s="39"/>
      <c r="AF815" s="39"/>
      <c r="AG815" s="39"/>
      <c r="AH815" s="39"/>
      <c r="AI815" s="39"/>
      <c r="AJ815" s="39"/>
      <c r="AK815" s="39"/>
      <c r="AL815" s="39"/>
      <c r="AM815" s="39"/>
      <c r="AN815" s="39"/>
      <c r="AO815" s="39"/>
      <c r="AP815" s="39"/>
      <c r="AQ815" s="39"/>
      <c r="AR815" s="39"/>
      <c r="AS815" s="39"/>
      <c r="AT815" s="39"/>
      <c r="AU815" s="39"/>
      <c r="AV815" s="39"/>
      <c r="AW815" s="39"/>
      <c r="AX815" s="39"/>
      <c r="AY815" s="39"/>
      <c r="AZ815" s="39"/>
      <c r="BA815" s="39"/>
      <c r="BB815" s="39"/>
      <c r="BC815" s="39"/>
      <c r="BD815" s="39"/>
      <c r="BE815" s="39"/>
      <c r="BF815" s="39"/>
      <c r="BG815" s="39"/>
      <c r="BH815" s="39"/>
      <c r="BI815" s="39"/>
      <c r="BJ815" s="39"/>
      <c r="BK815" s="39"/>
      <c r="BL815" s="39"/>
      <c r="BM815" s="39"/>
      <c r="BN815" s="39"/>
      <c r="BO815" s="39"/>
      <c r="BP815" s="39"/>
      <c r="BQ815" s="39"/>
      <c r="BR815" s="39"/>
      <c r="BS815" s="39"/>
      <c r="BT815" s="39"/>
      <c r="BU815" s="39"/>
      <c r="BV815" s="39"/>
      <c r="BW815" s="39"/>
      <c r="BX815" s="39"/>
      <c r="BY815" s="39"/>
      <c r="BZ815" s="39"/>
      <c r="CA815" s="39"/>
      <c r="CB815" s="39"/>
      <c r="CC815" s="39"/>
      <c r="CD815" s="39"/>
      <c r="CE815" s="39"/>
      <c r="CF815" s="39"/>
      <c r="CG815" s="39"/>
      <c r="CH815" s="39"/>
      <c r="CI815" s="39"/>
      <c r="CJ815" s="39"/>
      <c r="CK815" s="39"/>
      <c r="CL815" s="39"/>
      <c r="CM815" s="39"/>
      <c r="CN815" s="39"/>
      <c r="CO815" s="39"/>
    </row>
    <row r="816" spans="1:93" ht="19.5">
      <c r="A816" s="39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  <c r="AA816" s="39"/>
      <c r="AB816" s="39"/>
      <c r="AC816" s="39"/>
      <c r="AD816" s="39"/>
      <c r="AE816" s="39"/>
      <c r="AF816" s="39"/>
      <c r="AG816" s="39"/>
      <c r="AH816" s="39"/>
      <c r="AI816" s="39"/>
      <c r="AJ816" s="39"/>
      <c r="AK816" s="39"/>
      <c r="AL816" s="39"/>
      <c r="AM816" s="39"/>
      <c r="AN816" s="39"/>
      <c r="AO816" s="39"/>
      <c r="AP816" s="39"/>
      <c r="AQ816" s="39"/>
      <c r="AR816" s="39"/>
      <c r="AS816" s="39"/>
      <c r="AT816" s="39"/>
      <c r="AU816" s="39"/>
      <c r="AV816" s="39"/>
      <c r="AW816" s="39"/>
      <c r="AX816" s="39"/>
      <c r="AY816" s="39"/>
      <c r="AZ816" s="39"/>
      <c r="BA816" s="39"/>
      <c r="BB816" s="39"/>
      <c r="BC816" s="39"/>
      <c r="BD816" s="39"/>
      <c r="BE816" s="39"/>
      <c r="BF816" s="39"/>
      <c r="BG816" s="39"/>
      <c r="BH816" s="39"/>
      <c r="BI816" s="39"/>
      <c r="BJ816" s="39"/>
      <c r="BK816" s="39"/>
      <c r="BL816" s="39"/>
      <c r="BM816" s="39"/>
      <c r="BN816" s="39"/>
      <c r="BO816" s="39"/>
      <c r="BP816" s="39"/>
      <c r="BQ816" s="39"/>
      <c r="BR816" s="39"/>
      <c r="BS816" s="39"/>
      <c r="BT816" s="39"/>
      <c r="BU816" s="39"/>
      <c r="BV816" s="39"/>
      <c r="BW816" s="39"/>
      <c r="BX816" s="39"/>
      <c r="BY816" s="39"/>
      <c r="BZ816" s="39"/>
      <c r="CA816" s="39"/>
      <c r="CB816" s="39"/>
      <c r="CC816" s="39"/>
      <c r="CD816" s="39"/>
      <c r="CE816" s="39"/>
      <c r="CF816" s="39"/>
      <c r="CG816" s="39"/>
      <c r="CH816" s="39"/>
      <c r="CI816" s="39"/>
      <c r="CJ816" s="39"/>
      <c r="CK816" s="39"/>
      <c r="CL816" s="39"/>
      <c r="CM816" s="39"/>
      <c r="CN816" s="39"/>
      <c r="CO816" s="39"/>
    </row>
    <row r="817" spans="1:93" ht="19.5">
      <c r="A817" s="39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  <c r="AA817" s="39"/>
      <c r="AB817" s="39"/>
      <c r="AC817" s="39"/>
      <c r="AD817" s="39"/>
      <c r="AE817" s="39"/>
      <c r="AF817" s="39"/>
      <c r="AG817" s="39"/>
      <c r="AH817" s="39"/>
      <c r="AI817" s="39"/>
      <c r="AJ817" s="39"/>
      <c r="AK817" s="39"/>
      <c r="AL817" s="39"/>
      <c r="AM817" s="39"/>
      <c r="AN817" s="39"/>
      <c r="AO817" s="39"/>
      <c r="AP817" s="39"/>
      <c r="AQ817" s="39"/>
      <c r="AR817" s="39"/>
      <c r="AS817" s="39"/>
      <c r="AT817" s="39"/>
      <c r="AU817" s="39"/>
      <c r="AV817" s="39"/>
      <c r="AW817" s="39"/>
      <c r="AX817" s="39"/>
      <c r="AY817" s="39"/>
      <c r="AZ817" s="39"/>
      <c r="BA817" s="39"/>
      <c r="BB817" s="39"/>
      <c r="BC817" s="39"/>
      <c r="BD817" s="39"/>
      <c r="BE817" s="39"/>
      <c r="BF817" s="39"/>
      <c r="BG817" s="39"/>
      <c r="BH817" s="39"/>
      <c r="BI817" s="39"/>
      <c r="BJ817" s="39"/>
      <c r="BK817" s="39"/>
      <c r="BL817" s="39"/>
      <c r="BM817" s="39"/>
      <c r="BN817" s="39"/>
      <c r="BO817" s="39"/>
      <c r="BP817" s="39"/>
      <c r="BQ817" s="39"/>
      <c r="BR817" s="39"/>
      <c r="BS817" s="39"/>
      <c r="BT817" s="39"/>
      <c r="BU817" s="39"/>
      <c r="BV817" s="39"/>
      <c r="BW817" s="39"/>
      <c r="BX817" s="39"/>
      <c r="BY817" s="39"/>
      <c r="BZ817" s="39"/>
      <c r="CA817" s="39"/>
      <c r="CB817" s="39"/>
      <c r="CC817" s="39"/>
      <c r="CD817" s="39"/>
      <c r="CE817" s="39"/>
      <c r="CF817" s="39"/>
      <c r="CG817" s="39"/>
      <c r="CH817" s="39"/>
      <c r="CI817" s="39"/>
      <c r="CJ817" s="39"/>
      <c r="CK817" s="39"/>
      <c r="CL817" s="39"/>
      <c r="CM817" s="39"/>
      <c r="CN817" s="39"/>
      <c r="CO817" s="39"/>
    </row>
    <row r="818" spans="1:93" ht="19.5">
      <c r="A818" s="39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  <c r="AA818" s="39"/>
      <c r="AB818" s="39"/>
      <c r="AC818" s="39"/>
      <c r="AD818" s="39"/>
      <c r="AE818" s="39"/>
      <c r="AF818" s="39"/>
      <c r="AG818" s="39"/>
      <c r="AH818" s="39"/>
      <c r="AI818" s="39"/>
      <c r="AJ818" s="39"/>
      <c r="AK818" s="39"/>
      <c r="AL818" s="39"/>
      <c r="AM818" s="39"/>
      <c r="AN818" s="39"/>
      <c r="AO818" s="39"/>
      <c r="AP818" s="39"/>
      <c r="AQ818" s="39"/>
      <c r="AR818" s="39"/>
      <c r="AS818" s="39"/>
      <c r="AT818" s="39"/>
      <c r="AU818" s="39"/>
      <c r="AV818" s="39"/>
      <c r="AW818" s="39"/>
      <c r="AX818" s="39"/>
      <c r="AY818" s="39"/>
      <c r="AZ818" s="39"/>
      <c r="BA818" s="39"/>
      <c r="BB818" s="39"/>
      <c r="BC818" s="39"/>
      <c r="BD818" s="39"/>
      <c r="BE818" s="39"/>
      <c r="BF818" s="39"/>
      <c r="BG818" s="39"/>
      <c r="BH818" s="39"/>
      <c r="BI818" s="39"/>
      <c r="BJ818" s="39"/>
      <c r="BK818" s="39"/>
      <c r="BL818" s="39"/>
      <c r="BM818" s="39"/>
      <c r="BN818" s="39"/>
      <c r="BO818" s="39"/>
      <c r="BP818" s="39"/>
      <c r="BQ818" s="39"/>
      <c r="BR818" s="39"/>
      <c r="BS818" s="39"/>
      <c r="BT818" s="39"/>
      <c r="BU818" s="39"/>
      <c r="BV818" s="39"/>
      <c r="BW818" s="39"/>
      <c r="BX818" s="39"/>
      <c r="BY818" s="39"/>
      <c r="BZ818" s="39"/>
      <c r="CA818" s="39"/>
      <c r="CB818" s="39"/>
      <c r="CC818" s="39"/>
      <c r="CD818" s="39"/>
      <c r="CE818" s="39"/>
      <c r="CF818" s="39"/>
      <c r="CG818" s="39"/>
      <c r="CH818" s="39"/>
      <c r="CI818" s="39"/>
      <c r="CJ818" s="39"/>
      <c r="CK818" s="39"/>
      <c r="CL818" s="39"/>
      <c r="CM818" s="39"/>
      <c r="CN818" s="39"/>
      <c r="CO818" s="39"/>
    </row>
    <row r="819" spans="1:93" ht="19.5">
      <c r="A819" s="39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  <c r="AA819" s="39"/>
      <c r="AB819" s="39"/>
      <c r="AC819" s="39"/>
      <c r="AD819" s="39"/>
      <c r="AE819" s="39"/>
      <c r="AF819" s="39"/>
      <c r="AG819" s="39"/>
      <c r="AH819" s="39"/>
      <c r="AI819" s="39"/>
      <c r="AJ819" s="39"/>
      <c r="AK819" s="39"/>
      <c r="AL819" s="39"/>
      <c r="AM819" s="39"/>
      <c r="AN819" s="39"/>
      <c r="AO819" s="39"/>
      <c r="AP819" s="39"/>
      <c r="AQ819" s="39"/>
      <c r="AR819" s="39"/>
      <c r="AS819" s="39"/>
      <c r="AT819" s="39"/>
      <c r="AU819" s="39"/>
      <c r="AV819" s="39"/>
      <c r="AW819" s="39"/>
      <c r="AX819" s="39"/>
      <c r="AY819" s="39"/>
      <c r="AZ819" s="39"/>
      <c r="BA819" s="39"/>
      <c r="BB819" s="39"/>
      <c r="BC819" s="39"/>
      <c r="BD819" s="39"/>
      <c r="BE819" s="39"/>
      <c r="BF819" s="39"/>
      <c r="BG819" s="39"/>
      <c r="BH819" s="39"/>
      <c r="BI819" s="39"/>
      <c r="BJ819" s="39"/>
      <c r="BK819" s="39"/>
      <c r="BL819" s="39"/>
      <c r="BM819" s="39"/>
      <c r="BN819" s="39"/>
      <c r="BO819" s="39"/>
      <c r="BP819" s="39"/>
      <c r="BQ819" s="39"/>
      <c r="BR819" s="39"/>
      <c r="BS819" s="39"/>
      <c r="BT819" s="39"/>
      <c r="BU819" s="39"/>
      <c r="BV819" s="39"/>
      <c r="BW819" s="39"/>
      <c r="BX819" s="39"/>
      <c r="BY819" s="39"/>
      <c r="BZ819" s="39"/>
      <c r="CA819" s="39"/>
      <c r="CB819" s="39"/>
      <c r="CC819" s="39"/>
      <c r="CD819" s="39"/>
      <c r="CE819" s="39"/>
      <c r="CF819" s="39"/>
      <c r="CG819" s="39"/>
      <c r="CH819" s="39"/>
      <c r="CI819" s="39"/>
      <c r="CJ819" s="39"/>
      <c r="CK819" s="39"/>
      <c r="CL819" s="39"/>
      <c r="CM819" s="39"/>
      <c r="CN819" s="39"/>
      <c r="CO819" s="39"/>
    </row>
    <row r="820" spans="1:93" ht="19.5">
      <c r="A820" s="39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  <c r="AA820" s="39"/>
      <c r="AB820" s="39"/>
      <c r="AC820" s="39"/>
      <c r="AD820" s="39"/>
      <c r="AE820" s="39"/>
      <c r="AF820" s="39"/>
      <c r="AG820" s="39"/>
      <c r="AH820" s="39"/>
      <c r="AI820" s="39"/>
      <c r="AJ820" s="39"/>
      <c r="AK820" s="39"/>
      <c r="AL820" s="39"/>
      <c r="AM820" s="39"/>
      <c r="AN820" s="39"/>
      <c r="AO820" s="39"/>
      <c r="AP820" s="39"/>
      <c r="AQ820" s="39"/>
      <c r="AR820" s="39"/>
      <c r="AS820" s="39"/>
      <c r="AT820" s="39"/>
      <c r="AU820" s="39"/>
      <c r="AV820" s="39"/>
      <c r="AW820" s="39"/>
      <c r="AX820" s="39"/>
      <c r="AY820" s="39"/>
      <c r="AZ820" s="39"/>
      <c r="BA820" s="39"/>
      <c r="BB820" s="39"/>
      <c r="BC820" s="39"/>
      <c r="BD820" s="39"/>
      <c r="BE820" s="39"/>
      <c r="BF820" s="39"/>
      <c r="BG820" s="39"/>
      <c r="BH820" s="39"/>
      <c r="BI820" s="39"/>
      <c r="BJ820" s="39"/>
      <c r="BK820" s="39"/>
      <c r="BL820" s="39"/>
      <c r="BM820" s="39"/>
      <c r="BN820" s="39"/>
      <c r="BO820" s="39"/>
      <c r="BP820" s="39"/>
      <c r="BQ820" s="39"/>
      <c r="BR820" s="39"/>
      <c r="BS820" s="39"/>
      <c r="BT820" s="39"/>
      <c r="BU820" s="39"/>
      <c r="BV820" s="39"/>
      <c r="BW820" s="39"/>
      <c r="BX820" s="39"/>
      <c r="BY820" s="39"/>
      <c r="BZ820" s="39"/>
      <c r="CA820" s="39"/>
      <c r="CB820" s="39"/>
      <c r="CC820" s="39"/>
      <c r="CD820" s="39"/>
      <c r="CE820" s="39"/>
      <c r="CF820" s="39"/>
      <c r="CG820" s="39"/>
      <c r="CH820" s="39"/>
      <c r="CI820" s="39"/>
      <c r="CJ820" s="39"/>
      <c r="CK820" s="39"/>
      <c r="CL820" s="39"/>
      <c r="CM820" s="39"/>
      <c r="CN820" s="39"/>
      <c r="CO820" s="39"/>
    </row>
    <row r="821" spans="1:93" ht="19.5">
      <c r="A821" s="39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  <c r="AA821" s="39"/>
      <c r="AB821" s="39"/>
      <c r="AC821" s="39"/>
      <c r="AD821" s="39"/>
      <c r="AE821" s="39"/>
      <c r="AF821" s="39"/>
      <c r="AG821" s="39"/>
      <c r="AH821" s="39"/>
      <c r="AI821" s="39"/>
      <c r="AJ821" s="39"/>
      <c r="AK821" s="39"/>
      <c r="AL821" s="39"/>
      <c r="AM821" s="39"/>
      <c r="AN821" s="39"/>
      <c r="AO821" s="39"/>
      <c r="AP821" s="39"/>
      <c r="AQ821" s="39"/>
      <c r="AR821" s="39"/>
      <c r="AS821" s="39"/>
      <c r="AT821" s="39"/>
      <c r="AU821" s="39"/>
      <c r="AV821" s="39"/>
      <c r="AW821" s="39"/>
      <c r="AX821" s="39"/>
      <c r="AY821" s="39"/>
      <c r="AZ821" s="39"/>
      <c r="BA821" s="39"/>
      <c r="BB821" s="39"/>
      <c r="BC821" s="39"/>
      <c r="BD821" s="39"/>
      <c r="BE821" s="39"/>
      <c r="BF821" s="39"/>
      <c r="BG821" s="39"/>
      <c r="BH821" s="39"/>
      <c r="BI821" s="39"/>
      <c r="BJ821" s="39"/>
      <c r="BK821" s="39"/>
      <c r="BL821" s="39"/>
      <c r="BM821" s="39"/>
      <c r="BN821" s="39"/>
      <c r="BO821" s="39"/>
      <c r="BP821" s="39"/>
      <c r="BQ821" s="39"/>
      <c r="BR821" s="39"/>
      <c r="BS821" s="39"/>
      <c r="BT821" s="39"/>
      <c r="BU821" s="39"/>
      <c r="BV821" s="39"/>
      <c r="BW821" s="39"/>
      <c r="BX821" s="39"/>
      <c r="BY821" s="39"/>
      <c r="BZ821" s="39"/>
      <c r="CA821" s="39"/>
      <c r="CB821" s="39"/>
      <c r="CC821" s="39"/>
      <c r="CD821" s="39"/>
      <c r="CE821" s="39"/>
      <c r="CF821" s="39"/>
      <c r="CG821" s="39"/>
      <c r="CH821" s="39"/>
      <c r="CI821" s="39"/>
      <c r="CJ821" s="39"/>
      <c r="CK821" s="39"/>
      <c r="CL821" s="39"/>
      <c r="CM821" s="39"/>
      <c r="CN821" s="39"/>
      <c r="CO821" s="39"/>
    </row>
    <row r="822" spans="1:93" ht="19.5">
      <c r="A822" s="39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  <c r="AA822" s="39"/>
      <c r="AB822" s="39"/>
      <c r="AC822" s="39"/>
      <c r="AD822" s="39"/>
      <c r="AE822" s="39"/>
      <c r="AF822" s="39"/>
      <c r="AG822" s="39"/>
      <c r="AH822" s="39"/>
      <c r="AI822" s="39"/>
      <c r="AJ822" s="39"/>
      <c r="AK822" s="39"/>
      <c r="AL822" s="39"/>
      <c r="AM822" s="39"/>
      <c r="AN822" s="39"/>
      <c r="AO822" s="39"/>
      <c r="AP822" s="39"/>
      <c r="AQ822" s="39"/>
      <c r="AR822" s="39"/>
      <c r="AS822" s="39"/>
      <c r="AT822" s="39"/>
      <c r="AU822" s="39"/>
      <c r="AV822" s="39"/>
      <c r="AW822" s="39"/>
      <c r="AX822" s="39"/>
      <c r="AY822" s="39"/>
      <c r="AZ822" s="39"/>
      <c r="BA822" s="39"/>
      <c r="BB822" s="39"/>
      <c r="BC822" s="39"/>
      <c r="BD822" s="39"/>
      <c r="BE822" s="39"/>
      <c r="BF822" s="39"/>
      <c r="BG822" s="39"/>
      <c r="BH822" s="39"/>
      <c r="BI822" s="39"/>
      <c r="BJ822" s="39"/>
      <c r="BK822" s="39"/>
      <c r="BL822" s="39"/>
      <c r="BM822" s="39"/>
      <c r="BN822" s="39"/>
      <c r="BO822" s="39"/>
      <c r="BP822" s="39"/>
      <c r="BQ822" s="39"/>
      <c r="BR822" s="39"/>
      <c r="BS822" s="39"/>
      <c r="BT822" s="39"/>
      <c r="BU822" s="39"/>
      <c r="BV822" s="39"/>
      <c r="BW822" s="39"/>
      <c r="BX822" s="39"/>
      <c r="BY822" s="39"/>
      <c r="BZ822" s="39"/>
      <c r="CA822" s="39"/>
      <c r="CB822" s="39"/>
      <c r="CC822" s="39"/>
      <c r="CD822" s="39"/>
      <c r="CE822" s="39"/>
      <c r="CF822" s="39"/>
      <c r="CG822" s="39"/>
      <c r="CH822" s="39"/>
      <c r="CI822" s="39"/>
      <c r="CJ822" s="39"/>
      <c r="CK822" s="39"/>
      <c r="CL822" s="39"/>
      <c r="CM822" s="39"/>
      <c r="CN822" s="39"/>
      <c r="CO822" s="39"/>
    </row>
    <row r="823" spans="1:93" ht="19.5">
      <c r="A823" s="39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  <c r="AA823" s="39"/>
      <c r="AB823" s="39"/>
      <c r="AC823" s="39"/>
      <c r="AD823" s="39"/>
      <c r="AE823" s="39"/>
      <c r="AF823" s="39"/>
      <c r="AG823" s="39"/>
      <c r="AH823" s="39"/>
      <c r="AI823" s="39"/>
      <c r="AJ823" s="39"/>
      <c r="AK823" s="39"/>
      <c r="AL823" s="39"/>
      <c r="AM823" s="39"/>
      <c r="AN823" s="39"/>
      <c r="AO823" s="39"/>
      <c r="AP823" s="39"/>
      <c r="AQ823" s="39"/>
      <c r="AR823" s="39"/>
      <c r="AS823" s="39"/>
      <c r="AT823" s="39"/>
      <c r="AU823" s="39"/>
      <c r="AV823" s="39"/>
      <c r="AW823" s="39"/>
      <c r="AX823" s="39"/>
      <c r="AY823" s="39"/>
      <c r="AZ823" s="39"/>
      <c r="BA823" s="39"/>
      <c r="BB823" s="39"/>
      <c r="BC823" s="39"/>
      <c r="BD823" s="39"/>
      <c r="BE823" s="39"/>
      <c r="BF823" s="39"/>
      <c r="BG823" s="39"/>
      <c r="BH823" s="39"/>
      <c r="BI823" s="39"/>
      <c r="BJ823" s="39"/>
      <c r="BK823" s="39"/>
      <c r="BL823" s="39"/>
      <c r="BM823" s="39"/>
      <c r="BN823" s="39"/>
      <c r="BO823" s="39"/>
      <c r="BP823" s="39"/>
      <c r="BQ823" s="39"/>
      <c r="BR823" s="39"/>
      <c r="BS823" s="39"/>
      <c r="BT823" s="39"/>
      <c r="BU823" s="39"/>
      <c r="BV823" s="39"/>
      <c r="BW823" s="39"/>
      <c r="BX823" s="39"/>
      <c r="BY823" s="39"/>
      <c r="BZ823" s="39"/>
      <c r="CA823" s="39"/>
      <c r="CB823" s="39"/>
      <c r="CC823" s="39"/>
      <c r="CD823" s="39"/>
      <c r="CE823" s="39"/>
      <c r="CF823" s="39"/>
      <c r="CG823" s="39"/>
      <c r="CH823" s="39"/>
      <c r="CI823" s="39"/>
      <c r="CJ823" s="39"/>
      <c r="CK823" s="39"/>
      <c r="CL823" s="39"/>
      <c r="CM823" s="39"/>
      <c r="CN823" s="39"/>
      <c r="CO823" s="39"/>
    </row>
    <row r="824" spans="1:93" ht="19.5">
      <c r="A824" s="39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  <c r="AA824" s="39"/>
      <c r="AB824" s="39"/>
      <c r="AC824" s="39"/>
      <c r="AD824" s="39"/>
      <c r="AE824" s="39"/>
      <c r="AF824" s="39"/>
      <c r="AG824" s="39"/>
      <c r="AH824" s="39"/>
      <c r="AI824" s="39"/>
      <c r="AJ824" s="39"/>
      <c r="AK824" s="39"/>
      <c r="AL824" s="39"/>
      <c r="AM824" s="39"/>
      <c r="AN824" s="39"/>
      <c r="AO824" s="39"/>
      <c r="AP824" s="39"/>
      <c r="AQ824" s="39"/>
      <c r="AR824" s="39"/>
      <c r="AS824" s="39"/>
      <c r="AT824" s="39"/>
      <c r="AU824" s="39"/>
      <c r="AV824" s="39"/>
      <c r="AW824" s="39"/>
      <c r="AX824" s="39"/>
      <c r="AY824" s="39"/>
      <c r="AZ824" s="39"/>
      <c r="BA824" s="39"/>
      <c r="BB824" s="39"/>
      <c r="BC824" s="39"/>
      <c r="BD824" s="39"/>
      <c r="BE824" s="39"/>
      <c r="BF824" s="39"/>
      <c r="BG824" s="39"/>
      <c r="BH824" s="39"/>
      <c r="BI824" s="39"/>
      <c r="BJ824" s="39"/>
      <c r="BK824" s="39"/>
      <c r="BL824" s="39"/>
      <c r="BM824" s="39"/>
      <c r="BN824" s="39"/>
      <c r="BO824" s="39"/>
      <c r="BP824" s="39"/>
      <c r="BQ824" s="39"/>
      <c r="BR824" s="39"/>
      <c r="BS824" s="39"/>
      <c r="BT824" s="39"/>
      <c r="BU824" s="39"/>
      <c r="BV824" s="39"/>
      <c r="BW824" s="39"/>
      <c r="BX824" s="39"/>
      <c r="BY824" s="39"/>
      <c r="BZ824" s="39"/>
      <c r="CA824" s="39"/>
      <c r="CB824" s="39"/>
      <c r="CC824" s="39"/>
      <c r="CD824" s="39"/>
      <c r="CE824" s="39"/>
      <c r="CF824" s="39"/>
      <c r="CG824" s="39"/>
      <c r="CH824" s="39"/>
      <c r="CI824" s="39"/>
      <c r="CJ824" s="39"/>
      <c r="CK824" s="39"/>
      <c r="CL824" s="39"/>
      <c r="CM824" s="39"/>
      <c r="CN824" s="39"/>
      <c r="CO824" s="39"/>
    </row>
    <row r="825" spans="1:93" ht="19.5">
      <c r="A825" s="39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  <c r="AA825" s="39"/>
      <c r="AB825" s="39"/>
      <c r="AC825" s="39"/>
      <c r="AD825" s="39"/>
      <c r="AE825" s="39"/>
      <c r="AF825" s="39"/>
      <c r="AG825" s="39"/>
      <c r="AH825" s="39"/>
      <c r="AI825" s="39"/>
      <c r="AJ825" s="39"/>
      <c r="AK825" s="39"/>
      <c r="AL825" s="39"/>
      <c r="AM825" s="39"/>
      <c r="AN825" s="39"/>
      <c r="AO825" s="39"/>
      <c r="AP825" s="39"/>
      <c r="AQ825" s="39"/>
      <c r="AR825" s="39"/>
      <c r="AS825" s="39"/>
      <c r="AT825" s="39"/>
      <c r="AU825" s="39"/>
      <c r="AV825" s="39"/>
      <c r="AW825" s="39"/>
      <c r="AX825" s="39"/>
      <c r="AY825" s="39"/>
      <c r="AZ825" s="39"/>
      <c r="BA825" s="39"/>
      <c r="BB825" s="39"/>
      <c r="BC825" s="39"/>
      <c r="BD825" s="39"/>
      <c r="BE825" s="39"/>
      <c r="BF825" s="39"/>
      <c r="BG825" s="39"/>
      <c r="BH825" s="39"/>
      <c r="BI825" s="39"/>
      <c r="BJ825" s="39"/>
      <c r="BK825" s="39"/>
      <c r="BL825" s="39"/>
      <c r="BM825" s="39"/>
      <c r="BN825" s="39"/>
      <c r="BO825" s="39"/>
      <c r="BP825" s="39"/>
      <c r="BQ825" s="39"/>
      <c r="BR825" s="39"/>
      <c r="BS825" s="39"/>
      <c r="BT825" s="39"/>
      <c r="BU825" s="39"/>
      <c r="BV825" s="39"/>
      <c r="BW825" s="39"/>
      <c r="BX825" s="39"/>
      <c r="BY825" s="39"/>
      <c r="BZ825" s="39"/>
      <c r="CA825" s="39"/>
      <c r="CB825" s="39"/>
      <c r="CC825" s="39"/>
      <c r="CD825" s="39"/>
      <c r="CE825" s="39"/>
      <c r="CF825" s="39"/>
      <c r="CG825" s="39"/>
      <c r="CH825" s="39"/>
      <c r="CI825" s="39"/>
      <c r="CJ825" s="39"/>
      <c r="CK825" s="39"/>
      <c r="CL825" s="39"/>
      <c r="CM825" s="39"/>
      <c r="CN825" s="39"/>
      <c r="CO825" s="39"/>
    </row>
    <row r="826" spans="1:93" ht="19.5">
      <c r="A826" s="39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  <c r="AA826" s="39"/>
      <c r="AB826" s="39"/>
      <c r="AC826" s="39"/>
      <c r="AD826" s="39"/>
      <c r="AE826" s="39"/>
      <c r="AF826" s="39"/>
      <c r="AG826" s="39"/>
      <c r="AH826" s="39"/>
      <c r="AI826" s="39"/>
      <c r="AJ826" s="39"/>
      <c r="AK826" s="39"/>
      <c r="AL826" s="39"/>
      <c r="AM826" s="39"/>
      <c r="AN826" s="39"/>
      <c r="AO826" s="39"/>
      <c r="AP826" s="39"/>
      <c r="AQ826" s="39"/>
      <c r="AR826" s="39"/>
      <c r="AS826" s="39"/>
      <c r="AT826" s="39"/>
      <c r="AU826" s="39"/>
      <c r="AV826" s="39"/>
      <c r="AW826" s="39"/>
      <c r="AX826" s="39"/>
      <c r="AY826" s="39"/>
      <c r="AZ826" s="39"/>
      <c r="BA826" s="39"/>
      <c r="BB826" s="39"/>
      <c r="BC826" s="39"/>
      <c r="BD826" s="39"/>
      <c r="BE826" s="39"/>
      <c r="BF826" s="39"/>
      <c r="BG826" s="39"/>
      <c r="BH826" s="39"/>
      <c r="BI826" s="39"/>
      <c r="BJ826" s="39"/>
      <c r="BK826" s="39"/>
      <c r="BL826" s="39"/>
      <c r="BM826" s="39"/>
      <c r="BN826" s="39"/>
      <c r="BO826" s="39"/>
      <c r="BP826" s="39"/>
      <c r="BQ826" s="39"/>
      <c r="BR826" s="39"/>
      <c r="BS826" s="39"/>
      <c r="BT826" s="39"/>
      <c r="BU826" s="39"/>
      <c r="BV826" s="39"/>
      <c r="BW826" s="39"/>
      <c r="BX826" s="39"/>
      <c r="BY826" s="39"/>
      <c r="BZ826" s="39"/>
      <c r="CA826" s="39"/>
      <c r="CB826" s="39"/>
      <c r="CC826" s="39"/>
      <c r="CD826" s="39"/>
      <c r="CE826" s="39"/>
      <c r="CF826" s="39"/>
      <c r="CG826" s="39"/>
      <c r="CH826" s="39"/>
      <c r="CI826" s="39"/>
      <c r="CJ826" s="39"/>
      <c r="CK826" s="39"/>
      <c r="CL826" s="39"/>
      <c r="CM826" s="39"/>
      <c r="CN826" s="39"/>
      <c r="CO826" s="39"/>
    </row>
    <row r="827" spans="1:93" ht="19.5">
      <c r="A827" s="39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  <c r="AA827" s="39"/>
      <c r="AB827" s="39"/>
      <c r="AC827" s="39"/>
      <c r="AD827" s="39"/>
      <c r="AE827" s="39"/>
      <c r="AF827" s="39"/>
      <c r="AG827" s="39"/>
      <c r="AH827" s="39"/>
      <c r="AI827" s="39"/>
      <c r="AJ827" s="39"/>
      <c r="AK827" s="39"/>
      <c r="AL827" s="39"/>
      <c r="AM827" s="39"/>
      <c r="AN827" s="39"/>
      <c r="AO827" s="39"/>
      <c r="AP827" s="39"/>
      <c r="AQ827" s="39"/>
      <c r="AR827" s="39"/>
      <c r="AS827" s="39"/>
      <c r="AT827" s="39"/>
      <c r="AU827" s="39"/>
      <c r="AV827" s="39"/>
      <c r="AW827" s="39"/>
      <c r="AX827" s="39"/>
      <c r="AY827" s="39"/>
      <c r="AZ827" s="39"/>
      <c r="BA827" s="39"/>
      <c r="BB827" s="39"/>
      <c r="BC827" s="39"/>
      <c r="BD827" s="39"/>
      <c r="BE827" s="39"/>
      <c r="BF827" s="39"/>
      <c r="BG827" s="39"/>
      <c r="BH827" s="39"/>
      <c r="BI827" s="39"/>
      <c r="BJ827" s="39"/>
      <c r="BK827" s="39"/>
      <c r="BL827" s="39"/>
      <c r="BM827" s="39"/>
      <c r="BN827" s="39"/>
      <c r="BO827" s="39"/>
      <c r="BP827" s="39"/>
      <c r="BQ827" s="39"/>
      <c r="BR827" s="39"/>
      <c r="BS827" s="39"/>
      <c r="BT827" s="39"/>
      <c r="BU827" s="39"/>
      <c r="BV827" s="39"/>
      <c r="BW827" s="39"/>
      <c r="BX827" s="39"/>
      <c r="BY827" s="39"/>
      <c r="BZ827" s="39"/>
      <c r="CA827" s="39"/>
      <c r="CB827" s="39"/>
      <c r="CC827" s="39"/>
      <c r="CD827" s="39"/>
      <c r="CE827" s="39"/>
      <c r="CF827" s="39"/>
      <c r="CG827" s="39"/>
      <c r="CH827" s="39"/>
      <c r="CI827" s="39"/>
      <c r="CJ827" s="39"/>
      <c r="CK827" s="39"/>
      <c r="CL827" s="39"/>
      <c r="CM827" s="39"/>
      <c r="CN827" s="39"/>
      <c r="CO827" s="39"/>
    </row>
    <row r="828" spans="1:93" ht="19.5">
      <c r="A828" s="39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  <c r="AA828" s="39"/>
      <c r="AB828" s="39"/>
      <c r="AC828" s="39"/>
      <c r="AD828" s="39"/>
      <c r="AE828" s="39"/>
      <c r="AF828" s="39"/>
      <c r="AG828" s="39"/>
      <c r="AH828" s="39"/>
      <c r="AI828" s="39"/>
      <c r="AJ828" s="39"/>
      <c r="AK828" s="39"/>
      <c r="AL828" s="39"/>
      <c r="AM828" s="39"/>
      <c r="AN828" s="39"/>
      <c r="AO828" s="39"/>
      <c r="AP828" s="39"/>
      <c r="AQ828" s="39"/>
      <c r="AR828" s="39"/>
      <c r="AS828" s="39"/>
      <c r="AT828" s="39"/>
      <c r="AU828" s="39"/>
      <c r="AV828" s="39"/>
      <c r="AW828" s="39"/>
      <c r="AX828" s="39"/>
      <c r="AY828" s="39"/>
      <c r="AZ828" s="39"/>
      <c r="BA828" s="39"/>
      <c r="BB828" s="39"/>
      <c r="BC828" s="39"/>
      <c r="BD828" s="39"/>
      <c r="BE828" s="39"/>
      <c r="BF828" s="39"/>
      <c r="BG828" s="39"/>
      <c r="BH828" s="39"/>
      <c r="BI828" s="39"/>
      <c r="BJ828" s="39"/>
      <c r="BK828" s="39"/>
      <c r="BL828" s="39"/>
      <c r="BM828" s="39"/>
      <c r="BN828" s="39"/>
      <c r="BO828" s="39"/>
      <c r="BP828" s="39"/>
      <c r="BQ828" s="39"/>
      <c r="BR828" s="39"/>
      <c r="BS828" s="39"/>
      <c r="BT828" s="39"/>
      <c r="BU828" s="39"/>
      <c r="BV828" s="39"/>
      <c r="BW828" s="39"/>
      <c r="BX828" s="39"/>
      <c r="BY828" s="39"/>
      <c r="BZ828" s="39"/>
      <c r="CA828" s="39"/>
      <c r="CB828" s="39"/>
      <c r="CC828" s="39"/>
      <c r="CD828" s="39"/>
      <c r="CE828" s="39"/>
      <c r="CF828" s="39"/>
      <c r="CG828" s="39"/>
      <c r="CH828" s="39"/>
      <c r="CI828" s="39"/>
      <c r="CJ828" s="39"/>
      <c r="CK828" s="39"/>
      <c r="CL828" s="39"/>
      <c r="CM828" s="39"/>
      <c r="CN828" s="39"/>
      <c r="CO828" s="39"/>
    </row>
    <row r="829" spans="1:93" ht="19.5">
      <c r="A829" s="39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  <c r="AA829" s="39"/>
      <c r="AB829" s="39"/>
      <c r="AC829" s="39"/>
      <c r="AD829" s="39"/>
      <c r="AE829" s="39"/>
      <c r="AF829" s="39"/>
      <c r="AG829" s="39"/>
      <c r="AH829" s="39"/>
      <c r="AI829" s="39"/>
      <c r="AJ829" s="39"/>
      <c r="AK829" s="39"/>
      <c r="AL829" s="39"/>
      <c r="AM829" s="39"/>
      <c r="AN829" s="39"/>
      <c r="AO829" s="39"/>
      <c r="AP829" s="39"/>
      <c r="AQ829" s="39"/>
      <c r="AR829" s="39"/>
      <c r="AS829" s="39"/>
      <c r="AT829" s="39"/>
      <c r="AU829" s="39"/>
      <c r="AV829" s="39"/>
      <c r="AW829" s="39"/>
      <c r="AX829" s="39"/>
      <c r="AY829" s="39"/>
      <c r="AZ829" s="39"/>
      <c r="BA829" s="39"/>
      <c r="BB829" s="39"/>
      <c r="BC829" s="39"/>
      <c r="BD829" s="39"/>
      <c r="BE829" s="39"/>
      <c r="BF829" s="39"/>
      <c r="BG829" s="39"/>
      <c r="BH829" s="39"/>
      <c r="BI829" s="39"/>
      <c r="BJ829" s="39"/>
      <c r="BK829" s="39"/>
      <c r="BL829" s="39"/>
      <c r="BM829" s="39"/>
      <c r="BN829" s="39"/>
      <c r="BO829" s="39"/>
      <c r="BP829" s="39"/>
      <c r="BQ829" s="39"/>
      <c r="BR829" s="39"/>
      <c r="BS829" s="39"/>
      <c r="BT829" s="39"/>
      <c r="BU829" s="39"/>
      <c r="BV829" s="39"/>
      <c r="BW829" s="39"/>
      <c r="BX829" s="39"/>
      <c r="BY829" s="39"/>
      <c r="BZ829" s="39"/>
      <c r="CA829" s="39"/>
      <c r="CB829" s="39"/>
      <c r="CC829" s="39"/>
      <c r="CD829" s="39"/>
      <c r="CE829" s="39"/>
      <c r="CF829" s="39"/>
      <c r="CG829" s="39"/>
      <c r="CH829" s="39"/>
      <c r="CI829" s="39"/>
      <c r="CJ829" s="39"/>
      <c r="CK829" s="39"/>
      <c r="CL829" s="39"/>
      <c r="CM829" s="39"/>
      <c r="CN829" s="39"/>
      <c r="CO829" s="39"/>
    </row>
    <row r="830" spans="1:93" ht="19.5">
      <c r="A830" s="39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  <c r="AA830" s="39"/>
      <c r="AB830" s="39"/>
      <c r="AC830" s="39"/>
      <c r="AD830" s="39"/>
      <c r="AE830" s="39"/>
      <c r="AF830" s="39"/>
      <c r="AG830" s="39"/>
      <c r="AH830" s="39"/>
      <c r="AI830" s="39"/>
      <c r="AJ830" s="39"/>
      <c r="AK830" s="39"/>
      <c r="AL830" s="39"/>
      <c r="AM830" s="39"/>
      <c r="AN830" s="39"/>
      <c r="AO830" s="39"/>
      <c r="AP830" s="39"/>
      <c r="AQ830" s="39"/>
      <c r="AR830" s="39"/>
      <c r="AS830" s="39"/>
      <c r="AT830" s="39"/>
      <c r="AU830" s="39"/>
      <c r="AV830" s="39"/>
      <c r="AW830" s="39"/>
      <c r="AX830" s="39"/>
      <c r="AY830" s="39"/>
      <c r="AZ830" s="39"/>
      <c r="BA830" s="39"/>
      <c r="BB830" s="39"/>
      <c r="BC830" s="39"/>
      <c r="BD830" s="39"/>
      <c r="BE830" s="39"/>
      <c r="BF830" s="39"/>
      <c r="BG830" s="39"/>
      <c r="BH830" s="39"/>
      <c r="BI830" s="39"/>
      <c r="BJ830" s="39"/>
      <c r="BK830" s="39"/>
      <c r="BL830" s="39"/>
      <c r="BM830" s="39"/>
      <c r="BN830" s="39"/>
      <c r="BO830" s="39"/>
      <c r="BP830" s="39"/>
      <c r="BQ830" s="39"/>
      <c r="BR830" s="39"/>
      <c r="BS830" s="39"/>
      <c r="BT830" s="39"/>
      <c r="BU830" s="39"/>
      <c r="BV830" s="39"/>
      <c r="BW830" s="39"/>
      <c r="BX830" s="39"/>
      <c r="BY830" s="39"/>
      <c r="BZ830" s="39"/>
      <c r="CA830" s="39"/>
      <c r="CB830" s="39"/>
      <c r="CC830" s="39"/>
      <c r="CD830" s="39"/>
      <c r="CE830" s="39"/>
      <c r="CF830" s="39"/>
      <c r="CG830" s="39"/>
      <c r="CH830" s="39"/>
      <c r="CI830" s="39"/>
      <c r="CJ830" s="39"/>
      <c r="CK830" s="39"/>
      <c r="CL830" s="39"/>
      <c r="CM830" s="39"/>
      <c r="CN830" s="39"/>
      <c r="CO830" s="39"/>
    </row>
    <row r="831" spans="1:93" ht="19.5">
      <c r="A831" s="39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  <c r="AA831" s="39"/>
      <c r="AB831" s="39"/>
      <c r="AC831" s="39"/>
      <c r="AD831" s="39"/>
      <c r="AE831" s="39"/>
      <c r="AF831" s="39"/>
      <c r="AG831" s="39"/>
      <c r="AH831" s="39"/>
      <c r="AI831" s="39"/>
      <c r="AJ831" s="39"/>
      <c r="AK831" s="39"/>
      <c r="AL831" s="39"/>
      <c r="AM831" s="39"/>
      <c r="AN831" s="39"/>
      <c r="AO831" s="39"/>
      <c r="AP831" s="39"/>
      <c r="AQ831" s="39"/>
      <c r="AR831" s="39"/>
      <c r="AS831" s="39"/>
      <c r="AT831" s="39"/>
      <c r="AU831" s="39"/>
      <c r="AV831" s="39"/>
      <c r="AW831" s="39"/>
      <c r="AX831" s="39"/>
      <c r="AY831" s="39"/>
      <c r="AZ831" s="39"/>
      <c r="BA831" s="39"/>
      <c r="BB831" s="39"/>
      <c r="BC831" s="39"/>
      <c r="BD831" s="39"/>
      <c r="BE831" s="39"/>
      <c r="BF831" s="39"/>
      <c r="BG831" s="39"/>
      <c r="BH831" s="39"/>
      <c r="BI831" s="39"/>
      <c r="BJ831" s="39"/>
      <c r="BK831" s="39"/>
      <c r="BL831" s="39"/>
      <c r="BM831" s="39"/>
      <c r="BN831" s="39"/>
      <c r="BO831" s="39"/>
      <c r="BP831" s="39"/>
      <c r="BQ831" s="39"/>
      <c r="BR831" s="39"/>
      <c r="BS831" s="39"/>
      <c r="BT831" s="39"/>
      <c r="BU831" s="39"/>
      <c r="BV831" s="39"/>
      <c r="BW831" s="39"/>
      <c r="BX831" s="39"/>
      <c r="BY831" s="39"/>
      <c r="BZ831" s="39"/>
      <c r="CA831" s="39"/>
      <c r="CB831" s="39"/>
      <c r="CC831" s="39"/>
      <c r="CD831" s="39"/>
      <c r="CE831" s="39"/>
      <c r="CF831" s="39"/>
      <c r="CG831" s="39"/>
      <c r="CH831" s="39"/>
      <c r="CI831" s="39"/>
      <c r="CJ831" s="39"/>
      <c r="CK831" s="39"/>
      <c r="CL831" s="39"/>
      <c r="CM831" s="39"/>
      <c r="CN831" s="39"/>
      <c r="CO831" s="39"/>
    </row>
    <row r="832" spans="1:93" ht="19.5">
      <c r="A832" s="39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  <c r="AA832" s="39"/>
      <c r="AB832" s="39"/>
      <c r="AC832" s="39"/>
      <c r="AD832" s="39"/>
      <c r="AE832" s="39"/>
      <c r="AF832" s="39"/>
      <c r="AG832" s="39"/>
      <c r="AH832" s="39"/>
      <c r="AI832" s="39"/>
      <c r="AJ832" s="39"/>
      <c r="AK832" s="39"/>
      <c r="AL832" s="39"/>
      <c r="AM832" s="39"/>
      <c r="AN832" s="39"/>
      <c r="AO832" s="39"/>
      <c r="AP832" s="39"/>
      <c r="AQ832" s="39"/>
      <c r="AR832" s="39"/>
      <c r="AS832" s="39"/>
      <c r="AT832" s="39"/>
      <c r="AU832" s="39"/>
      <c r="AV832" s="39"/>
      <c r="AW832" s="39"/>
      <c r="AX832" s="39"/>
      <c r="AY832" s="39"/>
      <c r="AZ832" s="39"/>
      <c r="BA832" s="39"/>
      <c r="BB832" s="39"/>
      <c r="BC832" s="39"/>
      <c r="BD832" s="39"/>
      <c r="BE832" s="39"/>
      <c r="BF832" s="39"/>
      <c r="BG832" s="39"/>
      <c r="BH832" s="39"/>
      <c r="BI832" s="39"/>
      <c r="BJ832" s="39"/>
      <c r="BK832" s="39"/>
      <c r="BL832" s="39"/>
      <c r="BM832" s="39"/>
      <c r="BN832" s="39"/>
      <c r="BO832" s="39"/>
      <c r="BP832" s="39"/>
      <c r="BQ832" s="39"/>
      <c r="BR832" s="39"/>
      <c r="BS832" s="39"/>
      <c r="BT832" s="39"/>
      <c r="BU832" s="39"/>
      <c r="BV832" s="39"/>
      <c r="BW832" s="39"/>
      <c r="BX832" s="39"/>
      <c r="BY832" s="39"/>
      <c r="BZ832" s="39"/>
      <c r="CA832" s="39"/>
      <c r="CB832" s="39"/>
      <c r="CC832" s="39"/>
      <c r="CD832" s="39"/>
      <c r="CE832" s="39"/>
      <c r="CF832" s="39"/>
      <c r="CG832" s="39"/>
      <c r="CH832" s="39"/>
      <c r="CI832" s="39"/>
      <c r="CJ832" s="39"/>
      <c r="CK832" s="39"/>
      <c r="CL832" s="39"/>
      <c r="CM832" s="39"/>
      <c r="CN832" s="39"/>
      <c r="CO832" s="39"/>
    </row>
    <row r="833" spans="1:93" ht="19.5">
      <c r="A833" s="39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  <c r="AA833" s="39"/>
      <c r="AB833" s="39"/>
      <c r="AC833" s="39"/>
      <c r="AD833" s="39"/>
      <c r="AE833" s="39"/>
      <c r="AF833" s="39"/>
      <c r="AG833" s="39"/>
      <c r="AH833" s="39"/>
      <c r="AI833" s="39"/>
      <c r="AJ833" s="39"/>
      <c r="AK833" s="39"/>
      <c r="AL833" s="39"/>
      <c r="AM833" s="39"/>
      <c r="AN833" s="39"/>
      <c r="AO833" s="39"/>
      <c r="AP833" s="39"/>
      <c r="AQ833" s="39"/>
      <c r="AR833" s="39"/>
      <c r="AS833" s="39"/>
      <c r="AT833" s="39"/>
      <c r="AU833" s="39"/>
      <c r="AV833" s="39"/>
      <c r="AW833" s="39"/>
      <c r="AX833" s="39"/>
      <c r="AY833" s="39"/>
      <c r="AZ833" s="39"/>
      <c r="BA833" s="39"/>
      <c r="BB833" s="39"/>
      <c r="BC833" s="39"/>
      <c r="BD833" s="39"/>
      <c r="BE833" s="39"/>
      <c r="BF833" s="39"/>
      <c r="BG833" s="39"/>
      <c r="BH833" s="39"/>
      <c r="BI833" s="39"/>
      <c r="BJ833" s="39"/>
      <c r="BK833" s="39"/>
      <c r="BL833" s="39"/>
      <c r="BM833" s="39"/>
      <c r="BN833" s="39"/>
      <c r="BO833" s="39"/>
      <c r="BP833" s="39"/>
      <c r="BQ833" s="39"/>
      <c r="BR833" s="39"/>
      <c r="BS833" s="39"/>
      <c r="BT833" s="39"/>
      <c r="BU833" s="39"/>
      <c r="BV833" s="39"/>
      <c r="BW833" s="39"/>
      <c r="BX833" s="39"/>
      <c r="BY833" s="39"/>
      <c r="BZ833" s="39"/>
      <c r="CA833" s="39"/>
      <c r="CB833" s="39"/>
      <c r="CC833" s="39"/>
      <c r="CD833" s="39"/>
      <c r="CE833" s="39"/>
      <c r="CF833" s="39"/>
      <c r="CG833" s="39"/>
      <c r="CH833" s="39"/>
      <c r="CI833" s="39"/>
      <c r="CJ833" s="39"/>
      <c r="CK833" s="39"/>
      <c r="CL833" s="39"/>
      <c r="CM833" s="39"/>
      <c r="CN833" s="39"/>
      <c r="CO833" s="39"/>
    </row>
    <row r="834" spans="1:93" ht="19.5">
      <c r="A834" s="39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  <c r="AA834" s="39"/>
      <c r="AB834" s="39"/>
      <c r="AC834" s="39"/>
      <c r="AD834" s="39"/>
      <c r="AE834" s="39"/>
      <c r="AF834" s="39"/>
      <c r="AG834" s="39"/>
      <c r="AH834" s="39"/>
      <c r="AI834" s="39"/>
      <c r="AJ834" s="39"/>
      <c r="AK834" s="39"/>
      <c r="AL834" s="39"/>
      <c r="AM834" s="39"/>
      <c r="AN834" s="39"/>
      <c r="AO834" s="39"/>
      <c r="AP834" s="39"/>
      <c r="AQ834" s="39"/>
      <c r="AR834" s="39"/>
      <c r="AS834" s="39"/>
      <c r="AT834" s="39"/>
      <c r="AU834" s="39"/>
      <c r="AV834" s="39"/>
      <c r="AW834" s="39"/>
      <c r="AX834" s="39"/>
      <c r="AY834" s="39"/>
      <c r="AZ834" s="39"/>
      <c r="BA834" s="39"/>
      <c r="BB834" s="39"/>
      <c r="BC834" s="39"/>
      <c r="BD834" s="39"/>
      <c r="BE834" s="39"/>
      <c r="BF834" s="39"/>
      <c r="BG834" s="39"/>
      <c r="BH834" s="39"/>
      <c r="BI834" s="39"/>
      <c r="BJ834" s="39"/>
      <c r="BK834" s="39"/>
      <c r="BL834" s="39"/>
      <c r="BM834" s="39"/>
      <c r="BN834" s="39"/>
      <c r="BO834" s="39"/>
      <c r="BP834" s="39"/>
      <c r="BQ834" s="39"/>
      <c r="BR834" s="39"/>
      <c r="BS834" s="39"/>
      <c r="BT834" s="39"/>
      <c r="BU834" s="39"/>
      <c r="BV834" s="39"/>
      <c r="BW834" s="39"/>
      <c r="BX834" s="39"/>
      <c r="BY834" s="39"/>
      <c r="BZ834" s="39"/>
      <c r="CA834" s="39"/>
      <c r="CB834" s="39"/>
      <c r="CC834" s="39"/>
      <c r="CD834" s="39"/>
      <c r="CE834" s="39"/>
      <c r="CF834" s="39"/>
      <c r="CG834" s="39"/>
      <c r="CH834" s="39"/>
      <c r="CI834" s="39"/>
      <c r="CJ834" s="39"/>
      <c r="CK834" s="39"/>
      <c r="CL834" s="39"/>
      <c r="CM834" s="39"/>
      <c r="CN834" s="39"/>
      <c r="CO834" s="39"/>
    </row>
    <row r="835" spans="1:93" ht="19.5">
      <c r="A835" s="39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  <c r="AA835" s="39"/>
      <c r="AB835" s="39"/>
      <c r="AC835" s="39"/>
      <c r="AD835" s="39"/>
      <c r="AE835" s="39"/>
      <c r="AF835" s="39"/>
      <c r="AG835" s="39"/>
      <c r="AH835" s="39"/>
      <c r="AI835" s="39"/>
      <c r="AJ835" s="39"/>
      <c r="AK835" s="39"/>
      <c r="AL835" s="39"/>
      <c r="AM835" s="39"/>
      <c r="AN835" s="39"/>
      <c r="AO835" s="39"/>
      <c r="AP835" s="39"/>
      <c r="AQ835" s="39"/>
      <c r="AR835" s="39"/>
      <c r="AS835" s="39"/>
      <c r="AT835" s="39"/>
      <c r="AU835" s="39"/>
      <c r="AV835" s="39"/>
      <c r="AW835" s="39"/>
      <c r="AX835" s="39"/>
      <c r="AY835" s="39"/>
      <c r="AZ835" s="39"/>
      <c r="BA835" s="39"/>
      <c r="BB835" s="39"/>
      <c r="BC835" s="39"/>
      <c r="BD835" s="39"/>
      <c r="BE835" s="39"/>
      <c r="BF835" s="39"/>
      <c r="BG835" s="39"/>
      <c r="BH835" s="39"/>
      <c r="BI835" s="39"/>
      <c r="BJ835" s="39"/>
      <c r="BK835" s="39"/>
      <c r="BL835" s="39"/>
      <c r="BM835" s="39"/>
      <c r="BN835" s="39"/>
      <c r="BO835" s="39"/>
      <c r="BP835" s="39"/>
      <c r="BQ835" s="39"/>
      <c r="BR835" s="39"/>
      <c r="BS835" s="39"/>
      <c r="BT835" s="39"/>
      <c r="BU835" s="39"/>
      <c r="BV835" s="39"/>
      <c r="BW835" s="39"/>
      <c r="BX835" s="39"/>
      <c r="BY835" s="39"/>
      <c r="BZ835" s="39"/>
      <c r="CA835" s="39"/>
      <c r="CB835" s="39"/>
      <c r="CC835" s="39"/>
      <c r="CD835" s="39"/>
      <c r="CE835" s="39"/>
      <c r="CF835" s="39"/>
      <c r="CG835" s="39"/>
      <c r="CH835" s="39"/>
      <c r="CI835" s="39"/>
      <c r="CJ835" s="39"/>
      <c r="CK835" s="39"/>
      <c r="CL835" s="39"/>
      <c r="CM835" s="39"/>
      <c r="CN835" s="39"/>
      <c r="CO835" s="39"/>
    </row>
    <row r="836" spans="1:93" ht="19.5">
      <c r="A836" s="39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  <c r="AA836" s="39"/>
      <c r="AB836" s="39"/>
      <c r="AC836" s="39"/>
      <c r="AD836" s="39"/>
      <c r="AE836" s="39"/>
      <c r="AF836" s="39"/>
      <c r="AG836" s="39"/>
      <c r="AH836" s="39"/>
      <c r="AI836" s="39"/>
      <c r="AJ836" s="39"/>
      <c r="AK836" s="39"/>
      <c r="AL836" s="39"/>
      <c r="AM836" s="39"/>
      <c r="AN836" s="39"/>
      <c r="AO836" s="39"/>
      <c r="AP836" s="39"/>
      <c r="AQ836" s="39"/>
      <c r="AR836" s="39"/>
      <c r="AS836" s="39"/>
      <c r="AT836" s="39"/>
      <c r="AU836" s="39"/>
      <c r="AV836" s="39"/>
      <c r="AW836" s="39"/>
      <c r="AX836" s="39"/>
      <c r="AY836" s="39"/>
      <c r="AZ836" s="39"/>
      <c r="BA836" s="39"/>
      <c r="BB836" s="39"/>
      <c r="BC836" s="39"/>
      <c r="BD836" s="39"/>
      <c r="BE836" s="39"/>
      <c r="BF836" s="39"/>
      <c r="BG836" s="39"/>
      <c r="BH836" s="39"/>
      <c r="BI836" s="39"/>
      <c r="BJ836" s="39"/>
      <c r="BK836" s="39"/>
      <c r="BL836" s="39"/>
      <c r="BM836" s="39"/>
      <c r="BN836" s="39"/>
      <c r="BO836" s="39"/>
      <c r="BP836" s="39"/>
      <c r="BQ836" s="39"/>
      <c r="BR836" s="39"/>
      <c r="BS836" s="39"/>
      <c r="BT836" s="39"/>
      <c r="BU836" s="39"/>
      <c r="BV836" s="39"/>
      <c r="BW836" s="39"/>
      <c r="BX836" s="39"/>
      <c r="BY836" s="39"/>
      <c r="BZ836" s="39"/>
      <c r="CA836" s="39"/>
      <c r="CB836" s="39"/>
      <c r="CC836" s="39"/>
      <c r="CD836" s="39"/>
      <c r="CE836" s="39"/>
      <c r="CF836" s="39"/>
      <c r="CG836" s="39"/>
      <c r="CH836" s="39"/>
      <c r="CI836" s="39"/>
      <c r="CJ836" s="39"/>
      <c r="CK836" s="39"/>
      <c r="CL836" s="39"/>
      <c r="CM836" s="39"/>
      <c r="CN836" s="39"/>
      <c r="CO836" s="39"/>
    </row>
    <row r="837" spans="1:93" ht="19.5">
      <c r="A837" s="39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  <c r="AA837" s="39"/>
      <c r="AB837" s="39"/>
      <c r="AC837" s="39"/>
      <c r="AD837" s="39"/>
      <c r="AE837" s="39"/>
      <c r="AF837" s="39"/>
      <c r="AG837" s="39"/>
      <c r="AH837" s="39"/>
      <c r="AI837" s="39"/>
      <c r="AJ837" s="39"/>
      <c r="AK837" s="39"/>
      <c r="AL837" s="39"/>
      <c r="AM837" s="39"/>
      <c r="AN837" s="39"/>
      <c r="AO837" s="39"/>
      <c r="AP837" s="39"/>
      <c r="AQ837" s="39"/>
      <c r="AR837" s="39"/>
      <c r="AS837" s="39"/>
      <c r="AT837" s="39"/>
      <c r="AU837" s="39"/>
      <c r="AV837" s="39"/>
      <c r="AW837" s="39"/>
      <c r="AX837" s="39"/>
      <c r="AY837" s="39"/>
      <c r="AZ837" s="39"/>
      <c r="BA837" s="39"/>
      <c r="BB837" s="39"/>
      <c r="BC837" s="39"/>
      <c r="BD837" s="39"/>
      <c r="BE837" s="39"/>
      <c r="BF837" s="39"/>
      <c r="BG837" s="39"/>
      <c r="BH837" s="39"/>
      <c r="BI837" s="39"/>
      <c r="BJ837" s="39"/>
      <c r="BK837" s="39"/>
      <c r="BL837" s="39"/>
      <c r="BM837" s="39"/>
      <c r="BN837" s="39"/>
      <c r="BO837" s="39"/>
      <c r="BP837" s="39"/>
      <c r="BQ837" s="39"/>
      <c r="BR837" s="39"/>
      <c r="BS837" s="39"/>
      <c r="BT837" s="39"/>
      <c r="BU837" s="39"/>
      <c r="BV837" s="39"/>
      <c r="BW837" s="39"/>
      <c r="BX837" s="39"/>
      <c r="BY837" s="39"/>
      <c r="BZ837" s="39"/>
      <c r="CA837" s="39"/>
      <c r="CB837" s="39"/>
      <c r="CC837" s="39"/>
      <c r="CD837" s="39"/>
      <c r="CE837" s="39"/>
      <c r="CF837" s="39"/>
      <c r="CG837" s="39"/>
      <c r="CH837" s="39"/>
      <c r="CI837" s="39"/>
      <c r="CJ837" s="39"/>
      <c r="CK837" s="39"/>
      <c r="CL837" s="39"/>
      <c r="CM837" s="39"/>
      <c r="CN837" s="39"/>
      <c r="CO837" s="39"/>
    </row>
    <row r="838" spans="1:93" ht="19.5">
      <c r="A838" s="39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  <c r="AA838" s="39"/>
      <c r="AB838" s="39"/>
      <c r="AC838" s="39"/>
      <c r="AD838" s="39"/>
      <c r="AE838" s="39"/>
      <c r="AF838" s="39"/>
      <c r="AG838" s="39"/>
      <c r="AH838" s="39"/>
      <c r="AI838" s="39"/>
      <c r="AJ838" s="39"/>
      <c r="AK838" s="39"/>
      <c r="AL838" s="39"/>
      <c r="AM838" s="39"/>
      <c r="AN838" s="39"/>
      <c r="AO838" s="39"/>
      <c r="AP838" s="39"/>
      <c r="AQ838" s="39"/>
      <c r="AR838" s="39"/>
      <c r="AS838" s="39"/>
      <c r="AT838" s="39"/>
      <c r="AU838" s="39"/>
      <c r="AV838" s="39"/>
      <c r="AW838" s="39"/>
      <c r="AX838" s="39"/>
      <c r="AY838" s="39"/>
      <c r="AZ838" s="39"/>
      <c r="BA838" s="39"/>
      <c r="BB838" s="39"/>
      <c r="BC838" s="39"/>
      <c r="BD838" s="39"/>
      <c r="BE838" s="39"/>
      <c r="BF838" s="39"/>
      <c r="BG838" s="39"/>
      <c r="BH838" s="39"/>
      <c r="BI838" s="39"/>
      <c r="BJ838" s="39"/>
      <c r="BK838" s="39"/>
      <c r="BL838" s="39"/>
      <c r="BM838" s="39"/>
      <c r="BN838" s="39"/>
      <c r="BO838" s="39"/>
      <c r="BP838" s="39"/>
      <c r="BQ838" s="39"/>
      <c r="BR838" s="39"/>
      <c r="BS838" s="39"/>
      <c r="BT838" s="39"/>
      <c r="BU838" s="39"/>
      <c r="BV838" s="39"/>
      <c r="BW838" s="39"/>
      <c r="BX838" s="39"/>
      <c r="BY838" s="39"/>
      <c r="BZ838" s="39"/>
      <c r="CA838" s="39"/>
      <c r="CB838" s="39"/>
      <c r="CC838" s="39"/>
      <c r="CD838" s="39"/>
      <c r="CE838" s="39"/>
      <c r="CF838" s="39"/>
      <c r="CG838" s="39"/>
      <c r="CH838" s="39"/>
      <c r="CI838" s="39"/>
      <c r="CJ838" s="39"/>
      <c r="CK838" s="39"/>
      <c r="CL838" s="39"/>
      <c r="CM838" s="39"/>
      <c r="CN838" s="39"/>
      <c r="CO838" s="39"/>
    </row>
    <row r="839" spans="1:93" ht="19.5">
      <c r="A839" s="39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  <c r="AA839" s="39"/>
      <c r="AB839" s="39"/>
      <c r="AC839" s="39"/>
      <c r="AD839" s="39"/>
      <c r="AE839" s="39"/>
      <c r="AF839" s="39"/>
      <c r="AG839" s="39"/>
      <c r="AH839" s="39"/>
      <c r="AI839" s="39"/>
      <c r="AJ839" s="39"/>
      <c r="AK839" s="39"/>
      <c r="AL839" s="39"/>
      <c r="AM839" s="39"/>
      <c r="AN839" s="39"/>
      <c r="AO839" s="39"/>
      <c r="AP839" s="39"/>
      <c r="AQ839" s="39"/>
      <c r="AR839" s="39"/>
      <c r="AS839" s="39"/>
      <c r="AT839" s="39"/>
      <c r="AU839" s="39"/>
      <c r="AV839" s="39"/>
      <c r="AW839" s="39"/>
      <c r="AX839" s="39"/>
      <c r="AY839" s="39"/>
      <c r="AZ839" s="39"/>
      <c r="BA839" s="39"/>
      <c r="BB839" s="39"/>
      <c r="BC839" s="39"/>
      <c r="BD839" s="39"/>
      <c r="BE839" s="39"/>
      <c r="BF839" s="39"/>
      <c r="BG839" s="39"/>
      <c r="BH839" s="39"/>
      <c r="BI839" s="39"/>
      <c r="BJ839" s="39"/>
      <c r="BK839" s="39"/>
      <c r="BL839" s="39"/>
      <c r="BM839" s="39"/>
      <c r="BN839" s="39"/>
      <c r="BO839" s="39"/>
      <c r="BP839" s="39"/>
      <c r="BQ839" s="39"/>
      <c r="BR839" s="39"/>
      <c r="BS839" s="39"/>
      <c r="BT839" s="39"/>
      <c r="BU839" s="39"/>
      <c r="BV839" s="39"/>
      <c r="BW839" s="39"/>
      <c r="BX839" s="39"/>
      <c r="BY839" s="39"/>
      <c r="BZ839" s="39"/>
      <c r="CA839" s="39"/>
      <c r="CB839" s="39"/>
      <c r="CC839" s="39"/>
      <c r="CD839" s="39"/>
      <c r="CE839" s="39"/>
      <c r="CF839" s="39"/>
      <c r="CG839" s="39"/>
      <c r="CH839" s="39"/>
      <c r="CI839" s="39"/>
      <c r="CJ839" s="39"/>
      <c r="CK839" s="39"/>
      <c r="CL839" s="39"/>
      <c r="CM839" s="39"/>
      <c r="CN839" s="39"/>
      <c r="CO839" s="39"/>
    </row>
    <row r="840" spans="1:93" ht="19.5">
      <c r="A840" s="39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  <c r="AA840" s="39"/>
      <c r="AB840" s="39"/>
      <c r="AC840" s="39"/>
      <c r="AD840" s="39"/>
      <c r="AE840" s="39"/>
      <c r="AF840" s="39"/>
      <c r="AG840" s="39"/>
      <c r="AH840" s="39"/>
      <c r="AI840" s="39"/>
      <c r="AJ840" s="39"/>
      <c r="AK840" s="39"/>
      <c r="AL840" s="39"/>
      <c r="AM840" s="39"/>
      <c r="AN840" s="39"/>
      <c r="AO840" s="39"/>
      <c r="AP840" s="39"/>
      <c r="AQ840" s="39"/>
      <c r="AR840" s="39"/>
      <c r="AS840" s="39"/>
      <c r="AT840" s="39"/>
      <c r="AU840" s="39"/>
      <c r="AV840" s="39"/>
      <c r="AW840" s="39"/>
      <c r="AX840" s="39"/>
      <c r="AY840" s="39"/>
      <c r="AZ840" s="39"/>
      <c r="BA840" s="39"/>
      <c r="BB840" s="39"/>
      <c r="BC840" s="39"/>
      <c r="BD840" s="39"/>
      <c r="BE840" s="39"/>
      <c r="BF840" s="39"/>
      <c r="BG840" s="39"/>
      <c r="BH840" s="39"/>
      <c r="BI840" s="39"/>
      <c r="BJ840" s="39"/>
      <c r="BK840" s="39"/>
      <c r="BL840" s="39"/>
      <c r="BM840" s="39"/>
      <c r="BN840" s="39"/>
      <c r="BO840" s="39"/>
      <c r="BP840" s="39"/>
      <c r="BQ840" s="39"/>
      <c r="BR840" s="39"/>
      <c r="BS840" s="39"/>
      <c r="BT840" s="39"/>
      <c r="BU840" s="39"/>
      <c r="BV840" s="39"/>
      <c r="BW840" s="39"/>
      <c r="BX840" s="39"/>
      <c r="BY840" s="39"/>
      <c r="BZ840" s="39"/>
      <c r="CA840" s="39"/>
      <c r="CB840" s="39"/>
      <c r="CC840" s="39"/>
      <c r="CD840" s="39"/>
      <c r="CE840" s="39"/>
      <c r="CF840" s="39"/>
      <c r="CG840" s="39"/>
      <c r="CH840" s="39"/>
      <c r="CI840" s="39"/>
      <c r="CJ840" s="39"/>
      <c r="CK840" s="39"/>
      <c r="CL840" s="39"/>
      <c r="CM840" s="39"/>
      <c r="CN840" s="39"/>
      <c r="CO840" s="39"/>
    </row>
    <row r="841" spans="1:93" ht="19.5">
      <c r="A841" s="39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  <c r="AA841" s="39"/>
      <c r="AB841" s="39"/>
      <c r="AC841" s="39"/>
      <c r="AD841" s="39"/>
      <c r="AE841" s="39"/>
      <c r="AF841" s="39"/>
      <c r="AG841" s="39"/>
      <c r="AH841" s="39"/>
      <c r="AI841" s="39"/>
      <c r="AJ841" s="39"/>
      <c r="AK841" s="39"/>
      <c r="AL841" s="39"/>
      <c r="AM841" s="39"/>
      <c r="AN841" s="39"/>
      <c r="AO841" s="39"/>
      <c r="AP841" s="39"/>
      <c r="AQ841" s="39"/>
      <c r="AR841" s="39"/>
      <c r="AS841" s="39"/>
      <c r="AT841" s="39"/>
      <c r="AU841" s="39"/>
      <c r="AV841" s="39"/>
      <c r="AW841" s="39"/>
      <c r="AX841" s="39"/>
      <c r="AY841" s="39"/>
      <c r="AZ841" s="39"/>
      <c r="BA841" s="39"/>
      <c r="BB841" s="39"/>
      <c r="BC841" s="39"/>
      <c r="BD841" s="39"/>
      <c r="BE841" s="39"/>
      <c r="BF841" s="39"/>
      <c r="BG841" s="39"/>
      <c r="BH841" s="39"/>
      <c r="BI841" s="39"/>
      <c r="BJ841" s="39"/>
      <c r="BK841" s="39"/>
      <c r="BL841" s="39"/>
      <c r="BM841" s="39"/>
      <c r="BN841" s="39"/>
      <c r="BO841" s="39"/>
      <c r="BP841" s="39"/>
      <c r="BQ841" s="39"/>
      <c r="BR841" s="39"/>
      <c r="BS841" s="39"/>
      <c r="BT841" s="39"/>
      <c r="BU841" s="39"/>
      <c r="BV841" s="39"/>
      <c r="BW841" s="39"/>
      <c r="BX841" s="39"/>
      <c r="BY841" s="39"/>
      <c r="BZ841" s="39"/>
      <c r="CA841" s="39"/>
      <c r="CB841" s="39"/>
      <c r="CC841" s="39"/>
      <c r="CD841" s="39"/>
      <c r="CE841" s="39"/>
      <c r="CF841" s="39"/>
      <c r="CG841" s="39"/>
      <c r="CH841" s="39"/>
      <c r="CI841" s="39"/>
      <c r="CJ841" s="39"/>
      <c r="CK841" s="39"/>
      <c r="CL841" s="39"/>
      <c r="CM841" s="39"/>
      <c r="CN841" s="39"/>
      <c r="CO841" s="39"/>
    </row>
    <row r="842" spans="1:93" ht="19.5">
      <c r="A842" s="39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  <c r="AA842" s="39"/>
      <c r="AB842" s="39"/>
      <c r="AC842" s="39"/>
      <c r="AD842" s="39"/>
      <c r="AE842" s="39"/>
      <c r="AF842" s="39"/>
      <c r="AG842" s="39"/>
      <c r="AH842" s="39"/>
      <c r="AI842" s="39"/>
      <c r="AJ842" s="39"/>
      <c r="AK842" s="39"/>
      <c r="AL842" s="39"/>
      <c r="AM842" s="39"/>
      <c r="AN842" s="39"/>
      <c r="AO842" s="39"/>
      <c r="AP842" s="39"/>
      <c r="AQ842" s="39"/>
      <c r="AR842" s="39"/>
      <c r="AS842" s="39"/>
      <c r="AT842" s="39"/>
      <c r="AU842" s="39"/>
      <c r="AV842" s="39"/>
      <c r="AW842" s="39"/>
      <c r="AX842" s="39"/>
      <c r="AY842" s="39"/>
      <c r="AZ842" s="39"/>
      <c r="BA842" s="39"/>
      <c r="BB842" s="39"/>
      <c r="BC842" s="39"/>
      <c r="BD842" s="39"/>
      <c r="BE842" s="39"/>
      <c r="BF842" s="39"/>
      <c r="BG842" s="39"/>
      <c r="BH842" s="39"/>
      <c r="BI842" s="39"/>
      <c r="BJ842" s="39"/>
      <c r="BK842" s="39"/>
      <c r="BL842" s="39"/>
      <c r="BM842" s="39"/>
      <c r="BN842" s="39"/>
      <c r="BO842" s="39"/>
      <c r="BP842" s="39"/>
      <c r="BQ842" s="39"/>
      <c r="BR842" s="39"/>
      <c r="BS842" s="39"/>
      <c r="BT842" s="39"/>
      <c r="BU842" s="39"/>
      <c r="BV842" s="39"/>
      <c r="BW842" s="39"/>
      <c r="BX842" s="39"/>
      <c r="BY842" s="39"/>
      <c r="BZ842" s="39"/>
      <c r="CA842" s="39"/>
      <c r="CB842" s="39"/>
      <c r="CC842" s="39"/>
      <c r="CD842" s="39"/>
      <c r="CE842" s="39"/>
      <c r="CF842" s="39"/>
      <c r="CG842" s="39"/>
      <c r="CH842" s="39"/>
      <c r="CI842" s="39"/>
      <c r="CJ842" s="39"/>
      <c r="CK842" s="39"/>
      <c r="CL842" s="39"/>
      <c r="CM842" s="39"/>
      <c r="CN842" s="39"/>
      <c r="CO842" s="39"/>
    </row>
    <row r="843" spans="1:93" ht="19.5">
      <c r="A843" s="39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  <c r="AA843" s="39"/>
      <c r="AB843" s="39"/>
      <c r="AC843" s="39"/>
      <c r="AD843" s="39"/>
      <c r="AE843" s="39"/>
      <c r="AF843" s="39"/>
      <c r="AG843" s="39"/>
      <c r="AH843" s="39"/>
      <c r="AI843" s="39"/>
      <c r="AJ843" s="39"/>
      <c r="AK843" s="39"/>
      <c r="AL843" s="39"/>
      <c r="AM843" s="39"/>
      <c r="AN843" s="39"/>
      <c r="AO843" s="39"/>
      <c r="AP843" s="39"/>
      <c r="AQ843" s="39"/>
      <c r="AR843" s="39"/>
      <c r="AS843" s="39"/>
      <c r="AT843" s="39"/>
      <c r="AU843" s="39"/>
      <c r="AV843" s="39"/>
      <c r="AW843" s="39"/>
      <c r="AX843" s="39"/>
      <c r="AY843" s="39"/>
      <c r="AZ843" s="39"/>
      <c r="BA843" s="39"/>
      <c r="BB843" s="39"/>
      <c r="BC843" s="39"/>
      <c r="BD843" s="39"/>
      <c r="BE843" s="39"/>
      <c r="BF843" s="39"/>
      <c r="BG843" s="39"/>
      <c r="BH843" s="39"/>
      <c r="BI843" s="39"/>
      <c r="BJ843" s="39"/>
      <c r="BK843" s="39"/>
      <c r="BL843" s="39"/>
      <c r="BM843" s="39"/>
      <c r="BN843" s="39"/>
      <c r="BO843" s="39"/>
      <c r="BP843" s="39"/>
      <c r="BQ843" s="39"/>
      <c r="BR843" s="39"/>
      <c r="BS843" s="39"/>
      <c r="BT843" s="39"/>
      <c r="BU843" s="39"/>
      <c r="BV843" s="39"/>
      <c r="BW843" s="39"/>
      <c r="BX843" s="39"/>
      <c r="BY843" s="39"/>
      <c r="BZ843" s="39"/>
      <c r="CA843" s="39"/>
      <c r="CB843" s="39"/>
      <c r="CC843" s="39"/>
      <c r="CD843" s="39"/>
      <c r="CE843" s="39"/>
      <c r="CF843" s="39"/>
      <c r="CG843" s="39"/>
      <c r="CH843" s="39"/>
      <c r="CI843" s="39"/>
      <c r="CJ843" s="39"/>
      <c r="CK843" s="39"/>
      <c r="CL843" s="39"/>
      <c r="CM843" s="39"/>
      <c r="CN843" s="39"/>
      <c r="CO843" s="39"/>
    </row>
    <row r="844" spans="1:93" ht="19.5">
      <c r="A844" s="39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  <c r="AA844" s="39"/>
      <c r="AB844" s="39"/>
      <c r="AC844" s="39"/>
      <c r="AD844" s="39"/>
      <c r="AE844" s="39"/>
      <c r="AF844" s="39"/>
      <c r="AG844" s="39"/>
      <c r="AH844" s="39"/>
      <c r="AI844" s="39"/>
      <c r="AJ844" s="39"/>
      <c r="AK844" s="39"/>
      <c r="AL844" s="39"/>
      <c r="AM844" s="39"/>
      <c r="AN844" s="39"/>
      <c r="AO844" s="39"/>
      <c r="AP844" s="39"/>
      <c r="AQ844" s="39"/>
      <c r="AR844" s="39"/>
      <c r="AS844" s="39"/>
      <c r="AT844" s="39"/>
      <c r="AU844" s="39"/>
      <c r="AV844" s="39"/>
      <c r="AW844" s="39"/>
      <c r="AX844" s="39"/>
      <c r="AY844" s="39"/>
      <c r="AZ844" s="39"/>
      <c r="BA844" s="39"/>
      <c r="BB844" s="39"/>
      <c r="BC844" s="39"/>
      <c r="BD844" s="39"/>
      <c r="BE844" s="39"/>
      <c r="BF844" s="39"/>
      <c r="BG844" s="39"/>
      <c r="BH844" s="39"/>
      <c r="BI844" s="39"/>
      <c r="BJ844" s="39"/>
      <c r="BK844" s="39"/>
      <c r="BL844" s="39"/>
      <c r="BM844" s="39"/>
      <c r="BN844" s="39"/>
      <c r="BO844" s="39"/>
      <c r="BP844" s="39"/>
      <c r="BQ844" s="39"/>
      <c r="BR844" s="39"/>
      <c r="BS844" s="39"/>
      <c r="BT844" s="39"/>
      <c r="BU844" s="39"/>
      <c r="BV844" s="39"/>
      <c r="BW844" s="39"/>
      <c r="BX844" s="39"/>
      <c r="BY844" s="39"/>
      <c r="BZ844" s="39"/>
      <c r="CA844" s="39"/>
      <c r="CB844" s="39"/>
      <c r="CC844" s="39"/>
      <c r="CD844" s="39"/>
      <c r="CE844" s="39"/>
      <c r="CF844" s="39"/>
      <c r="CG844" s="39"/>
      <c r="CH844" s="39"/>
      <c r="CI844" s="39"/>
      <c r="CJ844" s="39"/>
      <c r="CK844" s="39"/>
      <c r="CL844" s="39"/>
      <c r="CM844" s="39"/>
      <c r="CN844" s="39"/>
      <c r="CO844" s="39"/>
    </row>
    <row r="845" spans="1:93" ht="19.5">
      <c r="A845" s="39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  <c r="AA845" s="39"/>
      <c r="AB845" s="39"/>
      <c r="AC845" s="39"/>
      <c r="AD845" s="39"/>
      <c r="AE845" s="39"/>
      <c r="AF845" s="39"/>
      <c r="AG845" s="39"/>
      <c r="AH845" s="39"/>
      <c r="AI845" s="39"/>
      <c r="AJ845" s="39"/>
      <c r="AK845" s="39"/>
      <c r="AL845" s="39"/>
      <c r="AM845" s="39"/>
      <c r="AN845" s="39"/>
      <c r="AO845" s="39"/>
      <c r="AP845" s="39"/>
      <c r="AQ845" s="39"/>
      <c r="AR845" s="39"/>
      <c r="AS845" s="39"/>
      <c r="AT845" s="39"/>
      <c r="AU845" s="39"/>
      <c r="AV845" s="39"/>
      <c r="AW845" s="39"/>
      <c r="AX845" s="39"/>
      <c r="AY845" s="39"/>
      <c r="AZ845" s="39"/>
      <c r="BA845" s="39"/>
      <c r="BB845" s="39"/>
      <c r="BC845" s="39"/>
      <c r="BD845" s="39"/>
      <c r="BE845" s="39"/>
      <c r="BF845" s="39"/>
      <c r="BG845" s="39"/>
      <c r="BH845" s="39"/>
      <c r="BI845" s="39"/>
      <c r="BJ845" s="39"/>
      <c r="BK845" s="39"/>
      <c r="BL845" s="39"/>
      <c r="BM845" s="39"/>
      <c r="BN845" s="39"/>
      <c r="BO845" s="39"/>
      <c r="BP845" s="39"/>
      <c r="BQ845" s="39"/>
      <c r="BR845" s="39"/>
      <c r="BS845" s="39"/>
      <c r="BT845" s="39"/>
      <c r="BU845" s="39"/>
      <c r="BV845" s="39"/>
      <c r="BW845" s="39"/>
      <c r="BX845" s="39"/>
      <c r="BY845" s="39"/>
      <c r="BZ845" s="39"/>
      <c r="CA845" s="39"/>
      <c r="CB845" s="39"/>
      <c r="CC845" s="39"/>
      <c r="CD845" s="39"/>
      <c r="CE845" s="39"/>
      <c r="CF845" s="39"/>
      <c r="CG845" s="39"/>
      <c r="CH845" s="39"/>
      <c r="CI845" s="39"/>
      <c r="CJ845" s="39"/>
      <c r="CK845" s="39"/>
      <c r="CL845" s="39"/>
      <c r="CM845" s="39"/>
      <c r="CN845" s="39"/>
      <c r="CO845" s="39"/>
    </row>
    <row r="846" spans="1:93" ht="19.5">
      <c r="A846" s="39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  <c r="AA846" s="39"/>
      <c r="AB846" s="39"/>
      <c r="AC846" s="39"/>
      <c r="AD846" s="39"/>
      <c r="AE846" s="39"/>
      <c r="AF846" s="39"/>
      <c r="AG846" s="39"/>
      <c r="AH846" s="39"/>
      <c r="AI846" s="39"/>
      <c r="AJ846" s="39"/>
      <c r="AK846" s="39"/>
      <c r="AL846" s="39"/>
      <c r="AM846" s="39"/>
      <c r="AN846" s="39"/>
      <c r="AO846" s="39"/>
      <c r="AP846" s="39"/>
      <c r="AQ846" s="39"/>
      <c r="AR846" s="39"/>
      <c r="AS846" s="39"/>
      <c r="AT846" s="39"/>
      <c r="AU846" s="39"/>
      <c r="AV846" s="39"/>
      <c r="AW846" s="39"/>
      <c r="AX846" s="39"/>
      <c r="AY846" s="39"/>
      <c r="AZ846" s="39"/>
      <c r="BA846" s="39"/>
      <c r="BB846" s="39"/>
      <c r="BC846" s="39"/>
      <c r="BD846" s="39"/>
      <c r="BE846" s="39"/>
      <c r="BF846" s="39"/>
      <c r="BG846" s="39"/>
      <c r="BH846" s="39"/>
      <c r="BI846" s="39"/>
      <c r="BJ846" s="39"/>
      <c r="BK846" s="39"/>
      <c r="BL846" s="39"/>
      <c r="BM846" s="39"/>
      <c r="BN846" s="39"/>
      <c r="BO846" s="39"/>
      <c r="BP846" s="39"/>
      <c r="BQ846" s="39"/>
      <c r="BR846" s="39"/>
      <c r="BS846" s="39"/>
      <c r="BT846" s="39"/>
      <c r="BU846" s="39"/>
      <c r="BV846" s="39"/>
      <c r="BW846" s="39"/>
      <c r="BX846" s="39"/>
      <c r="BY846" s="39"/>
      <c r="BZ846" s="39"/>
      <c r="CA846" s="39"/>
      <c r="CB846" s="39"/>
      <c r="CC846" s="39"/>
      <c r="CD846" s="39"/>
      <c r="CE846" s="39"/>
      <c r="CF846" s="39"/>
      <c r="CG846" s="39"/>
      <c r="CH846" s="39"/>
      <c r="CI846" s="39"/>
      <c r="CJ846" s="39"/>
      <c r="CK846" s="39"/>
      <c r="CL846" s="39"/>
      <c r="CM846" s="39"/>
      <c r="CN846" s="39"/>
      <c r="CO846" s="39"/>
    </row>
    <row r="847" spans="1:93" ht="19.5">
      <c r="A847" s="39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  <c r="AA847" s="39"/>
      <c r="AB847" s="39"/>
      <c r="AC847" s="39"/>
      <c r="AD847" s="39"/>
      <c r="AE847" s="39"/>
      <c r="AF847" s="39"/>
      <c r="AG847" s="39"/>
      <c r="AH847" s="39"/>
      <c r="AI847" s="39"/>
      <c r="AJ847" s="39"/>
      <c r="AK847" s="39"/>
      <c r="AL847" s="39"/>
      <c r="AM847" s="39"/>
      <c r="AN847" s="39"/>
      <c r="AO847" s="39"/>
      <c r="AP847" s="39"/>
      <c r="AQ847" s="39"/>
      <c r="AR847" s="39"/>
      <c r="AS847" s="39"/>
      <c r="AT847" s="39"/>
      <c r="AU847" s="39"/>
      <c r="AV847" s="39"/>
      <c r="AW847" s="39"/>
      <c r="AX847" s="39"/>
      <c r="AY847" s="39"/>
      <c r="AZ847" s="39"/>
      <c r="BA847" s="39"/>
      <c r="BB847" s="39"/>
      <c r="BC847" s="39"/>
      <c r="BD847" s="39"/>
      <c r="BE847" s="39"/>
      <c r="BF847" s="39"/>
      <c r="BG847" s="39"/>
      <c r="BH847" s="39"/>
      <c r="BI847" s="39"/>
      <c r="BJ847" s="39"/>
      <c r="BK847" s="39"/>
      <c r="BL847" s="39"/>
      <c r="BM847" s="39"/>
      <c r="BN847" s="39"/>
      <c r="BO847" s="39"/>
      <c r="BP847" s="39"/>
      <c r="BQ847" s="39"/>
      <c r="BR847" s="39"/>
      <c r="BS847" s="39"/>
      <c r="BT847" s="39"/>
      <c r="BU847" s="39"/>
      <c r="BV847" s="39"/>
      <c r="BW847" s="39"/>
      <c r="BX847" s="39"/>
      <c r="BY847" s="39"/>
      <c r="BZ847" s="39"/>
      <c r="CA847" s="39"/>
      <c r="CB847" s="39"/>
      <c r="CC847" s="39"/>
      <c r="CD847" s="39"/>
      <c r="CE847" s="39"/>
      <c r="CF847" s="39"/>
      <c r="CG847" s="39"/>
      <c r="CH847" s="39"/>
      <c r="CI847" s="39"/>
      <c r="CJ847" s="39"/>
      <c r="CK847" s="39"/>
      <c r="CL847" s="39"/>
      <c r="CM847" s="39"/>
      <c r="CN847" s="39"/>
      <c r="CO847" s="39"/>
    </row>
    <row r="848" spans="1:93" ht="19.5">
      <c r="A848" s="39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  <c r="AA848" s="39"/>
      <c r="AB848" s="39"/>
      <c r="AC848" s="39"/>
      <c r="AD848" s="39"/>
      <c r="AE848" s="39"/>
      <c r="AF848" s="39"/>
      <c r="AG848" s="39"/>
      <c r="AH848" s="39"/>
      <c r="AI848" s="39"/>
      <c r="AJ848" s="39"/>
      <c r="AK848" s="39"/>
      <c r="AL848" s="39"/>
      <c r="AM848" s="39"/>
      <c r="AN848" s="39"/>
      <c r="AO848" s="39"/>
      <c r="AP848" s="39"/>
      <c r="AQ848" s="39"/>
      <c r="AR848" s="39"/>
      <c r="AS848" s="39"/>
      <c r="AT848" s="39"/>
      <c r="AU848" s="39"/>
      <c r="AV848" s="39"/>
      <c r="AW848" s="39"/>
      <c r="AX848" s="39"/>
      <c r="AY848" s="39"/>
      <c r="AZ848" s="39"/>
      <c r="BA848" s="39"/>
      <c r="BB848" s="39"/>
      <c r="BC848" s="39"/>
      <c r="BD848" s="39"/>
      <c r="BE848" s="39"/>
      <c r="BF848" s="39"/>
      <c r="BG848" s="39"/>
      <c r="BH848" s="39"/>
      <c r="BI848" s="39"/>
      <c r="BJ848" s="39"/>
      <c r="BK848" s="39"/>
      <c r="BL848" s="39"/>
      <c r="BM848" s="39"/>
      <c r="BN848" s="39"/>
      <c r="BO848" s="39"/>
      <c r="BP848" s="39"/>
      <c r="BQ848" s="39"/>
      <c r="BR848" s="39"/>
      <c r="BS848" s="39"/>
      <c r="BT848" s="39"/>
      <c r="BU848" s="39"/>
      <c r="BV848" s="39"/>
      <c r="BW848" s="39"/>
      <c r="BX848" s="39"/>
      <c r="BY848" s="39"/>
      <c r="BZ848" s="39"/>
      <c r="CA848" s="39"/>
      <c r="CB848" s="39"/>
      <c r="CC848" s="39"/>
      <c r="CD848" s="39"/>
      <c r="CE848" s="39"/>
      <c r="CF848" s="39"/>
      <c r="CG848" s="39"/>
      <c r="CH848" s="39"/>
      <c r="CI848" s="39"/>
      <c r="CJ848" s="39"/>
      <c r="CK848" s="39"/>
      <c r="CL848" s="39"/>
      <c r="CM848" s="39"/>
      <c r="CN848" s="39"/>
      <c r="CO848" s="39"/>
    </row>
    <row r="849" spans="1:93" ht="19.5">
      <c r="A849" s="39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  <c r="AA849" s="39"/>
      <c r="AB849" s="39"/>
      <c r="AC849" s="39"/>
      <c r="AD849" s="39"/>
      <c r="AE849" s="39"/>
      <c r="AF849" s="39"/>
      <c r="AG849" s="39"/>
      <c r="AH849" s="39"/>
      <c r="AI849" s="39"/>
      <c r="AJ849" s="39"/>
      <c r="AK849" s="39"/>
      <c r="AL849" s="39"/>
      <c r="AM849" s="39"/>
      <c r="AN849" s="39"/>
      <c r="AO849" s="39"/>
      <c r="AP849" s="39"/>
      <c r="AQ849" s="39"/>
      <c r="AR849" s="39"/>
      <c r="AS849" s="39"/>
      <c r="AT849" s="39"/>
      <c r="AU849" s="39"/>
      <c r="AV849" s="39"/>
      <c r="AW849" s="39"/>
      <c r="AX849" s="39"/>
      <c r="AY849" s="39"/>
      <c r="AZ849" s="39"/>
      <c r="BA849" s="39"/>
      <c r="BB849" s="39"/>
      <c r="BC849" s="39"/>
      <c r="BD849" s="39"/>
      <c r="BE849" s="39"/>
      <c r="BF849" s="39"/>
      <c r="BG849" s="39"/>
      <c r="BH849" s="39"/>
      <c r="BI849" s="39"/>
      <c r="BJ849" s="39"/>
      <c r="BK849" s="39"/>
      <c r="BL849" s="39"/>
      <c r="BM849" s="39"/>
      <c r="BN849" s="39"/>
      <c r="BO849" s="39"/>
      <c r="BP849" s="39"/>
      <c r="BQ849" s="39"/>
      <c r="BR849" s="39"/>
      <c r="BS849" s="39"/>
      <c r="BT849" s="39"/>
      <c r="BU849" s="39"/>
      <c r="BV849" s="39"/>
      <c r="BW849" s="39"/>
      <c r="BX849" s="39"/>
      <c r="BY849" s="39"/>
      <c r="BZ849" s="39"/>
      <c r="CA849" s="39"/>
      <c r="CB849" s="39"/>
      <c r="CC849" s="39"/>
      <c r="CD849" s="39"/>
      <c r="CE849" s="39"/>
      <c r="CF849" s="39"/>
      <c r="CG849" s="39"/>
      <c r="CH849" s="39"/>
      <c r="CI849" s="39"/>
      <c r="CJ849" s="39"/>
      <c r="CK849" s="39"/>
      <c r="CL849" s="39"/>
      <c r="CM849" s="39"/>
      <c r="CN849" s="39"/>
      <c r="CO849" s="39"/>
    </row>
    <row r="850" spans="1:93" ht="19.5">
      <c r="A850" s="39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  <c r="AA850" s="39"/>
      <c r="AB850" s="39"/>
      <c r="AC850" s="39"/>
      <c r="AD850" s="39"/>
      <c r="AE850" s="39"/>
      <c r="AF850" s="39"/>
      <c r="AG850" s="39"/>
      <c r="AH850" s="39"/>
      <c r="AI850" s="39"/>
      <c r="AJ850" s="39"/>
      <c r="AK850" s="39"/>
      <c r="AL850" s="39"/>
      <c r="AM850" s="39"/>
      <c r="AN850" s="39"/>
      <c r="AO850" s="39"/>
      <c r="AP850" s="39"/>
      <c r="AQ850" s="39"/>
      <c r="AR850" s="39"/>
      <c r="AS850" s="39"/>
      <c r="AT850" s="39"/>
      <c r="AU850" s="39"/>
      <c r="AV850" s="39"/>
      <c r="AW850" s="39"/>
      <c r="AX850" s="39"/>
      <c r="AY850" s="39"/>
      <c r="AZ850" s="39"/>
      <c r="BA850" s="39"/>
      <c r="BB850" s="39"/>
      <c r="BC850" s="39"/>
      <c r="BD850" s="39"/>
      <c r="BE850" s="39"/>
      <c r="BF850" s="39"/>
      <c r="BG850" s="39"/>
      <c r="BH850" s="39"/>
      <c r="BI850" s="39"/>
      <c r="BJ850" s="39"/>
      <c r="BK850" s="39"/>
      <c r="BL850" s="39"/>
      <c r="BM850" s="39"/>
      <c r="BN850" s="39"/>
      <c r="BO850" s="39"/>
      <c r="BP850" s="39"/>
      <c r="BQ850" s="39"/>
      <c r="BR850" s="39"/>
      <c r="BS850" s="39"/>
      <c r="BT850" s="39"/>
      <c r="BU850" s="39"/>
      <c r="BV850" s="39"/>
      <c r="BW850" s="39"/>
      <c r="BX850" s="39"/>
      <c r="BY850" s="39"/>
      <c r="BZ850" s="39"/>
      <c r="CA850" s="39"/>
      <c r="CB850" s="39"/>
      <c r="CC850" s="39"/>
      <c r="CD850" s="39"/>
      <c r="CE850" s="39"/>
      <c r="CF850" s="39"/>
      <c r="CG850" s="39"/>
      <c r="CH850" s="39"/>
      <c r="CI850" s="39"/>
      <c r="CJ850" s="39"/>
      <c r="CK850" s="39"/>
      <c r="CL850" s="39"/>
      <c r="CM850" s="39"/>
      <c r="CN850" s="39"/>
      <c r="CO850" s="39"/>
    </row>
    <row r="851" spans="1:93" ht="19.5">
      <c r="A851" s="39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  <c r="AA851" s="39"/>
      <c r="AB851" s="39"/>
      <c r="AC851" s="39"/>
      <c r="AD851" s="39"/>
      <c r="AE851" s="39"/>
      <c r="AF851" s="39"/>
      <c r="AG851" s="39"/>
      <c r="AH851" s="39"/>
      <c r="AI851" s="39"/>
      <c r="AJ851" s="39"/>
      <c r="AK851" s="39"/>
      <c r="AL851" s="39"/>
      <c r="AM851" s="39"/>
      <c r="AN851" s="39"/>
      <c r="AO851" s="39"/>
      <c r="AP851" s="39"/>
      <c r="AQ851" s="39"/>
      <c r="AR851" s="39"/>
      <c r="AS851" s="39"/>
      <c r="AT851" s="39"/>
      <c r="AU851" s="39"/>
      <c r="AV851" s="39"/>
      <c r="AW851" s="39"/>
      <c r="AX851" s="39"/>
      <c r="AY851" s="39"/>
      <c r="AZ851" s="39"/>
      <c r="BA851" s="39"/>
      <c r="BB851" s="39"/>
      <c r="BC851" s="39"/>
      <c r="BD851" s="39"/>
      <c r="BE851" s="39"/>
      <c r="BF851" s="39"/>
      <c r="BG851" s="39"/>
      <c r="BH851" s="39"/>
      <c r="BI851" s="39"/>
      <c r="BJ851" s="39"/>
      <c r="BK851" s="39"/>
      <c r="BL851" s="39"/>
      <c r="BM851" s="39"/>
      <c r="BN851" s="39"/>
      <c r="BO851" s="39"/>
      <c r="BP851" s="39"/>
      <c r="BQ851" s="39"/>
      <c r="BR851" s="39"/>
      <c r="BS851" s="39"/>
      <c r="BT851" s="39"/>
      <c r="BU851" s="39"/>
      <c r="BV851" s="39"/>
      <c r="BW851" s="39"/>
      <c r="BX851" s="39"/>
      <c r="BY851" s="39"/>
      <c r="BZ851" s="39"/>
      <c r="CA851" s="39"/>
      <c r="CB851" s="39"/>
      <c r="CC851" s="39"/>
      <c r="CD851" s="39"/>
      <c r="CE851" s="39"/>
      <c r="CF851" s="39"/>
      <c r="CG851" s="39"/>
      <c r="CH851" s="39"/>
      <c r="CI851" s="39"/>
      <c r="CJ851" s="39"/>
      <c r="CK851" s="39"/>
      <c r="CL851" s="39"/>
      <c r="CM851" s="39"/>
      <c r="CN851" s="39"/>
      <c r="CO851" s="39"/>
    </row>
    <row r="852" spans="1:93" ht="19.5">
      <c r="A852" s="39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  <c r="AA852" s="39"/>
      <c r="AB852" s="39"/>
      <c r="AC852" s="39"/>
      <c r="AD852" s="39"/>
      <c r="AE852" s="39"/>
      <c r="AF852" s="39"/>
      <c r="AG852" s="39"/>
      <c r="AH852" s="39"/>
      <c r="AI852" s="39"/>
      <c r="AJ852" s="39"/>
      <c r="AK852" s="39"/>
      <c r="AL852" s="39"/>
      <c r="AM852" s="39"/>
      <c r="AN852" s="39"/>
      <c r="AO852" s="39"/>
      <c r="AP852" s="39"/>
      <c r="AQ852" s="39"/>
      <c r="AR852" s="39"/>
      <c r="AS852" s="39"/>
      <c r="AT852" s="39"/>
      <c r="AU852" s="39"/>
      <c r="AV852" s="39"/>
      <c r="AW852" s="39"/>
      <c r="AX852" s="39"/>
      <c r="AY852" s="39"/>
      <c r="AZ852" s="39"/>
      <c r="BA852" s="39"/>
      <c r="BB852" s="39"/>
      <c r="BC852" s="39"/>
      <c r="BD852" s="39"/>
      <c r="BE852" s="39"/>
      <c r="BF852" s="39"/>
      <c r="BG852" s="39"/>
      <c r="BH852" s="39"/>
      <c r="BI852" s="39"/>
      <c r="BJ852" s="39"/>
      <c r="BK852" s="39"/>
      <c r="BL852" s="39"/>
      <c r="BM852" s="39"/>
      <c r="BN852" s="39"/>
      <c r="BO852" s="39"/>
      <c r="BP852" s="39"/>
      <c r="BQ852" s="39"/>
      <c r="BR852" s="39"/>
      <c r="BS852" s="39"/>
      <c r="BT852" s="39"/>
      <c r="BU852" s="39"/>
      <c r="BV852" s="39"/>
      <c r="BW852" s="39"/>
      <c r="BX852" s="39"/>
      <c r="BY852" s="39"/>
      <c r="BZ852" s="39"/>
      <c r="CA852" s="39"/>
      <c r="CB852" s="39"/>
      <c r="CC852" s="39"/>
      <c r="CD852" s="39"/>
      <c r="CE852" s="39"/>
      <c r="CF852" s="39"/>
      <c r="CG852" s="39"/>
      <c r="CH852" s="39"/>
      <c r="CI852" s="39"/>
      <c r="CJ852" s="39"/>
      <c r="CK852" s="39"/>
      <c r="CL852" s="39"/>
      <c r="CM852" s="39"/>
      <c r="CN852" s="39"/>
      <c r="CO852" s="39"/>
    </row>
    <row r="853" spans="1:93" ht="19.5">
      <c r="A853" s="39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  <c r="AA853" s="39"/>
      <c r="AB853" s="39"/>
      <c r="AC853" s="39"/>
      <c r="AD853" s="39"/>
      <c r="AE853" s="39"/>
      <c r="AF853" s="39"/>
      <c r="AG853" s="39"/>
      <c r="AH853" s="39"/>
      <c r="AI853" s="39"/>
      <c r="AJ853" s="39"/>
      <c r="AK853" s="39"/>
      <c r="AL853" s="39"/>
      <c r="AM853" s="39"/>
      <c r="AN853" s="39"/>
      <c r="AO853" s="39"/>
      <c r="AP853" s="39"/>
      <c r="AQ853" s="39"/>
      <c r="AR853" s="39"/>
      <c r="AS853" s="39"/>
      <c r="AT853" s="39"/>
      <c r="AU853" s="39"/>
      <c r="AV853" s="39"/>
      <c r="AW853" s="39"/>
      <c r="AX853" s="39"/>
      <c r="AY853" s="39"/>
      <c r="AZ853" s="39"/>
      <c r="BA853" s="39"/>
      <c r="BB853" s="39"/>
      <c r="BC853" s="39"/>
      <c r="BD853" s="39"/>
      <c r="BE853" s="39"/>
      <c r="BF853" s="39"/>
      <c r="BG853" s="39"/>
      <c r="BH853" s="39"/>
      <c r="BI853" s="39"/>
      <c r="BJ853" s="39"/>
      <c r="BK853" s="39"/>
      <c r="BL853" s="39"/>
      <c r="BM853" s="39"/>
      <c r="BN853" s="39"/>
      <c r="BO853" s="39"/>
      <c r="BP853" s="39"/>
      <c r="BQ853" s="39"/>
      <c r="BR853" s="39"/>
      <c r="BS853" s="39"/>
      <c r="BT853" s="39"/>
      <c r="BU853" s="39"/>
      <c r="BV853" s="39"/>
      <c r="BW853" s="39"/>
      <c r="BX853" s="39"/>
      <c r="BY853" s="39"/>
      <c r="BZ853" s="39"/>
      <c r="CA853" s="39"/>
      <c r="CB853" s="39"/>
      <c r="CC853" s="39"/>
      <c r="CD853" s="39"/>
      <c r="CE853" s="39"/>
      <c r="CF853" s="39"/>
      <c r="CG853" s="39"/>
      <c r="CH853" s="39"/>
      <c r="CI853" s="39"/>
      <c r="CJ853" s="39"/>
      <c r="CK853" s="39"/>
      <c r="CL853" s="39"/>
      <c r="CM853" s="39"/>
      <c r="CN853" s="39"/>
      <c r="CO853" s="39"/>
    </row>
    <row r="854" spans="1:93" ht="19.5">
      <c r="A854" s="39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  <c r="AA854" s="39"/>
      <c r="AB854" s="39"/>
      <c r="AC854" s="39"/>
      <c r="AD854" s="39"/>
      <c r="AE854" s="39"/>
      <c r="AF854" s="39"/>
      <c r="AG854" s="39"/>
      <c r="AH854" s="39"/>
      <c r="AI854" s="39"/>
      <c r="AJ854" s="39"/>
      <c r="AK854" s="39"/>
      <c r="AL854" s="39"/>
      <c r="AM854" s="39"/>
      <c r="AN854" s="39"/>
      <c r="AO854" s="39"/>
      <c r="AP854" s="39"/>
      <c r="AQ854" s="39"/>
      <c r="AR854" s="39"/>
      <c r="AS854" s="39"/>
      <c r="AT854" s="39"/>
      <c r="AU854" s="39"/>
      <c r="AV854" s="39"/>
      <c r="AW854" s="39"/>
      <c r="AX854" s="39"/>
      <c r="AY854" s="39"/>
      <c r="AZ854" s="39"/>
      <c r="BA854" s="39"/>
      <c r="BB854" s="39"/>
      <c r="BC854" s="39"/>
      <c r="BD854" s="39"/>
      <c r="BE854" s="39"/>
      <c r="BF854" s="39"/>
      <c r="BG854" s="39"/>
      <c r="BH854" s="39"/>
      <c r="BI854" s="39"/>
      <c r="BJ854" s="39"/>
      <c r="BK854" s="39"/>
      <c r="BL854" s="39"/>
      <c r="BM854" s="39"/>
      <c r="BN854" s="39"/>
      <c r="BO854" s="39"/>
      <c r="BP854" s="39"/>
      <c r="BQ854" s="39"/>
      <c r="BR854" s="39"/>
      <c r="BS854" s="39"/>
      <c r="BT854" s="39"/>
      <c r="BU854" s="39"/>
      <c r="BV854" s="39"/>
      <c r="BW854" s="39"/>
      <c r="BX854" s="39"/>
      <c r="BY854" s="39"/>
      <c r="BZ854" s="39"/>
      <c r="CA854" s="39"/>
      <c r="CB854" s="39"/>
      <c r="CC854" s="39"/>
      <c r="CD854" s="39"/>
      <c r="CE854" s="39"/>
      <c r="CF854" s="39"/>
      <c r="CG854" s="39"/>
      <c r="CH854" s="39"/>
      <c r="CI854" s="39"/>
      <c r="CJ854" s="39"/>
      <c r="CK854" s="39"/>
      <c r="CL854" s="39"/>
      <c r="CM854" s="39"/>
      <c r="CN854" s="39"/>
      <c r="CO854" s="39"/>
    </row>
    <row r="855" spans="1:93" ht="19.5">
      <c r="A855" s="39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  <c r="AA855" s="39"/>
      <c r="AB855" s="39"/>
      <c r="AC855" s="39"/>
      <c r="AD855" s="39"/>
      <c r="AE855" s="39"/>
      <c r="AF855" s="39"/>
      <c r="AG855" s="39"/>
      <c r="AH855" s="39"/>
      <c r="AI855" s="39"/>
      <c r="AJ855" s="39"/>
      <c r="AK855" s="39"/>
      <c r="AL855" s="39"/>
      <c r="AM855" s="39"/>
      <c r="AN855" s="39"/>
      <c r="AO855" s="39"/>
      <c r="AP855" s="39"/>
      <c r="AQ855" s="39"/>
      <c r="AR855" s="39"/>
      <c r="AS855" s="39"/>
      <c r="AT855" s="39"/>
      <c r="AU855" s="39"/>
      <c r="AV855" s="39"/>
      <c r="AW855" s="39"/>
      <c r="AX855" s="39"/>
      <c r="AY855" s="39"/>
      <c r="AZ855" s="39"/>
      <c r="BA855" s="39"/>
      <c r="BB855" s="39"/>
      <c r="BC855" s="39"/>
      <c r="BD855" s="39"/>
      <c r="BE855" s="39"/>
      <c r="BF855" s="39"/>
      <c r="BG855" s="39"/>
      <c r="BH855" s="39"/>
      <c r="BI855" s="39"/>
      <c r="BJ855" s="39"/>
      <c r="BK855" s="39"/>
      <c r="BL855" s="39"/>
      <c r="BM855" s="39"/>
      <c r="BN855" s="39"/>
      <c r="BO855" s="39"/>
      <c r="BP855" s="39"/>
      <c r="BQ855" s="39"/>
      <c r="BR855" s="39"/>
      <c r="BS855" s="39"/>
      <c r="BT855" s="39"/>
      <c r="BU855" s="39"/>
      <c r="BV855" s="39"/>
      <c r="BW855" s="39"/>
      <c r="BX855" s="39"/>
      <c r="BY855" s="39"/>
      <c r="BZ855" s="39"/>
      <c r="CA855" s="39"/>
      <c r="CB855" s="39"/>
      <c r="CC855" s="39"/>
      <c r="CD855" s="39"/>
      <c r="CE855" s="39"/>
      <c r="CF855" s="39"/>
      <c r="CG855" s="39"/>
      <c r="CH855" s="39"/>
      <c r="CI855" s="39"/>
      <c r="CJ855" s="39"/>
      <c r="CK855" s="39"/>
      <c r="CL855" s="39"/>
      <c r="CM855" s="39"/>
      <c r="CN855" s="39"/>
      <c r="CO855" s="39"/>
    </row>
    <row r="856" spans="1:93" ht="19.5">
      <c r="A856" s="39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  <c r="AA856" s="39"/>
      <c r="AB856" s="39"/>
      <c r="AC856" s="39"/>
      <c r="AD856" s="39"/>
      <c r="AE856" s="39"/>
      <c r="AF856" s="39"/>
      <c r="AG856" s="39"/>
      <c r="AH856" s="39"/>
      <c r="AI856" s="39"/>
      <c r="AJ856" s="39"/>
      <c r="AK856" s="39"/>
      <c r="AL856" s="39"/>
      <c r="AM856" s="39"/>
      <c r="AN856" s="39"/>
      <c r="AO856" s="39"/>
      <c r="AP856" s="39"/>
      <c r="AQ856" s="39"/>
      <c r="AR856" s="39"/>
      <c r="AS856" s="39"/>
      <c r="AT856" s="39"/>
      <c r="AU856" s="39"/>
      <c r="AV856" s="39"/>
      <c r="AW856" s="39"/>
      <c r="AX856" s="39"/>
      <c r="AY856" s="39"/>
      <c r="AZ856" s="39"/>
      <c r="BA856" s="39"/>
      <c r="BB856" s="39"/>
      <c r="BC856" s="39"/>
      <c r="BD856" s="39"/>
      <c r="BE856" s="39"/>
      <c r="BF856" s="39"/>
      <c r="BG856" s="39"/>
      <c r="BH856" s="39"/>
      <c r="BI856" s="39"/>
      <c r="BJ856" s="39"/>
      <c r="BK856" s="39"/>
      <c r="BL856" s="39"/>
      <c r="BM856" s="39"/>
      <c r="BN856" s="39"/>
      <c r="BO856" s="39"/>
      <c r="BP856" s="39"/>
      <c r="BQ856" s="39"/>
      <c r="BR856" s="39"/>
      <c r="BS856" s="39"/>
      <c r="BT856" s="39"/>
      <c r="BU856" s="39"/>
      <c r="BV856" s="39"/>
      <c r="BW856" s="39"/>
      <c r="BX856" s="39"/>
      <c r="BY856" s="39"/>
      <c r="BZ856" s="39"/>
      <c r="CA856" s="39"/>
      <c r="CB856" s="39"/>
      <c r="CC856" s="39"/>
      <c r="CD856" s="39"/>
      <c r="CE856" s="39"/>
      <c r="CF856" s="39"/>
      <c r="CG856" s="39"/>
      <c r="CH856" s="39"/>
      <c r="CI856" s="39"/>
      <c r="CJ856" s="39"/>
      <c r="CK856" s="39"/>
      <c r="CL856" s="39"/>
      <c r="CM856" s="39"/>
      <c r="CN856" s="39"/>
      <c r="CO856" s="39"/>
    </row>
    <row r="857" spans="1:93" ht="19.5">
      <c r="A857" s="39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  <c r="AA857" s="39"/>
      <c r="AB857" s="39"/>
      <c r="AC857" s="39"/>
      <c r="AD857" s="39"/>
      <c r="AE857" s="39"/>
      <c r="AF857" s="39"/>
      <c r="AG857" s="39"/>
      <c r="AH857" s="39"/>
      <c r="AI857" s="39"/>
      <c r="AJ857" s="39"/>
      <c r="AK857" s="39"/>
      <c r="AL857" s="39"/>
      <c r="AM857" s="39"/>
      <c r="AN857" s="39"/>
      <c r="AO857" s="39"/>
      <c r="AP857" s="39"/>
      <c r="AQ857" s="39"/>
      <c r="AR857" s="39"/>
      <c r="AS857" s="39"/>
      <c r="AT857" s="39"/>
      <c r="AU857" s="39"/>
      <c r="AV857" s="39"/>
      <c r="AW857" s="39"/>
      <c r="AX857" s="39"/>
      <c r="AY857" s="39"/>
      <c r="AZ857" s="39"/>
      <c r="BA857" s="39"/>
      <c r="BB857" s="39"/>
      <c r="BC857" s="39"/>
      <c r="BD857" s="39"/>
      <c r="BE857" s="39"/>
      <c r="BF857" s="39"/>
      <c r="BG857" s="39"/>
      <c r="BH857" s="39"/>
      <c r="BI857" s="39"/>
      <c r="BJ857" s="39"/>
      <c r="BK857" s="39"/>
      <c r="BL857" s="39"/>
      <c r="BM857" s="39"/>
      <c r="BN857" s="39"/>
      <c r="BO857" s="39"/>
      <c r="BP857" s="39"/>
      <c r="BQ857" s="39"/>
      <c r="BR857" s="39"/>
      <c r="BS857" s="39"/>
      <c r="BT857" s="39"/>
      <c r="BU857" s="39"/>
      <c r="BV857" s="39"/>
      <c r="BW857" s="39"/>
      <c r="BX857" s="39"/>
      <c r="BY857" s="39"/>
      <c r="BZ857" s="39"/>
      <c r="CA857" s="39"/>
      <c r="CB857" s="39"/>
      <c r="CC857" s="39"/>
      <c r="CD857" s="39"/>
      <c r="CE857" s="39"/>
      <c r="CF857" s="39"/>
      <c r="CG857" s="39"/>
      <c r="CH857" s="39"/>
      <c r="CI857" s="39"/>
      <c r="CJ857" s="39"/>
      <c r="CK857" s="39"/>
      <c r="CL857" s="39"/>
      <c r="CM857" s="39"/>
      <c r="CN857" s="39"/>
      <c r="CO857" s="39"/>
    </row>
    <row r="858" spans="1:93" ht="19.5">
      <c r="A858" s="39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  <c r="AA858" s="39"/>
      <c r="AB858" s="39"/>
      <c r="AC858" s="39"/>
      <c r="AD858" s="39"/>
      <c r="AE858" s="39"/>
      <c r="AF858" s="39"/>
      <c r="AG858" s="39"/>
      <c r="AH858" s="39"/>
      <c r="AI858" s="39"/>
      <c r="AJ858" s="39"/>
      <c r="AK858" s="39"/>
      <c r="AL858" s="39"/>
      <c r="AM858" s="39"/>
      <c r="AN858" s="39"/>
      <c r="AO858" s="39"/>
      <c r="AP858" s="39"/>
      <c r="AQ858" s="39"/>
      <c r="AR858" s="39"/>
      <c r="AS858" s="39"/>
      <c r="AT858" s="39"/>
      <c r="AU858" s="39"/>
      <c r="AV858" s="39"/>
      <c r="AW858" s="39"/>
      <c r="AX858" s="39"/>
      <c r="AY858" s="39"/>
      <c r="AZ858" s="39"/>
      <c r="BA858" s="39"/>
      <c r="BB858" s="39"/>
      <c r="BC858" s="39"/>
      <c r="BD858" s="39"/>
      <c r="BE858" s="39"/>
      <c r="BF858" s="39"/>
      <c r="BG858" s="39"/>
      <c r="BH858" s="39"/>
      <c r="BI858" s="39"/>
      <c r="BJ858" s="39"/>
      <c r="BK858" s="39"/>
      <c r="BL858" s="39"/>
      <c r="BM858" s="39"/>
      <c r="BN858" s="39"/>
      <c r="BO858" s="39"/>
      <c r="BP858" s="39"/>
      <c r="BQ858" s="39"/>
      <c r="BR858" s="39"/>
      <c r="BS858" s="39"/>
      <c r="BT858" s="39"/>
      <c r="BU858" s="39"/>
      <c r="BV858" s="39"/>
      <c r="BW858" s="39"/>
      <c r="BX858" s="39"/>
      <c r="BY858" s="39"/>
      <c r="BZ858" s="39"/>
      <c r="CA858" s="39"/>
      <c r="CB858" s="39"/>
      <c r="CC858" s="39"/>
      <c r="CD858" s="39"/>
      <c r="CE858" s="39"/>
      <c r="CF858" s="39"/>
      <c r="CG858" s="39"/>
      <c r="CH858" s="39"/>
      <c r="CI858" s="39"/>
      <c r="CJ858" s="39"/>
      <c r="CK858" s="39"/>
      <c r="CL858" s="39"/>
      <c r="CM858" s="39"/>
      <c r="CN858" s="39"/>
      <c r="CO858" s="39"/>
    </row>
    <row r="859" spans="1:93" ht="19.5">
      <c r="A859" s="39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  <c r="AA859" s="39"/>
      <c r="AB859" s="39"/>
      <c r="AC859" s="39"/>
      <c r="AD859" s="39"/>
      <c r="AE859" s="39"/>
      <c r="AF859" s="39"/>
      <c r="AG859" s="39"/>
      <c r="AH859" s="39"/>
      <c r="AI859" s="39"/>
      <c r="AJ859" s="39"/>
      <c r="AK859" s="39"/>
      <c r="AL859" s="39"/>
      <c r="AM859" s="39"/>
      <c r="AN859" s="39"/>
      <c r="AO859" s="39"/>
      <c r="AP859" s="39"/>
      <c r="AQ859" s="39"/>
      <c r="AR859" s="39"/>
      <c r="AS859" s="39"/>
      <c r="AT859" s="39"/>
      <c r="AU859" s="39"/>
      <c r="AV859" s="39"/>
      <c r="AW859" s="39"/>
      <c r="AX859" s="39"/>
      <c r="AY859" s="39"/>
      <c r="AZ859" s="39"/>
      <c r="BA859" s="39"/>
      <c r="BB859" s="39"/>
      <c r="BC859" s="39"/>
      <c r="BD859" s="39"/>
      <c r="BE859" s="39"/>
      <c r="BF859" s="39"/>
      <c r="BG859" s="39"/>
      <c r="BH859" s="39"/>
      <c r="BI859" s="39"/>
      <c r="BJ859" s="39"/>
      <c r="BK859" s="39"/>
      <c r="BL859" s="39"/>
      <c r="BM859" s="39"/>
      <c r="BN859" s="39"/>
      <c r="BO859" s="39"/>
      <c r="BP859" s="39"/>
      <c r="BQ859" s="39"/>
      <c r="BR859" s="39"/>
      <c r="BS859" s="39"/>
      <c r="BT859" s="39"/>
      <c r="BU859" s="39"/>
      <c r="BV859" s="39"/>
      <c r="BW859" s="39"/>
      <c r="BX859" s="39"/>
      <c r="BY859" s="39"/>
      <c r="BZ859" s="39"/>
      <c r="CA859" s="39"/>
      <c r="CB859" s="39"/>
      <c r="CC859" s="39"/>
      <c r="CD859" s="39"/>
      <c r="CE859" s="39"/>
      <c r="CF859" s="39"/>
      <c r="CG859" s="39"/>
      <c r="CH859" s="39"/>
      <c r="CI859" s="39"/>
      <c r="CJ859" s="39"/>
      <c r="CK859" s="39"/>
      <c r="CL859" s="39"/>
      <c r="CM859" s="39"/>
      <c r="CN859" s="39"/>
      <c r="CO859" s="39"/>
    </row>
    <row r="860" spans="1:93" ht="19.5">
      <c r="A860" s="39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  <c r="AA860" s="39"/>
      <c r="AB860" s="39"/>
      <c r="AC860" s="39"/>
      <c r="AD860" s="39"/>
      <c r="AE860" s="39"/>
      <c r="AF860" s="39"/>
      <c r="AG860" s="39"/>
      <c r="AH860" s="39"/>
      <c r="AI860" s="39"/>
      <c r="AJ860" s="39"/>
      <c r="AK860" s="39"/>
      <c r="AL860" s="39"/>
      <c r="AM860" s="39"/>
      <c r="AN860" s="39"/>
      <c r="AO860" s="39"/>
      <c r="AP860" s="39"/>
      <c r="AQ860" s="39"/>
      <c r="AR860" s="39"/>
      <c r="AS860" s="39"/>
      <c r="AT860" s="39"/>
      <c r="AU860" s="39"/>
      <c r="AV860" s="39"/>
      <c r="AW860" s="39"/>
      <c r="AX860" s="39"/>
      <c r="AY860" s="39"/>
      <c r="AZ860" s="39"/>
      <c r="BA860" s="39"/>
      <c r="BB860" s="39"/>
      <c r="BC860" s="39"/>
      <c r="BD860" s="39"/>
      <c r="BE860" s="39"/>
      <c r="BF860" s="39"/>
      <c r="BG860" s="39"/>
      <c r="BH860" s="39"/>
      <c r="BI860" s="39"/>
      <c r="BJ860" s="39"/>
      <c r="BK860" s="39"/>
      <c r="BL860" s="39"/>
      <c r="BM860" s="39"/>
      <c r="BN860" s="39"/>
      <c r="BO860" s="39"/>
      <c r="BP860" s="39"/>
      <c r="BQ860" s="39"/>
      <c r="BR860" s="39"/>
      <c r="BS860" s="39"/>
      <c r="BT860" s="39"/>
      <c r="BU860" s="39"/>
      <c r="BV860" s="39"/>
      <c r="BW860" s="39"/>
      <c r="BX860" s="39"/>
      <c r="BY860" s="39"/>
      <c r="BZ860" s="39"/>
      <c r="CA860" s="39"/>
      <c r="CB860" s="39"/>
      <c r="CC860" s="39"/>
      <c r="CD860" s="39"/>
      <c r="CE860" s="39"/>
      <c r="CF860" s="39"/>
      <c r="CG860" s="39"/>
      <c r="CH860" s="39"/>
      <c r="CI860" s="39"/>
      <c r="CJ860" s="39"/>
      <c r="CK860" s="39"/>
      <c r="CL860" s="39"/>
      <c r="CM860" s="39"/>
      <c r="CN860" s="39"/>
      <c r="CO860" s="39"/>
    </row>
    <row r="861" spans="1:93" ht="19.5">
      <c r="A861" s="39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  <c r="AA861" s="39"/>
      <c r="AB861" s="39"/>
      <c r="AC861" s="39"/>
      <c r="AD861" s="39"/>
      <c r="AE861" s="39"/>
      <c r="AF861" s="39"/>
      <c r="AG861" s="39"/>
      <c r="AH861" s="39"/>
      <c r="AI861" s="39"/>
      <c r="AJ861" s="39"/>
      <c r="AK861" s="39"/>
      <c r="AL861" s="39"/>
      <c r="AM861" s="39"/>
      <c r="AN861" s="39"/>
      <c r="AO861" s="39"/>
      <c r="AP861" s="39"/>
      <c r="AQ861" s="39"/>
      <c r="AR861" s="39"/>
      <c r="AS861" s="39"/>
      <c r="AT861" s="39"/>
      <c r="AU861" s="39"/>
      <c r="AV861" s="39"/>
      <c r="AW861" s="39"/>
      <c r="AX861" s="39"/>
      <c r="AY861" s="39"/>
      <c r="AZ861" s="39"/>
      <c r="BA861" s="39"/>
      <c r="BB861" s="39"/>
      <c r="BC861" s="39"/>
      <c r="BD861" s="39"/>
      <c r="BE861" s="39"/>
      <c r="BF861" s="39"/>
      <c r="BG861" s="39"/>
      <c r="BH861" s="39"/>
      <c r="BI861" s="39"/>
      <c r="BJ861" s="39"/>
      <c r="BK861" s="39"/>
      <c r="BL861" s="39"/>
      <c r="BM861" s="39"/>
      <c r="BN861" s="39"/>
      <c r="BO861" s="39"/>
      <c r="BP861" s="39"/>
      <c r="BQ861" s="39"/>
      <c r="BR861" s="39"/>
      <c r="BS861" s="39"/>
      <c r="BT861" s="39"/>
      <c r="BU861" s="39"/>
      <c r="BV861" s="39"/>
      <c r="BW861" s="39"/>
      <c r="BX861" s="39"/>
      <c r="BY861" s="39"/>
      <c r="BZ861" s="39"/>
      <c r="CA861" s="39"/>
      <c r="CB861" s="39"/>
      <c r="CC861" s="39"/>
      <c r="CD861" s="39"/>
      <c r="CE861" s="39"/>
      <c r="CF861" s="39"/>
      <c r="CG861" s="39"/>
      <c r="CH861" s="39"/>
      <c r="CI861" s="39"/>
      <c r="CJ861" s="39"/>
      <c r="CK861" s="39"/>
      <c r="CL861" s="39"/>
      <c r="CM861" s="39"/>
      <c r="CN861" s="39"/>
      <c r="CO861" s="39"/>
    </row>
    <row r="862" spans="1:93" ht="19.5">
      <c r="A862" s="39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  <c r="AA862" s="39"/>
      <c r="AB862" s="39"/>
      <c r="AC862" s="39"/>
      <c r="AD862" s="39"/>
      <c r="AE862" s="39"/>
      <c r="AF862" s="39"/>
      <c r="AG862" s="39"/>
      <c r="AH862" s="39"/>
      <c r="AI862" s="39"/>
      <c r="AJ862" s="39"/>
      <c r="AK862" s="39"/>
      <c r="AL862" s="39"/>
      <c r="AM862" s="39"/>
      <c r="AN862" s="39"/>
      <c r="AO862" s="39"/>
      <c r="AP862" s="39"/>
      <c r="AQ862" s="39"/>
      <c r="AR862" s="39"/>
      <c r="AS862" s="39"/>
      <c r="AT862" s="39"/>
      <c r="AU862" s="39"/>
      <c r="AV862" s="39"/>
      <c r="AW862" s="39"/>
      <c r="AX862" s="39"/>
      <c r="AY862" s="39"/>
      <c r="AZ862" s="39"/>
      <c r="BA862" s="39"/>
      <c r="BB862" s="39"/>
      <c r="BC862" s="39"/>
      <c r="BD862" s="39"/>
      <c r="BE862" s="39"/>
      <c r="BF862" s="39"/>
      <c r="BG862" s="39"/>
      <c r="BH862" s="39"/>
      <c r="BI862" s="39"/>
      <c r="BJ862" s="39"/>
      <c r="BK862" s="39"/>
      <c r="BL862" s="39"/>
      <c r="BM862" s="39"/>
      <c r="BN862" s="39"/>
      <c r="BO862" s="39"/>
      <c r="BP862" s="39"/>
      <c r="BQ862" s="39"/>
      <c r="BR862" s="39"/>
      <c r="BS862" s="39"/>
      <c r="BT862" s="39"/>
      <c r="BU862" s="39"/>
      <c r="BV862" s="39"/>
      <c r="BW862" s="39"/>
      <c r="BX862" s="39"/>
      <c r="BY862" s="39"/>
      <c r="BZ862" s="39"/>
      <c r="CA862" s="39"/>
      <c r="CB862" s="39"/>
      <c r="CC862" s="39"/>
      <c r="CD862" s="39"/>
      <c r="CE862" s="39"/>
      <c r="CF862" s="39"/>
      <c r="CG862" s="39"/>
      <c r="CH862" s="39"/>
      <c r="CI862" s="39"/>
      <c r="CJ862" s="39"/>
      <c r="CK862" s="39"/>
      <c r="CL862" s="39"/>
      <c r="CM862" s="39"/>
      <c r="CN862" s="39"/>
      <c r="CO862" s="39"/>
    </row>
    <row r="863" spans="1:93" ht="19.5">
      <c r="A863" s="39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  <c r="AA863" s="39"/>
      <c r="AB863" s="39"/>
      <c r="AC863" s="39"/>
      <c r="AD863" s="39"/>
      <c r="AE863" s="39"/>
      <c r="AF863" s="39"/>
      <c r="AG863" s="39"/>
      <c r="AH863" s="39"/>
      <c r="AI863" s="39"/>
      <c r="AJ863" s="39"/>
      <c r="AK863" s="39"/>
      <c r="AL863" s="39"/>
      <c r="AM863" s="39"/>
      <c r="AN863" s="39"/>
      <c r="AO863" s="39"/>
      <c r="AP863" s="39"/>
      <c r="AQ863" s="39"/>
      <c r="AR863" s="39"/>
      <c r="AS863" s="39"/>
      <c r="AT863" s="39"/>
      <c r="AU863" s="39"/>
      <c r="AV863" s="39"/>
      <c r="AW863" s="39"/>
      <c r="AX863" s="39"/>
      <c r="AY863" s="39"/>
      <c r="AZ863" s="39"/>
      <c r="BA863" s="39"/>
      <c r="BB863" s="39"/>
      <c r="BC863" s="39"/>
      <c r="BD863" s="39"/>
      <c r="BE863" s="39"/>
      <c r="BF863" s="39"/>
      <c r="BG863" s="39"/>
      <c r="BH863" s="39"/>
      <c r="BI863" s="39"/>
      <c r="BJ863" s="39"/>
      <c r="BK863" s="39"/>
      <c r="BL863" s="39"/>
      <c r="BM863" s="39"/>
      <c r="BN863" s="39"/>
      <c r="BO863" s="39"/>
      <c r="BP863" s="39"/>
      <c r="BQ863" s="39"/>
      <c r="BR863" s="39"/>
      <c r="BS863" s="39"/>
      <c r="BT863" s="39"/>
      <c r="BU863" s="39"/>
      <c r="BV863" s="39"/>
      <c r="BW863" s="39"/>
      <c r="BX863" s="39"/>
      <c r="BY863" s="39"/>
      <c r="BZ863" s="39"/>
      <c r="CA863" s="39"/>
      <c r="CB863" s="39"/>
      <c r="CC863" s="39"/>
      <c r="CD863" s="39"/>
      <c r="CE863" s="39"/>
      <c r="CF863" s="39"/>
      <c r="CG863" s="39"/>
      <c r="CH863" s="39"/>
      <c r="CI863" s="39"/>
      <c r="CJ863" s="39"/>
      <c r="CK863" s="39"/>
      <c r="CL863" s="39"/>
      <c r="CM863" s="39"/>
      <c r="CN863" s="39"/>
      <c r="CO863" s="39"/>
    </row>
    <row r="864" spans="1:93" ht="19.5">
      <c r="A864" s="39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  <c r="AA864" s="39"/>
      <c r="AB864" s="39"/>
      <c r="AC864" s="39"/>
      <c r="AD864" s="39"/>
      <c r="AE864" s="39"/>
      <c r="AF864" s="39"/>
      <c r="AG864" s="39"/>
      <c r="AH864" s="39"/>
      <c r="AI864" s="39"/>
      <c r="AJ864" s="39"/>
      <c r="AK864" s="39"/>
      <c r="AL864" s="39"/>
      <c r="AM864" s="39"/>
      <c r="AN864" s="39"/>
      <c r="AO864" s="39"/>
      <c r="AP864" s="39"/>
      <c r="AQ864" s="39"/>
      <c r="AR864" s="39"/>
      <c r="AS864" s="39"/>
      <c r="AT864" s="39"/>
      <c r="AU864" s="39"/>
      <c r="AV864" s="39"/>
      <c r="AW864" s="39"/>
      <c r="AX864" s="39"/>
      <c r="AY864" s="39"/>
      <c r="AZ864" s="39"/>
      <c r="BA864" s="39"/>
      <c r="BB864" s="39"/>
      <c r="BC864" s="39"/>
      <c r="BD864" s="39"/>
      <c r="BE864" s="39"/>
      <c r="BF864" s="39"/>
      <c r="BG864" s="39"/>
      <c r="BH864" s="39"/>
      <c r="BI864" s="39"/>
      <c r="BJ864" s="39"/>
      <c r="BK864" s="39"/>
      <c r="BL864" s="39"/>
      <c r="BM864" s="39"/>
      <c r="BN864" s="39"/>
      <c r="BO864" s="39"/>
      <c r="BP864" s="39"/>
      <c r="BQ864" s="39"/>
      <c r="BR864" s="39"/>
      <c r="BS864" s="39"/>
      <c r="BT864" s="39"/>
      <c r="BU864" s="39"/>
      <c r="BV864" s="39"/>
      <c r="BW864" s="39"/>
      <c r="BX864" s="39"/>
      <c r="BY864" s="39"/>
      <c r="BZ864" s="39"/>
      <c r="CA864" s="39"/>
      <c r="CB864" s="39"/>
      <c r="CC864" s="39"/>
      <c r="CD864" s="39"/>
      <c r="CE864" s="39"/>
      <c r="CF864" s="39"/>
      <c r="CG864" s="39"/>
      <c r="CH864" s="39"/>
      <c r="CI864" s="39"/>
      <c r="CJ864" s="39"/>
      <c r="CK864" s="39"/>
      <c r="CL864" s="39"/>
      <c r="CM864" s="39"/>
      <c r="CN864" s="39"/>
      <c r="CO864" s="39"/>
    </row>
    <row r="865" spans="1:93" ht="19.5">
      <c r="A865" s="39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  <c r="AA865" s="39"/>
      <c r="AB865" s="39"/>
      <c r="AC865" s="39"/>
      <c r="AD865" s="39"/>
      <c r="AE865" s="39"/>
      <c r="AF865" s="39"/>
      <c r="AG865" s="39"/>
      <c r="AH865" s="39"/>
      <c r="AI865" s="39"/>
      <c r="AJ865" s="39"/>
      <c r="AK865" s="39"/>
      <c r="AL865" s="39"/>
      <c r="AM865" s="39"/>
      <c r="AN865" s="39"/>
      <c r="AO865" s="39"/>
      <c r="AP865" s="39"/>
      <c r="AQ865" s="39"/>
      <c r="AR865" s="39"/>
      <c r="AS865" s="39"/>
      <c r="AT865" s="39"/>
      <c r="AU865" s="39"/>
      <c r="AV865" s="39"/>
      <c r="AW865" s="39"/>
      <c r="AX865" s="39"/>
      <c r="AY865" s="39"/>
      <c r="AZ865" s="39"/>
      <c r="BA865" s="39"/>
      <c r="BB865" s="39"/>
      <c r="BC865" s="39"/>
      <c r="BD865" s="39"/>
      <c r="BE865" s="39"/>
      <c r="BF865" s="39"/>
      <c r="BG865" s="39"/>
      <c r="BH865" s="39"/>
      <c r="BI865" s="39"/>
      <c r="BJ865" s="39"/>
      <c r="BK865" s="39"/>
      <c r="BL865" s="39"/>
      <c r="BM865" s="39"/>
      <c r="BN865" s="39"/>
      <c r="BO865" s="39"/>
      <c r="BP865" s="39"/>
      <c r="BQ865" s="39"/>
      <c r="BR865" s="39"/>
      <c r="BS865" s="39"/>
      <c r="BT865" s="39"/>
      <c r="BU865" s="39"/>
      <c r="BV865" s="39"/>
      <c r="BW865" s="39"/>
      <c r="BX865" s="39"/>
      <c r="BY865" s="39"/>
      <c r="BZ865" s="39"/>
      <c r="CA865" s="39"/>
      <c r="CB865" s="39"/>
      <c r="CC865" s="39"/>
      <c r="CD865" s="39"/>
      <c r="CE865" s="39"/>
      <c r="CF865" s="39"/>
      <c r="CG865" s="39"/>
      <c r="CH865" s="39"/>
      <c r="CI865" s="39"/>
      <c r="CJ865" s="39"/>
      <c r="CK865" s="39"/>
      <c r="CL865" s="39"/>
      <c r="CM865" s="39"/>
      <c r="CN865" s="39"/>
      <c r="CO865" s="39"/>
    </row>
    <row r="866" spans="1:93" ht="19.5">
      <c r="A866" s="39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  <c r="AA866" s="39"/>
      <c r="AB866" s="39"/>
      <c r="AC866" s="39"/>
      <c r="AD866" s="39"/>
      <c r="AE866" s="39"/>
      <c r="AF866" s="39"/>
      <c r="AG866" s="39"/>
      <c r="AH866" s="39"/>
      <c r="AI866" s="39"/>
      <c r="AJ866" s="39"/>
      <c r="AK866" s="39"/>
      <c r="AL866" s="39"/>
      <c r="AM866" s="39"/>
      <c r="AN866" s="39"/>
      <c r="AO866" s="39"/>
      <c r="AP866" s="39"/>
      <c r="AQ866" s="39"/>
      <c r="AR866" s="39"/>
      <c r="AS866" s="39"/>
      <c r="AT866" s="39"/>
      <c r="AU866" s="39"/>
      <c r="AV866" s="39"/>
      <c r="AW866" s="39"/>
      <c r="AX866" s="39"/>
      <c r="AY866" s="39"/>
      <c r="AZ866" s="39"/>
      <c r="BA866" s="39"/>
      <c r="BB866" s="39"/>
      <c r="BC866" s="39"/>
      <c r="BD866" s="39"/>
      <c r="BE866" s="39"/>
      <c r="BF866" s="39"/>
      <c r="BG866" s="39"/>
      <c r="BH866" s="39"/>
      <c r="BI866" s="39"/>
      <c r="BJ866" s="39"/>
      <c r="BK866" s="39"/>
      <c r="BL866" s="39"/>
      <c r="BM866" s="39"/>
      <c r="BN866" s="39"/>
      <c r="BO866" s="39"/>
      <c r="BP866" s="39"/>
      <c r="BQ866" s="39"/>
      <c r="BR866" s="39"/>
      <c r="BS866" s="39"/>
      <c r="BT866" s="39"/>
      <c r="BU866" s="39"/>
      <c r="BV866" s="39"/>
      <c r="BW866" s="39"/>
      <c r="BX866" s="39"/>
      <c r="BY866" s="39"/>
      <c r="BZ866" s="39"/>
      <c r="CA866" s="39"/>
      <c r="CB866" s="39"/>
      <c r="CC866" s="39"/>
      <c r="CD866" s="39"/>
      <c r="CE866" s="39"/>
      <c r="CF866" s="39"/>
      <c r="CG866" s="39"/>
      <c r="CH866" s="39"/>
      <c r="CI866" s="39"/>
      <c r="CJ866" s="39"/>
      <c r="CK866" s="39"/>
      <c r="CL866" s="39"/>
      <c r="CM866" s="39"/>
      <c r="CN866" s="39"/>
      <c r="CO866" s="39"/>
    </row>
    <row r="867" spans="1:93" ht="19.5">
      <c r="A867" s="39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  <c r="AA867" s="39"/>
      <c r="AB867" s="39"/>
      <c r="AC867" s="39"/>
      <c r="AD867" s="39"/>
      <c r="AE867" s="39"/>
      <c r="AF867" s="39"/>
      <c r="AG867" s="39"/>
      <c r="AH867" s="39"/>
      <c r="AI867" s="39"/>
      <c r="AJ867" s="39"/>
      <c r="AK867" s="39"/>
      <c r="AL867" s="39"/>
      <c r="AM867" s="39"/>
      <c r="AN867" s="39"/>
      <c r="AO867" s="39"/>
      <c r="AP867" s="39"/>
      <c r="AQ867" s="39"/>
      <c r="AR867" s="39"/>
      <c r="AS867" s="39"/>
      <c r="AT867" s="39"/>
      <c r="AU867" s="39"/>
      <c r="AV867" s="39"/>
      <c r="AW867" s="39"/>
      <c r="AX867" s="39"/>
      <c r="AY867" s="39"/>
      <c r="AZ867" s="39"/>
      <c r="BA867" s="39"/>
      <c r="BB867" s="39"/>
      <c r="BC867" s="39"/>
      <c r="BD867" s="39"/>
      <c r="BE867" s="39"/>
      <c r="BF867" s="39"/>
      <c r="BG867" s="39"/>
      <c r="BH867" s="39"/>
      <c r="BI867" s="39"/>
      <c r="BJ867" s="39"/>
      <c r="BK867" s="39"/>
      <c r="BL867" s="39"/>
      <c r="BM867" s="39"/>
      <c r="BN867" s="39"/>
      <c r="BO867" s="39"/>
      <c r="BP867" s="39"/>
      <c r="BQ867" s="39"/>
      <c r="BR867" s="39"/>
      <c r="BS867" s="39"/>
      <c r="BT867" s="39"/>
      <c r="BU867" s="39"/>
      <c r="BV867" s="39"/>
      <c r="BW867" s="39"/>
      <c r="BX867" s="39"/>
      <c r="BY867" s="39"/>
      <c r="BZ867" s="39"/>
      <c r="CA867" s="39"/>
      <c r="CB867" s="39"/>
      <c r="CC867" s="39"/>
      <c r="CD867" s="39"/>
      <c r="CE867" s="39"/>
      <c r="CF867" s="39"/>
      <c r="CG867" s="39"/>
      <c r="CH867" s="39"/>
      <c r="CI867" s="39"/>
      <c r="CJ867" s="39"/>
      <c r="CK867" s="39"/>
      <c r="CL867" s="39"/>
      <c r="CM867" s="39"/>
      <c r="CN867" s="39"/>
      <c r="CO867" s="39"/>
    </row>
    <row r="868" spans="1:93" ht="19.5">
      <c r="A868" s="39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  <c r="AA868" s="39"/>
      <c r="AB868" s="39"/>
      <c r="AC868" s="39"/>
      <c r="AD868" s="39"/>
      <c r="AE868" s="39"/>
      <c r="AF868" s="39"/>
      <c r="AG868" s="39"/>
      <c r="AH868" s="39"/>
      <c r="AI868" s="39"/>
      <c r="AJ868" s="39"/>
      <c r="AK868" s="39"/>
      <c r="AL868" s="39"/>
      <c r="AM868" s="39"/>
      <c r="AN868" s="39"/>
      <c r="AO868" s="39"/>
      <c r="AP868" s="39"/>
      <c r="AQ868" s="39"/>
      <c r="AR868" s="39"/>
      <c r="AS868" s="39"/>
      <c r="AT868" s="39"/>
      <c r="AU868" s="39"/>
      <c r="AV868" s="39"/>
      <c r="AW868" s="39"/>
      <c r="AX868" s="39"/>
      <c r="AY868" s="39"/>
      <c r="AZ868" s="39"/>
      <c r="BA868" s="39"/>
      <c r="BB868" s="39"/>
      <c r="BC868" s="39"/>
      <c r="BD868" s="39"/>
      <c r="BE868" s="39"/>
      <c r="BF868" s="39"/>
      <c r="BG868" s="39"/>
      <c r="BH868" s="39"/>
      <c r="BI868" s="39"/>
      <c r="BJ868" s="39"/>
      <c r="BK868" s="39"/>
      <c r="BL868" s="39"/>
      <c r="BM868" s="39"/>
      <c r="BN868" s="39"/>
      <c r="BO868" s="39"/>
      <c r="BP868" s="39"/>
      <c r="BQ868" s="39"/>
      <c r="BR868" s="39"/>
      <c r="BS868" s="39"/>
      <c r="BT868" s="39"/>
      <c r="BU868" s="39"/>
      <c r="BV868" s="39"/>
      <c r="BW868" s="39"/>
      <c r="BX868" s="39"/>
      <c r="BY868" s="39"/>
      <c r="BZ868" s="39"/>
      <c r="CA868" s="39"/>
      <c r="CB868" s="39"/>
      <c r="CC868" s="39"/>
      <c r="CD868" s="39"/>
      <c r="CE868" s="39"/>
      <c r="CF868" s="39"/>
      <c r="CG868" s="39"/>
      <c r="CH868" s="39"/>
      <c r="CI868" s="39"/>
      <c r="CJ868" s="39"/>
      <c r="CK868" s="39"/>
      <c r="CL868" s="39"/>
      <c r="CM868" s="39"/>
      <c r="CN868" s="39"/>
      <c r="CO868" s="39"/>
    </row>
    <row r="869" spans="1:93" ht="19.5">
      <c r="A869" s="39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  <c r="AA869" s="39"/>
      <c r="AB869" s="39"/>
      <c r="AC869" s="39"/>
      <c r="AD869" s="39"/>
      <c r="AE869" s="39"/>
      <c r="AF869" s="39"/>
      <c r="AG869" s="39"/>
      <c r="AH869" s="39"/>
      <c r="AI869" s="39"/>
      <c r="AJ869" s="39"/>
      <c r="AK869" s="39"/>
      <c r="AL869" s="39"/>
      <c r="AM869" s="39"/>
      <c r="AN869" s="39"/>
      <c r="AO869" s="39"/>
      <c r="AP869" s="39"/>
      <c r="AQ869" s="39"/>
      <c r="AR869" s="39"/>
      <c r="AS869" s="39"/>
      <c r="AT869" s="39"/>
      <c r="AU869" s="39"/>
      <c r="AV869" s="39"/>
      <c r="AW869" s="39"/>
      <c r="AX869" s="39"/>
      <c r="AY869" s="39"/>
      <c r="AZ869" s="39"/>
      <c r="BA869" s="39"/>
      <c r="BB869" s="39"/>
      <c r="BC869" s="39"/>
      <c r="BD869" s="39"/>
      <c r="BE869" s="39"/>
      <c r="BF869" s="39"/>
      <c r="BG869" s="39"/>
      <c r="BH869" s="39"/>
      <c r="BI869" s="39"/>
      <c r="BJ869" s="39"/>
      <c r="BK869" s="39"/>
      <c r="BL869" s="39"/>
      <c r="BM869" s="39"/>
      <c r="BN869" s="39"/>
      <c r="BO869" s="39"/>
      <c r="BP869" s="39"/>
      <c r="BQ869" s="39"/>
      <c r="BR869" s="39"/>
      <c r="BS869" s="39"/>
      <c r="BT869" s="39"/>
      <c r="BU869" s="39"/>
      <c r="BV869" s="39"/>
      <c r="BW869" s="39"/>
      <c r="BX869" s="39"/>
      <c r="BY869" s="39"/>
      <c r="BZ869" s="39"/>
      <c r="CA869" s="39"/>
      <c r="CB869" s="39"/>
      <c r="CC869" s="39"/>
      <c r="CD869" s="39"/>
      <c r="CE869" s="39"/>
      <c r="CF869" s="39"/>
      <c r="CG869" s="39"/>
      <c r="CH869" s="39"/>
      <c r="CI869" s="39"/>
      <c r="CJ869" s="39"/>
      <c r="CK869" s="39"/>
      <c r="CL869" s="39"/>
      <c r="CM869" s="39"/>
      <c r="CN869" s="39"/>
      <c r="CO869" s="39"/>
    </row>
    <row r="870" spans="1:93" ht="19.5">
      <c r="A870" s="39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  <c r="AA870" s="39"/>
      <c r="AB870" s="39"/>
      <c r="AC870" s="39"/>
      <c r="AD870" s="39"/>
      <c r="AE870" s="39"/>
      <c r="AF870" s="39"/>
      <c r="AG870" s="39"/>
      <c r="AH870" s="39"/>
      <c r="AI870" s="39"/>
      <c r="AJ870" s="39"/>
      <c r="AK870" s="39"/>
      <c r="AL870" s="39"/>
      <c r="AM870" s="39"/>
      <c r="AN870" s="39"/>
      <c r="AO870" s="39"/>
      <c r="AP870" s="39"/>
      <c r="AQ870" s="39"/>
      <c r="AR870" s="39"/>
      <c r="AS870" s="39"/>
      <c r="AT870" s="39"/>
      <c r="AU870" s="39"/>
      <c r="AV870" s="39"/>
      <c r="AW870" s="39"/>
      <c r="AX870" s="39"/>
      <c r="AY870" s="39"/>
      <c r="AZ870" s="39"/>
      <c r="BA870" s="39"/>
      <c r="BB870" s="39"/>
      <c r="BC870" s="39"/>
      <c r="BD870" s="39"/>
      <c r="BE870" s="39"/>
      <c r="BF870" s="39"/>
      <c r="BG870" s="39"/>
      <c r="BH870" s="39"/>
      <c r="BI870" s="39"/>
      <c r="BJ870" s="39"/>
      <c r="BK870" s="39"/>
      <c r="BL870" s="39"/>
      <c r="BM870" s="39"/>
      <c r="BN870" s="39"/>
      <c r="BO870" s="39"/>
      <c r="BP870" s="39"/>
      <c r="BQ870" s="39"/>
      <c r="BR870" s="39"/>
      <c r="BS870" s="39"/>
      <c r="BT870" s="39"/>
      <c r="BU870" s="39"/>
      <c r="BV870" s="39"/>
      <c r="BW870" s="39"/>
      <c r="BX870" s="39"/>
      <c r="BY870" s="39"/>
      <c r="BZ870" s="39"/>
      <c r="CA870" s="39"/>
      <c r="CB870" s="39"/>
      <c r="CC870" s="39"/>
      <c r="CD870" s="39"/>
      <c r="CE870" s="39"/>
      <c r="CF870" s="39"/>
      <c r="CG870" s="39"/>
      <c r="CH870" s="39"/>
      <c r="CI870" s="39"/>
      <c r="CJ870" s="39"/>
      <c r="CK870" s="39"/>
      <c r="CL870" s="39"/>
      <c r="CM870" s="39"/>
      <c r="CN870" s="39"/>
      <c r="CO870" s="39"/>
    </row>
    <row r="871" spans="1:93" ht="19.5">
      <c r="A871" s="39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  <c r="AA871" s="39"/>
      <c r="AB871" s="39"/>
      <c r="AC871" s="39"/>
      <c r="AD871" s="39"/>
      <c r="AE871" s="39"/>
      <c r="AF871" s="39"/>
      <c r="AG871" s="39"/>
      <c r="AH871" s="39"/>
      <c r="AI871" s="39"/>
      <c r="AJ871" s="39"/>
      <c r="AK871" s="39"/>
      <c r="AL871" s="39"/>
      <c r="AM871" s="39"/>
      <c r="AN871" s="39"/>
      <c r="AO871" s="39"/>
      <c r="AP871" s="39"/>
      <c r="AQ871" s="39"/>
      <c r="AR871" s="39"/>
      <c r="AS871" s="39"/>
      <c r="AT871" s="39"/>
      <c r="AU871" s="39"/>
      <c r="AV871" s="39"/>
      <c r="AW871" s="39"/>
      <c r="AX871" s="39"/>
      <c r="AY871" s="39"/>
      <c r="AZ871" s="39"/>
      <c r="BA871" s="39"/>
      <c r="BB871" s="39"/>
      <c r="BC871" s="39"/>
      <c r="BD871" s="39"/>
      <c r="BE871" s="39"/>
      <c r="BF871" s="39"/>
      <c r="BG871" s="39"/>
      <c r="BH871" s="39"/>
      <c r="BI871" s="39"/>
      <c r="BJ871" s="39"/>
      <c r="BK871" s="39"/>
      <c r="BL871" s="39"/>
      <c r="BM871" s="39"/>
      <c r="BN871" s="39"/>
      <c r="BO871" s="39"/>
      <c r="BP871" s="39"/>
      <c r="BQ871" s="39"/>
      <c r="BR871" s="39"/>
      <c r="BS871" s="39"/>
      <c r="BT871" s="39"/>
      <c r="BU871" s="39"/>
      <c r="BV871" s="39"/>
      <c r="BW871" s="39"/>
      <c r="BX871" s="39"/>
      <c r="BY871" s="39"/>
      <c r="BZ871" s="39"/>
      <c r="CA871" s="39"/>
      <c r="CB871" s="39"/>
      <c r="CC871" s="39"/>
      <c r="CD871" s="39"/>
      <c r="CE871" s="39"/>
      <c r="CF871" s="39"/>
      <c r="CG871" s="39"/>
      <c r="CH871" s="39"/>
      <c r="CI871" s="39"/>
      <c r="CJ871" s="39"/>
      <c r="CK871" s="39"/>
      <c r="CL871" s="39"/>
      <c r="CM871" s="39"/>
      <c r="CN871" s="39"/>
      <c r="CO871" s="39"/>
    </row>
    <row r="872" spans="1:93" ht="19.5">
      <c r="A872" s="39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  <c r="AA872" s="39"/>
      <c r="AB872" s="39"/>
      <c r="AC872" s="39"/>
      <c r="AD872" s="39"/>
      <c r="AE872" s="39"/>
      <c r="AF872" s="39"/>
      <c r="AG872" s="39"/>
      <c r="AH872" s="39"/>
      <c r="AI872" s="39"/>
      <c r="AJ872" s="39"/>
      <c r="AK872" s="39"/>
      <c r="AL872" s="39"/>
      <c r="AM872" s="39"/>
      <c r="AN872" s="39"/>
      <c r="AO872" s="39"/>
      <c r="AP872" s="39"/>
      <c r="AQ872" s="39"/>
      <c r="AR872" s="39"/>
      <c r="AS872" s="39"/>
      <c r="AT872" s="39"/>
      <c r="AU872" s="39"/>
      <c r="AV872" s="39"/>
      <c r="AW872" s="39"/>
      <c r="AX872" s="39"/>
      <c r="AY872" s="39"/>
      <c r="AZ872" s="39"/>
      <c r="BA872" s="39"/>
      <c r="BB872" s="39"/>
      <c r="BC872" s="39"/>
      <c r="BD872" s="39"/>
      <c r="BE872" s="39"/>
      <c r="BF872" s="39"/>
      <c r="BG872" s="39"/>
      <c r="BH872" s="39"/>
      <c r="BI872" s="39"/>
      <c r="BJ872" s="39"/>
      <c r="BK872" s="39"/>
      <c r="BL872" s="39"/>
      <c r="BM872" s="39"/>
      <c r="BN872" s="39"/>
      <c r="BO872" s="39"/>
      <c r="BP872" s="39"/>
      <c r="BQ872" s="39"/>
      <c r="BR872" s="39"/>
      <c r="BS872" s="39"/>
      <c r="BT872" s="39"/>
      <c r="BU872" s="39"/>
      <c r="BV872" s="39"/>
      <c r="BW872" s="39"/>
      <c r="BX872" s="39"/>
      <c r="BY872" s="39"/>
      <c r="BZ872" s="39"/>
      <c r="CA872" s="39"/>
      <c r="CB872" s="39"/>
      <c r="CC872" s="39"/>
      <c r="CD872" s="39"/>
      <c r="CE872" s="39"/>
      <c r="CF872" s="39"/>
      <c r="CG872" s="39"/>
      <c r="CH872" s="39"/>
      <c r="CI872" s="39"/>
      <c r="CJ872" s="39"/>
      <c r="CK872" s="39"/>
      <c r="CL872" s="39"/>
      <c r="CM872" s="39"/>
      <c r="CN872" s="39"/>
      <c r="CO872" s="39"/>
    </row>
    <row r="873" spans="1:93" ht="19.5">
      <c r="A873" s="39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  <c r="AA873" s="39"/>
      <c r="AB873" s="39"/>
      <c r="AC873" s="39"/>
      <c r="AD873" s="39"/>
      <c r="AE873" s="39"/>
      <c r="AF873" s="39"/>
      <c r="AG873" s="39"/>
      <c r="AH873" s="39"/>
      <c r="AI873" s="39"/>
      <c r="AJ873" s="39"/>
      <c r="AK873" s="39"/>
      <c r="AL873" s="39"/>
      <c r="AM873" s="39"/>
      <c r="AN873" s="39"/>
      <c r="AO873" s="39"/>
      <c r="AP873" s="39"/>
      <c r="AQ873" s="39"/>
      <c r="AR873" s="39"/>
      <c r="AS873" s="39"/>
      <c r="AT873" s="39"/>
      <c r="AU873" s="39"/>
      <c r="AV873" s="39"/>
      <c r="AW873" s="39"/>
      <c r="AX873" s="39"/>
      <c r="AY873" s="39"/>
      <c r="AZ873" s="39"/>
      <c r="BA873" s="39"/>
      <c r="BB873" s="39"/>
      <c r="BC873" s="39"/>
      <c r="BD873" s="39"/>
      <c r="BE873" s="39"/>
      <c r="BF873" s="39"/>
      <c r="BG873" s="39"/>
      <c r="BH873" s="39"/>
      <c r="BI873" s="39"/>
      <c r="BJ873" s="39"/>
      <c r="BK873" s="39"/>
      <c r="BL873" s="39"/>
      <c r="BM873" s="39"/>
      <c r="BN873" s="39"/>
      <c r="BO873" s="39"/>
      <c r="BP873" s="39"/>
      <c r="BQ873" s="39"/>
      <c r="BR873" s="39"/>
      <c r="BS873" s="39"/>
      <c r="BT873" s="39"/>
      <c r="BU873" s="39"/>
      <c r="BV873" s="39"/>
      <c r="BW873" s="39"/>
      <c r="BX873" s="39"/>
      <c r="BY873" s="39"/>
      <c r="BZ873" s="39"/>
      <c r="CA873" s="39"/>
      <c r="CB873" s="39"/>
      <c r="CC873" s="39"/>
      <c r="CD873" s="39"/>
      <c r="CE873" s="39"/>
      <c r="CF873" s="39"/>
      <c r="CG873" s="39"/>
      <c r="CH873" s="39"/>
      <c r="CI873" s="39"/>
      <c r="CJ873" s="39"/>
      <c r="CK873" s="39"/>
      <c r="CL873" s="39"/>
      <c r="CM873" s="39"/>
      <c r="CN873" s="39"/>
      <c r="CO873" s="39"/>
    </row>
    <row r="874" spans="1:93" ht="19.5">
      <c r="A874" s="39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  <c r="AA874" s="39"/>
      <c r="AB874" s="39"/>
      <c r="AC874" s="39"/>
      <c r="AD874" s="39"/>
      <c r="AE874" s="39"/>
      <c r="AF874" s="39"/>
      <c r="AG874" s="39"/>
      <c r="AH874" s="39"/>
      <c r="AI874" s="39"/>
      <c r="AJ874" s="39"/>
      <c r="AK874" s="39"/>
      <c r="AL874" s="39"/>
      <c r="AM874" s="39"/>
      <c r="AN874" s="39"/>
      <c r="AO874" s="39"/>
      <c r="AP874" s="39"/>
      <c r="AQ874" s="39"/>
      <c r="AR874" s="39"/>
      <c r="AS874" s="39"/>
      <c r="AT874" s="39"/>
      <c r="AU874" s="39"/>
      <c r="AV874" s="39"/>
      <c r="AW874" s="39"/>
      <c r="AX874" s="39"/>
      <c r="AY874" s="39"/>
      <c r="AZ874" s="39"/>
      <c r="BA874" s="39"/>
      <c r="BB874" s="39"/>
      <c r="BC874" s="39"/>
      <c r="BD874" s="39"/>
      <c r="BE874" s="39"/>
      <c r="BF874" s="39"/>
      <c r="BG874" s="39"/>
      <c r="BH874" s="39"/>
      <c r="BI874" s="39"/>
      <c r="BJ874" s="39"/>
      <c r="BK874" s="39"/>
      <c r="BL874" s="39"/>
      <c r="BM874" s="39"/>
      <c r="BN874" s="39"/>
      <c r="BO874" s="39"/>
      <c r="BP874" s="39"/>
      <c r="BQ874" s="39"/>
      <c r="BR874" s="39"/>
      <c r="BS874" s="39"/>
      <c r="BT874" s="39"/>
      <c r="BU874" s="39"/>
      <c r="BV874" s="39"/>
      <c r="BW874" s="39"/>
      <c r="BX874" s="39"/>
      <c r="BY874" s="39"/>
      <c r="BZ874" s="39"/>
      <c r="CA874" s="39"/>
      <c r="CB874" s="39"/>
      <c r="CC874" s="39"/>
      <c r="CD874" s="39"/>
      <c r="CE874" s="39"/>
      <c r="CF874" s="39"/>
      <c r="CG874" s="39"/>
      <c r="CH874" s="39"/>
      <c r="CI874" s="39"/>
      <c r="CJ874" s="39"/>
      <c r="CK874" s="39"/>
      <c r="CL874" s="39"/>
      <c r="CM874" s="39"/>
      <c r="CN874" s="39"/>
      <c r="CO874" s="39"/>
    </row>
    <row r="875" spans="1:93" ht="19.5">
      <c r="A875" s="39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  <c r="AA875" s="39"/>
      <c r="AB875" s="39"/>
      <c r="AC875" s="39"/>
      <c r="AD875" s="39"/>
      <c r="AE875" s="39"/>
      <c r="AF875" s="39"/>
      <c r="AG875" s="39"/>
      <c r="AH875" s="39"/>
      <c r="AI875" s="39"/>
      <c r="AJ875" s="39"/>
      <c r="AK875" s="39"/>
      <c r="AL875" s="39"/>
      <c r="AM875" s="39"/>
      <c r="AN875" s="39"/>
      <c r="AO875" s="39"/>
      <c r="AP875" s="39"/>
      <c r="AQ875" s="39"/>
      <c r="AR875" s="39"/>
      <c r="AS875" s="39"/>
      <c r="AT875" s="39"/>
      <c r="AU875" s="39"/>
      <c r="AV875" s="39"/>
      <c r="AW875" s="39"/>
      <c r="AX875" s="39"/>
      <c r="AY875" s="39"/>
      <c r="AZ875" s="39"/>
      <c r="BA875" s="39"/>
      <c r="BB875" s="39"/>
      <c r="BC875" s="39"/>
      <c r="BD875" s="39"/>
      <c r="BE875" s="39"/>
      <c r="BF875" s="39"/>
      <c r="BG875" s="39"/>
      <c r="BH875" s="39"/>
      <c r="BI875" s="39"/>
      <c r="BJ875" s="39"/>
      <c r="BK875" s="39"/>
      <c r="BL875" s="39"/>
      <c r="BM875" s="39"/>
      <c r="BN875" s="39"/>
      <c r="BO875" s="39"/>
      <c r="BP875" s="39"/>
      <c r="BQ875" s="39"/>
      <c r="BR875" s="39"/>
      <c r="BS875" s="39"/>
      <c r="BT875" s="39"/>
      <c r="BU875" s="39"/>
      <c r="BV875" s="39"/>
      <c r="BW875" s="39"/>
      <c r="BX875" s="39"/>
      <c r="BY875" s="39"/>
      <c r="BZ875" s="39"/>
      <c r="CA875" s="39"/>
      <c r="CB875" s="39"/>
      <c r="CC875" s="39"/>
      <c r="CD875" s="39"/>
      <c r="CE875" s="39"/>
      <c r="CF875" s="39"/>
      <c r="CG875" s="39"/>
      <c r="CH875" s="39"/>
      <c r="CI875" s="39"/>
      <c r="CJ875" s="39"/>
      <c r="CK875" s="39"/>
      <c r="CL875" s="39"/>
      <c r="CM875" s="39"/>
      <c r="CN875" s="39"/>
      <c r="CO875" s="39"/>
    </row>
    <row r="876" spans="1:93" ht="19.5">
      <c r="A876" s="39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  <c r="AA876" s="39"/>
      <c r="AB876" s="39"/>
      <c r="AC876" s="39"/>
      <c r="AD876" s="39"/>
      <c r="AE876" s="39"/>
      <c r="AF876" s="39"/>
      <c r="AG876" s="39"/>
      <c r="AH876" s="39"/>
      <c r="AI876" s="39"/>
      <c r="AJ876" s="39"/>
      <c r="AK876" s="39"/>
      <c r="AL876" s="39"/>
      <c r="AM876" s="39"/>
      <c r="AN876" s="39"/>
      <c r="AO876" s="39"/>
      <c r="AP876" s="39"/>
      <c r="AQ876" s="39"/>
      <c r="AR876" s="39"/>
      <c r="AS876" s="39"/>
      <c r="AT876" s="39"/>
      <c r="AU876" s="39"/>
      <c r="AV876" s="39"/>
      <c r="AW876" s="39"/>
      <c r="AX876" s="39"/>
      <c r="AY876" s="39"/>
      <c r="AZ876" s="39"/>
      <c r="BA876" s="39"/>
      <c r="BB876" s="39"/>
      <c r="BC876" s="39"/>
      <c r="BD876" s="39"/>
      <c r="BE876" s="39"/>
      <c r="BF876" s="39"/>
      <c r="BG876" s="39"/>
      <c r="BH876" s="39"/>
      <c r="BI876" s="39"/>
      <c r="BJ876" s="39"/>
      <c r="BK876" s="39"/>
      <c r="BL876" s="39"/>
      <c r="BM876" s="39"/>
      <c r="BN876" s="39"/>
      <c r="BO876" s="39"/>
      <c r="BP876" s="39"/>
      <c r="BQ876" s="39"/>
      <c r="BR876" s="39"/>
      <c r="BS876" s="39"/>
      <c r="BT876" s="39"/>
      <c r="BU876" s="39"/>
      <c r="BV876" s="39"/>
      <c r="BW876" s="39"/>
      <c r="BX876" s="39"/>
      <c r="BY876" s="39"/>
      <c r="BZ876" s="39"/>
      <c r="CA876" s="39"/>
      <c r="CB876" s="39"/>
      <c r="CC876" s="39"/>
      <c r="CD876" s="39"/>
      <c r="CE876" s="39"/>
      <c r="CF876" s="39"/>
      <c r="CG876" s="39"/>
      <c r="CH876" s="39"/>
      <c r="CI876" s="39"/>
      <c r="CJ876" s="39"/>
      <c r="CK876" s="39"/>
      <c r="CL876" s="39"/>
      <c r="CM876" s="39"/>
      <c r="CN876" s="39"/>
      <c r="CO876" s="39"/>
    </row>
    <row r="877" spans="1:93" ht="19.5">
      <c r="A877" s="39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  <c r="AA877" s="39"/>
      <c r="AB877" s="39"/>
      <c r="AC877" s="39"/>
      <c r="AD877" s="39"/>
      <c r="AE877" s="39"/>
      <c r="AF877" s="39"/>
      <c r="AG877" s="39"/>
      <c r="AH877" s="39"/>
      <c r="AI877" s="39"/>
      <c r="AJ877" s="39"/>
      <c r="AK877" s="39"/>
      <c r="AL877" s="39"/>
      <c r="AM877" s="39"/>
      <c r="AN877" s="39"/>
      <c r="AO877" s="39"/>
      <c r="AP877" s="39"/>
      <c r="AQ877" s="39"/>
      <c r="AR877" s="39"/>
      <c r="AS877" s="39"/>
      <c r="AT877" s="39"/>
      <c r="AU877" s="39"/>
      <c r="AV877" s="39"/>
      <c r="AW877" s="39"/>
      <c r="AX877" s="39"/>
      <c r="AY877" s="39"/>
      <c r="AZ877" s="39"/>
      <c r="BA877" s="39"/>
      <c r="BB877" s="39"/>
      <c r="BC877" s="39"/>
      <c r="BD877" s="39"/>
      <c r="BE877" s="39"/>
      <c r="BF877" s="39"/>
      <c r="BG877" s="39"/>
      <c r="BH877" s="39"/>
      <c r="BI877" s="39"/>
      <c r="BJ877" s="39"/>
      <c r="BK877" s="39"/>
      <c r="BL877" s="39"/>
      <c r="BM877" s="39"/>
      <c r="BN877" s="39"/>
      <c r="BO877" s="39"/>
      <c r="BP877" s="39"/>
      <c r="BQ877" s="39"/>
      <c r="BR877" s="39"/>
      <c r="BS877" s="39"/>
      <c r="BT877" s="39"/>
      <c r="BU877" s="39"/>
      <c r="BV877" s="39"/>
      <c r="BW877" s="39"/>
      <c r="BX877" s="39"/>
      <c r="BY877" s="39"/>
      <c r="BZ877" s="39"/>
      <c r="CA877" s="39"/>
      <c r="CB877" s="39"/>
      <c r="CC877" s="39"/>
      <c r="CD877" s="39"/>
      <c r="CE877" s="39"/>
      <c r="CF877" s="39"/>
      <c r="CG877" s="39"/>
      <c r="CH877" s="39"/>
      <c r="CI877" s="39"/>
      <c r="CJ877" s="39"/>
      <c r="CK877" s="39"/>
      <c r="CL877" s="39"/>
      <c r="CM877" s="39"/>
      <c r="CN877" s="39"/>
      <c r="CO877" s="39"/>
    </row>
    <row r="878" spans="1:93" ht="19.5">
      <c r="A878" s="39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  <c r="AA878" s="39"/>
      <c r="AB878" s="39"/>
      <c r="AC878" s="39"/>
      <c r="AD878" s="39"/>
      <c r="AE878" s="39"/>
      <c r="AF878" s="39"/>
      <c r="AG878" s="39"/>
      <c r="AH878" s="39"/>
      <c r="AI878" s="39"/>
      <c r="AJ878" s="39"/>
      <c r="AK878" s="39"/>
      <c r="AL878" s="39"/>
      <c r="AM878" s="39"/>
      <c r="AN878" s="39"/>
      <c r="AO878" s="39"/>
      <c r="AP878" s="39"/>
      <c r="AQ878" s="39"/>
      <c r="AR878" s="39"/>
      <c r="AS878" s="39"/>
      <c r="AT878" s="39"/>
      <c r="AU878" s="39"/>
      <c r="AV878" s="39"/>
      <c r="AW878" s="39"/>
      <c r="AX878" s="39"/>
      <c r="AY878" s="39"/>
      <c r="AZ878" s="39"/>
      <c r="BA878" s="39"/>
      <c r="BB878" s="39"/>
      <c r="BC878" s="39"/>
      <c r="BD878" s="39"/>
      <c r="BE878" s="39"/>
      <c r="BF878" s="39"/>
      <c r="BG878" s="39"/>
      <c r="BH878" s="39"/>
      <c r="BI878" s="39"/>
      <c r="BJ878" s="39"/>
      <c r="BK878" s="39"/>
      <c r="BL878" s="39"/>
      <c r="BM878" s="39"/>
      <c r="BN878" s="39"/>
      <c r="BO878" s="39"/>
      <c r="BP878" s="39"/>
      <c r="BQ878" s="39"/>
      <c r="BR878" s="39"/>
      <c r="BS878" s="39"/>
      <c r="BT878" s="39"/>
      <c r="BU878" s="39"/>
      <c r="BV878" s="39"/>
      <c r="BW878" s="39"/>
      <c r="BX878" s="39"/>
      <c r="BY878" s="39"/>
      <c r="BZ878" s="39"/>
      <c r="CA878" s="39"/>
      <c r="CB878" s="39"/>
      <c r="CC878" s="39"/>
      <c r="CD878" s="39"/>
      <c r="CE878" s="39"/>
      <c r="CF878" s="39"/>
      <c r="CG878" s="39"/>
      <c r="CH878" s="39"/>
      <c r="CI878" s="39"/>
      <c r="CJ878" s="39"/>
      <c r="CK878" s="39"/>
      <c r="CL878" s="39"/>
      <c r="CM878" s="39"/>
      <c r="CN878" s="39"/>
      <c r="CO878" s="39"/>
    </row>
    <row r="879" spans="1:93" ht="19.5">
      <c r="A879" s="39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  <c r="AA879" s="39"/>
      <c r="AB879" s="39"/>
      <c r="AC879" s="39"/>
      <c r="AD879" s="39"/>
      <c r="AE879" s="39"/>
      <c r="AF879" s="39"/>
      <c r="AG879" s="39"/>
      <c r="AH879" s="39"/>
      <c r="AI879" s="39"/>
      <c r="AJ879" s="39"/>
      <c r="AK879" s="39"/>
      <c r="AL879" s="39"/>
      <c r="AM879" s="39"/>
      <c r="AN879" s="39"/>
      <c r="AO879" s="39"/>
      <c r="AP879" s="39"/>
      <c r="AQ879" s="39"/>
      <c r="AR879" s="39"/>
      <c r="AS879" s="39"/>
      <c r="AT879" s="39"/>
      <c r="AU879" s="39"/>
      <c r="AV879" s="39"/>
      <c r="AW879" s="39"/>
      <c r="AX879" s="39"/>
      <c r="AY879" s="39"/>
      <c r="AZ879" s="39"/>
      <c r="BA879" s="39"/>
      <c r="BB879" s="39"/>
      <c r="BC879" s="39"/>
      <c r="BD879" s="39"/>
      <c r="BE879" s="39"/>
      <c r="BF879" s="39"/>
      <c r="BG879" s="39"/>
      <c r="BH879" s="39"/>
      <c r="BI879" s="39"/>
      <c r="BJ879" s="39"/>
      <c r="BK879" s="39"/>
      <c r="BL879" s="39"/>
      <c r="BM879" s="39"/>
      <c r="BN879" s="39"/>
      <c r="BO879" s="39"/>
      <c r="BP879" s="39"/>
      <c r="BQ879" s="39"/>
      <c r="BR879" s="39"/>
      <c r="BS879" s="39"/>
      <c r="BT879" s="39"/>
      <c r="BU879" s="39"/>
      <c r="BV879" s="39"/>
      <c r="BW879" s="39"/>
      <c r="BX879" s="39"/>
      <c r="BY879" s="39"/>
      <c r="BZ879" s="39"/>
      <c r="CA879" s="39"/>
      <c r="CB879" s="39"/>
      <c r="CC879" s="39"/>
      <c r="CD879" s="39"/>
      <c r="CE879" s="39"/>
      <c r="CF879" s="39"/>
      <c r="CG879" s="39"/>
      <c r="CH879" s="39"/>
      <c r="CI879" s="39"/>
      <c r="CJ879" s="39"/>
      <c r="CK879" s="39"/>
      <c r="CL879" s="39"/>
      <c r="CM879" s="39"/>
      <c r="CN879" s="39"/>
      <c r="CO879" s="39"/>
    </row>
    <row r="880" spans="1:93" ht="19.5">
      <c r="A880" s="39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  <c r="AA880" s="39"/>
      <c r="AB880" s="39"/>
      <c r="AC880" s="39"/>
      <c r="AD880" s="39"/>
      <c r="AE880" s="39"/>
      <c r="AF880" s="39"/>
      <c r="AG880" s="39"/>
      <c r="AH880" s="39"/>
      <c r="AI880" s="39"/>
      <c r="AJ880" s="39"/>
      <c r="AK880" s="39"/>
      <c r="AL880" s="39"/>
      <c r="AM880" s="39"/>
      <c r="AN880" s="39"/>
      <c r="AO880" s="39"/>
      <c r="AP880" s="39"/>
      <c r="AQ880" s="39"/>
      <c r="AR880" s="39"/>
      <c r="AS880" s="39"/>
      <c r="AT880" s="39"/>
      <c r="AU880" s="39"/>
      <c r="AV880" s="39"/>
      <c r="AW880" s="39"/>
      <c r="AX880" s="39"/>
      <c r="AY880" s="39"/>
      <c r="AZ880" s="39"/>
      <c r="BA880" s="39"/>
      <c r="BB880" s="39"/>
      <c r="BC880" s="39"/>
      <c r="BD880" s="39"/>
      <c r="BE880" s="39"/>
      <c r="BF880" s="39"/>
      <c r="BG880" s="39"/>
      <c r="BH880" s="39"/>
      <c r="BI880" s="39"/>
      <c r="BJ880" s="39"/>
      <c r="BK880" s="39"/>
      <c r="BL880" s="39"/>
      <c r="BM880" s="39"/>
      <c r="BN880" s="39"/>
      <c r="BO880" s="39"/>
      <c r="BP880" s="39"/>
      <c r="BQ880" s="39"/>
      <c r="BR880" s="39"/>
      <c r="BS880" s="39"/>
      <c r="BT880" s="39"/>
      <c r="BU880" s="39"/>
      <c r="BV880" s="39"/>
      <c r="BW880" s="39"/>
      <c r="BX880" s="39"/>
      <c r="BY880" s="39"/>
      <c r="BZ880" s="39"/>
      <c r="CA880" s="39"/>
      <c r="CB880" s="39"/>
      <c r="CC880" s="39"/>
      <c r="CD880" s="39"/>
      <c r="CE880" s="39"/>
      <c r="CF880" s="39"/>
      <c r="CG880" s="39"/>
      <c r="CH880" s="39"/>
      <c r="CI880" s="39"/>
      <c r="CJ880" s="39"/>
      <c r="CK880" s="39"/>
      <c r="CL880" s="39"/>
      <c r="CM880" s="39"/>
      <c r="CN880" s="39"/>
      <c r="CO880" s="39"/>
    </row>
    <row r="881" spans="1:93" ht="19.5">
      <c r="A881" s="39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  <c r="AA881" s="39"/>
      <c r="AB881" s="39"/>
      <c r="AC881" s="39"/>
      <c r="AD881" s="39"/>
      <c r="AE881" s="39"/>
      <c r="AF881" s="39"/>
      <c r="AG881" s="39"/>
      <c r="AH881" s="39"/>
      <c r="AI881" s="39"/>
      <c r="AJ881" s="39"/>
      <c r="AK881" s="39"/>
      <c r="AL881" s="39"/>
      <c r="AM881" s="39"/>
      <c r="AN881" s="39"/>
      <c r="AO881" s="39"/>
      <c r="AP881" s="39"/>
      <c r="AQ881" s="39"/>
      <c r="AR881" s="39"/>
      <c r="AS881" s="39"/>
      <c r="AT881" s="39"/>
      <c r="AU881" s="39"/>
      <c r="AV881" s="39"/>
      <c r="AW881" s="39"/>
      <c r="AX881" s="39"/>
      <c r="AY881" s="39"/>
      <c r="AZ881" s="39"/>
      <c r="BA881" s="39"/>
      <c r="BB881" s="39"/>
      <c r="BC881" s="39"/>
      <c r="BD881" s="39"/>
      <c r="BE881" s="39"/>
      <c r="BF881" s="39"/>
      <c r="BG881" s="39"/>
      <c r="BH881" s="39"/>
      <c r="BI881" s="39"/>
      <c r="BJ881" s="39"/>
      <c r="BK881" s="39"/>
      <c r="BL881" s="39"/>
      <c r="BM881" s="39"/>
      <c r="BN881" s="39"/>
      <c r="BO881" s="39"/>
      <c r="BP881" s="39"/>
      <c r="BQ881" s="39"/>
      <c r="BR881" s="39"/>
      <c r="BS881" s="39"/>
      <c r="BT881" s="39"/>
      <c r="BU881" s="39"/>
      <c r="BV881" s="39"/>
      <c r="BW881" s="39"/>
      <c r="BX881" s="39"/>
      <c r="BY881" s="39"/>
      <c r="BZ881" s="39"/>
      <c r="CA881" s="39"/>
      <c r="CB881" s="39"/>
      <c r="CC881" s="39"/>
      <c r="CD881" s="39"/>
      <c r="CE881" s="39"/>
      <c r="CF881" s="39"/>
      <c r="CG881" s="39"/>
      <c r="CH881" s="39"/>
      <c r="CI881" s="39"/>
      <c r="CJ881" s="39"/>
      <c r="CK881" s="39"/>
      <c r="CL881" s="39"/>
      <c r="CM881" s="39"/>
      <c r="CN881" s="39"/>
      <c r="CO881" s="39"/>
    </row>
    <row r="882" spans="1:93" ht="19.5">
      <c r="A882" s="39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  <c r="AA882" s="39"/>
      <c r="AB882" s="39"/>
      <c r="AC882" s="39"/>
      <c r="AD882" s="39"/>
      <c r="AE882" s="39"/>
      <c r="AF882" s="39"/>
      <c r="AG882" s="39"/>
      <c r="AH882" s="39"/>
      <c r="AI882" s="39"/>
      <c r="AJ882" s="39"/>
      <c r="AK882" s="39"/>
      <c r="AL882" s="39"/>
      <c r="AM882" s="39"/>
      <c r="AN882" s="39"/>
      <c r="AO882" s="39"/>
      <c r="AP882" s="39"/>
      <c r="AQ882" s="39"/>
      <c r="AR882" s="39"/>
      <c r="AS882" s="39"/>
      <c r="AT882" s="39"/>
      <c r="AU882" s="39"/>
      <c r="AV882" s="39"/>
      <c r="AW882" s="39"/>
      <c r="AX882" s="39"/>
      <c r="AY882" s="39"/>
      <c r="AZ882" s="39"/>
      <c r="BA882" s="39"/>
      <c r="BB882" s="39"/>
      <c r="BC882" s="39"/>
      <c r="BD882" s="39"/>
      <c r="BE882" s="39"/>
      <c r="BF882" s="39"/>
      <c r="BG882" s="39"/>
      <c r="BH882" s="39"/>
      <c r="BI882" s="39"/>
      <c r="BJ882" s="39"/>
      <c r="BK882" s="39"/>
      <c r="BL882" s="39"/>
      <c r="BM882" s="39"/>
      <c r="BN882" s="39"/>
      <c r="BO882" s="39"/>
      <c r="BP882" s="39"/>
      <c r="BQ882" s="39"/>
      <c r="BR882" s="39"/>
      <c r="BS882" s="39"/>
      <c r="BT882" s="39"/>
      <c r="BU882" s="39"/>
      <c r="BV882" s="39"/>
      <c r="BW882" s="39"/>
      <c r="BX882" s="39"/>
      <c r="BY882" s="39"/>
      <c r="BZ882" s="39"/>
      <c r="CA882" s="39"/>
      <c r="CB882" s="39"/>
      <c r="CC882" s="39"/>
      <c r="CD882" s="39"/>
      <c r="CE882" s="39"/>
      <c r="CF882" s="39"/>
      <c r="CG882" s="39"/>
      <c r="CH882" s="39"/>
      <c r="CI882" s="39"/>
      <c r="CJ882" s="39"/>
      <c r="CK882" s="39"/>
      <c r="CL882" s="39"/>
      <c r="CM882" s="39"/>
      <c r="CN882" s="39"/>
      <c r="CO882" s="39"/>
    </row>
    <row r="883" spans="1:93" ht="19.5">
      <c r="A883" s="39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  <c r="AA883" s="39"/>
      <c r="AB883" s="39"/>
      <c r="AC883" s="39"/>
      <c r="AD883" s="39"/>
      <c r="AE883" s="39"/>
      <c r="AF883" s="39"/>
      <c r="AG883" s="39"/>
      <c r="AH883" s="39"/>
      <c r="AI883" s="39"/>
      <c r="AJ883" s="39"/>
      <c r="AK883" s="39"/>
      <c r="AL883" s="39"/>
      <c r="AM883" s="39"/>
      <c r="AN883" s="39"/>
      <c r="AO883" s="39"/>
      <c r="AP883" s="39"/>
      <c r="AQ883" s="39"/>
      <c r="AR883" s="39"/>
      <c r="AS883" s="39"/>
      <c r="AT883" s="39"/>
      <c r="AU883" s="39"/>
      <c r="AV883" s="39"/>
      <c r="AW883" s="39"/>
      <c r="AX883" s="39"/>
      <c r="AY883" s="39"/>
      <c r="AZ883" s="39"/>
      <c r="BA883" s="39"/>
      <c r="BB883" s="39"/>
      <c r="BC883" s="39"/>
      <c r="BD883" s="39"/>
      <c r="BE883" s="39"/>
      <c r="BF883" s="39"/>
      <c r="BG883" s="39"/>
      <c r="BH883" s="39"/>
      <c r="BI883" s="39"/>
      <c r="BJ883" s="39"/>
      <c r="BK883" s="39"/>
      <c r="BL883" s="39"/>
      <c r="BM883" s="39"/>
      <c r="BN883" s="39"/>
      <c r="BO883" s="39"/>
      <c r="BP883" s="39"/>
      <c r="BQ883" s="39"/>
      <c r="BR883" s="39"/>
      <c r="BS883" s="39"/>
      <c r="BT883" s="39"/>
      <c r="BU883" s="39"/>
      <c r="BV883" s="39"/>
      <c r="BW883" s="39"/>
      <c r="BX883" s="39"/>
      <c r="BY883" s="39"/>
      <c r="BZ883" s="39"/>
      <c r="CA883" s="39"/>
      <c r="CB883" s="39"/>
      <c r="CC883" s="39"/>
      <c r="CD883" s="39"/>
      <c r="CE883" s="39"/>
      <c r="CF883" s="39"/>
      <c r="CG883" s="39"/>
      <c r="CH883" s="39"/>
      <c r="CI883" s="39"/>
      <c r="CJ883" s="39"/>
      <c r="CK883" s="39"/>
      <c r="CL883" s="39"/>
      <c r="CM883" s="39"/>
      <c r="CN883" s="39"/>
      <c r="CO883" s="39"/>
    </row>
    <row r="884" spans="1:93" ht="19.5">
      <c r="A884" s="39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  <c r="AA884" s="39"/>
      <c r="AB884" s="39"/>
      <c r="AC884" s="39"/>
      <c r="AD884" s="39"/>
      <c r="AE884" s="39"/>
      <c r="AF884" s="39"/>
      <c r="AG884" s="39"/>
      <c r="AH884" s="39"/>
      <c r="AI884" s="39"/>
      <c r="AJ884" s="39"/>
      <c r="AK884" s="39"/>
      <c r="AL884" s="39"/>
      <c r="AM884" s="39"/>
      <c r="AN884" s="39"/>
      <c r="AO884" s="39"/>
      <c r="AP884" s="39"/>
      <c r="AQ884" s="39"/>
      <c r="AR884" s="39"/>
      <c r="AS884" s="39"/>
      <c r="AT884" s="39"/>
      <c r="AU884" s="39"/>
      <c r="AV884" s="39"/>
      <c r="AW884" s="39"/>
      <c r="AX884" s="39"/>
      <c r="AY884" s="39"/>
      <c r="AZ884" s="39"/>
      <c r="BA884" s="39"/>
      <c r="BB884" s="39"/>
      <c r="BC884" s="39"/>
      <c r="BD884" s="39"/>
      <c r="BE884" s="39"/>
      <c r="BF884" s="39"/>
      <c r="BG884" s="39"/>
      <c r="BH884" s="39"/>
      <c r="BI884" s="39"/>
      <c r="BJ884" s="39"/>
      <c r="BK884" s="39"/>
      <c r="BL884" s="39"/>
      <c r="BM884" s="39"/>
      <c r="BN884" s="39"/>
      <c r="BO884" s="39"/>
      <c r="BP884" s="39"/>
      <c r="BQ884" s="39"/>
      <c r="BR884" s="39"/>
      <c r="BS884" s="39"/>
      <c r="BT884" s="39"/>
      <c r="BU884" s="39"/>
      <c r="BV884" s="39"/>
      <c r="BW884" s="39"/>
      <c r="BX884" s="39"/>
      <c r="BY884" s="39"/>
      <c r="BZ884" s="39"/>
      <c r="CA884" s="39"/>
      <c r="CB884" s="39"/>
      <c r="CC884" s="39"/>
      <c r="CD884" s="39"/>
      <c r="CE884" s="39"/>
      <c r="CF884" s="39"/>
      <c r="CG884" s="39"/>
      <c r="CH884" s="39"/>
      <c r="CI884" s="39"/>
      <c r="CJ884" s="39"/>
      <c r="CK884" s="39"/>
      <c r="CL884" s="39"/>
      <c r="CM884" s="39"/>
      <c r="CN884" s="39"/>
      <c r="CO884" s="39"/>
    </row>
    <row r="885" spans="1:93" ht="19.5">
      <c r="A885" s="39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  <c r="AA885" s="39"/>
      <c r="AB885" s="39"/>
      <c r="AC885" s="39"/>
      <c r="AD885" s="39"/>
      <c r="AE885" s="39"/>
      <c r="AF885" s="39"/>
      <c r="AG885" s="39"/>
      <c r="AH885" s="39"/>
      <c r="AI885" s="39"/>
      <c r="AJ885" s="39"/>
      <c r="AK885" s="39"/>
      <c r="AL885" s="39"/>
      <c r="AM885" s="39"/>
      <c r="AN885" s="39"/>
      <c r="AO885" s="39"/>
      <c r="AP885" s="39"/>
      <c r="AQ885" s="39"/>
      <c r="AR885" s="39"/>
      <c r="AS885" s="39"/>
      <c r="AT885" s="39"/>
      <c r="AU885" s="39"/>
      <c r="AV885" s="39"/>
      <c r="AW885" s="39"/>
      <c r="AX885" s="39"/>
      <c r="AY885" s="39"/>
      <c r="AZ885" s="39"/>
      <c r="BA885" s="39"/>
      <c r="BB885" s="39"/>
      <c r="BC885" s="39"/>
      <c r="BD885" s="39"/>
      <c r="BE885" s="39"/>
      <c r="BF885" s="39"/>
      <c r="BG885" s="39"/>
      <c r="BH885" s="39"/>
      <c r="BI885" s="39"/>
      <c r="BJ885" s="39"/>
      <c r="BK885" s="39"/>
      <c r="BL885" s="39"/>
      <c r="BM885" s="39"/>
      <c r="BN885" s="39"/>
      <c r="BO885" s="39"/>
      <c r="BP885" s="39"/>
      <c r="BQ885" s="39"/>
      <c r="BR885" s="39"/>
      <c r="BS885" s="39"/>
      <c r="BT885" s="39"/>
      <c r="BU885" s="39"/>
      <c r="BV885" s="39"/>
      <c r="BW885" s="39"/>
      <c r="BX885" s="39"/>
      <c r="BY885" s="39"/>
      <c r="BZ885" s="39"/>
      <c r="CA885" s="39"/>
      <c r="CB885" s="39"/>
      <c r="CC885" s="39"/>
      <c r="CD885" s="39"/>
      <c r="CE885" s="39"/>
      <c r="CF885" s="39"/>
      <c r="CG885" s="39"/>
      <c r="CH885" s="39"/>
      <c r="CI885" s="39"/>
      <c r="CJ885" s="39"/>
      <c r="CK885" s="39"/>
      <c r="CL885" s="39"/>
      <c r="CM885" s="39"/>
      <c r="CN885" s="39"/>
      <c r="CO885" s="39"/>
    </row>
    <row r="886" spans="1:93" ht="19.5">
      <c r="A886" s="39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  <c r="AA886" s="39"/>
      <c r="AB886" s="39"/>
      <c r="AC886" s="39"/>
      <c r="AD886" s="39"/>
      <c r="AE886" s="39"/>
      <c r="AF886" s="39"/>
      <c r="AG886" s="39"/>
      <c r="AH886" s="39"/>
      <c r="AI886" s="39"/>
      <c r="AJ886" s="39"/>
      <c r="AK886" s="39"/>
      <c r="AL886" s="39"/>
      <c r="AM886" s="39"/>
      <c r="AN886" s="39"/>
      <c r="AO886" s="39"/>
      <c r="AP886" s="39"/>
      <c r="AQ886" s="39"/>
      <c r="AR886" s="39"/>
      <c r="AS886" s="39"/>
      <c r="AT886" s="39"/>
      <c r="AU886" s="39"/>
      <c r="AV886" s="39"/>
      <c r="AW886" s="39"/>
      <c r="AX886" s="39"/>
      <c r="AY886" s="39"/>
      <c r="AZ886" s="39"/>
      <c r="BA886" s="39"/>
      <c r="BB886" s="39"/>
      <c r="BC886" s="39"/>
      <c r="BD886" s="39"/>
      <c r="BE886" s="39"/>
      <c r="BF886" s="39"/>
      <c r="BG886" s="39"/>
      <c r="BH886" s="39"/>
      <c r="BI886" s="39"/>
      <c r="BJ886" s="39"/>
      <c r="BK886" s="39"/>
      <c r="BL886" s="39"/>
      <c r="BM886" s="39"/>
      <c r="BN886" s="39"/>
      <c r="BO886" s="39"/>
      <c r="BP886" s="39"/>
      <c r="BQ886" s="39"/>
      <c r="BR886" s="39"/>
      <c r="BS886" s="39"/>
      <c r="BT886" s="39"/>
      <c r="BU886" s="39"/>
      <c r="BV886" s="39"/>
      <c r="BW886" s="39"/>
      <c r="BX886" s="39"/>
      <c r="BY886" s="39"/>
      <c r="BZ886" s="39"/>
      <c r="CA886" s="39"/>
      <c r="CB886" s="39"/>
      <c r="CC886" s="39"/>
      <c r="CD886" s="39"/>
      <c r="CE886" s="39"/>
      <c r="CF886" s="39"/>
      <c r="CG886" s="39"/>
      <c r="CH886" s="39"/>
      <c r="CI886" s="39"/>
      <c r="CJ886" s="39"/>
      <c r="CK886" s="39"/>
      <c r="CL886" s="39"/>
      <c r="CM886" s="39"/>
      <c r="CN886" s="39"/>
      <c r="CO886" s="39"/>
    </row>
    <row r="887" spans="1:93" ht="19.5">
      <c r="A887" s="39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  <c r="AA887" s="39"/>
      <c r="AB887" s="39"/>
      <c r="AC887" s="39"/>
      <c r="AD887" s="39"/>
      <c r="AE887" s="39"/>
      <c r="AF887" s="39"/>
      <c r="AG887" s="39"/>
      <c r="AH887" s="39"/>
      <c r="AI887" s="39"/>
      <c r="AJ887" s="39"/>
      <c r="AK887" s="39"/>
      <c r="AL887" s="39"/>
      <c r="AM887" s="39"/>
      <c r="AN887" s="39"/>
      <c r="AO887" s="39"/>
      <c r="AP887" s="39"/>
      <c r="AQ887" s="39"/>
      <c r="AR887" s="39"/>
      <c r="AS887" s="39"/>
      <c r="AT887" s="39"/>
      <c r="AU887" s="39"/>
      <c r="AV887" s="39"/>
      <c r="AW887" s="39"/>
      <c r="AX887" s="39"/>
      <c r="AY887" s="39"/>
      <c r="AZ887" s="39"/>
      <c r="BA887" s="39"/>
      <c r="BB887" s="39"/>
      <c r="BC887" s="39"/>
      <c r="BD887" s="39"/>
      <c r="BE887" s="39"/>
      <c r="BF887" s="39"/>
      <c r="BG887" s="39"/>
      <c r="BH887" s="39"/>
      <c r="BI887" s="39"/>
      <c r="BJ887" s="39"/>
      <c r="BK887" s="39"/>
      <c r="BL887" s="39"/>
      <c r="BM887" s="39"/>
      <c r="BN887" s="39"/>
      <c r="BO887" s="39"/>
      <c r="BP887" s="39"/>
      <c r="BQ887" s="39"/>
      <c r="BR887" s="39"/>
      <c r="BS887" s="39"/>
      <c r="BT887" s="39"/>
      <c r="BU887" s="39"/>
      <c r="BV887" s="39"/>
      <c r="BW887" s="39"/>
      <c r="BX887" s="39"/>
      <c r="BY887" s="39"/>
      <c r="BZ887" s="39"/>
      <c r="CA887" s="39"/>
      <c r="CB887" s="39"/>
      <c r="CC887" s="39"/>
      <c r="CD887" s="39"/>
      <c r="CE887" s="39"/>
      <c r="CF887" s="39"/>
      <c r="CG887" s="39"/>
      <c r="CH887" s="39"/>
      <c r="CI887" s="39"/>
      <c r="CJ887" s="39"/>
      <c r="CK887" s="39"/>
      <c r="CL887" s="39"/>
      <c r="CM887" s="39"/>
      <c r="CN887" s="39"/>
      <c r="CO887" s="39"/>
    </row>
    <row r="888" spans="1:93" ht="19.5">
      <c r="A888" s="39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  <c r="AA888" s="39"/>
      <c r="AB888" s="39"/>
      <c r="AC888" s="39"/>
      <c r="AD888" s="39"/>
      <c r="AE888" s="39"/>
      <c r="AF888" s="39"/>
      <c r="AG888" s="39"/>
      <c r="AH888" s="39"/>
      <c r="AI888" s="39"/>
      <c r="AJ888" s="39"/>
      <c r="AK888" s="39"/>
      <c r="AL888" s="39"/>
      <c r="AM888" s="39"/>
      <c r="AN888" s="39"/>
      <c r="AO888" s="39"/>
      <c r="AP888" s="39"/>
      <c r="AQ888" s="39"/>
      <c r="AR888" s="39"/>
      <c r="AS888" s="39"/>
      <c r="AT888" s="39"/>
      <c r="AU888" s="39"/>
      <c r="AV888" s="39"/>
      <c r="AW888" s="39"/>
      <c r="AX888" s="39"/>
      <c r="AY888" s="39"/>
      <c r="AZ888" s="39"/>
      <c r="BA888" s="39"/>
      <c r="BB888" s="39"/>
      <c r="BC888" s="39"/>
      <c r="BD888" s="39"/>
      <c r="BE888" s="39"/>
      <c r="BF888" s="39"/>
      <c r="BG888" s="39"/>
      <c r="BH888" s="39"/>
      <c r="BI888" s="39"/>
      <c r="BJ888" s="39"/>
      <c r="BK888" s="39"/>
      <c r="BL888" s="39"/>
      <c r="BM888" s="39"/>
      <c r="BN888" s="39"/>
      <c r="BO888" s="39"/>
      <c r="BP888" s="39"/>
      <c r="BQ888" s="39"/>
      <c r="BR888" s="39"/>
      <c r="BS888" s="39"/>
      <c r="BT888" s="39"/>
      <c r="BU888" s="39"/>
      <c r="BV888" s="39"/>
      <c r="BW888" s="39"/>
      <c r="BX888" s="39"/>
      <c r="BY888" s="39"/>
      <c r="BZ888" s="39"/>
      <c r="CA888" s="39"/>
      <c r="CB888" s="39"/>
      <c r="CC888" s="39"/>
      <c r="CD888" s="39"/>
      <c r="CE888" s="39"/>
      <c r="CF888" s="39"/>
      <c r="CG888" s="39"/>
      <c r="CH888" s="39"/>
      <c r="CI888" s="39"/>
      <c r="CJ888" s="39"/>
      <c r="CK888" s="39"/>
      <c r="CL888" s="39"/>
      <c r="CM888" s="39"/>
      <c r="CN888" s="39"/>
      <c r="CO888" s="39"/>
    </row>
    <row r="889" spans="1:93" ht="19.5">
      <c r="A889" s="39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  <c r="AA889" s="39"/>
      <c r="AB889" s="39"/>
      <c r="AC889" s="39"/>
      <c r="AD889" s="39"/>
      <c r="AE889" s="39"/>
      <c r="AF889" s="39"/>
      <c r="AG889" s="39"/>
      <c r="AH889" s="39"/>
      <c r="AI889" s="39"/>
      <c r="AJ889" s="39"/>
      <c r="AK889" s="39"/>
      <c r="AL889" s="39"/>
      <c r="AM889" s="39"/>
      <c r="AN889" s="39"/>
      <c r="AO889" s="39"/>
      <c r="AP889" s="39"/>
      <c r="AQ889" s="39"/>
      <c r="AR889" s="39"/>
      <c r="AS889" s="39"/>
      <c r="AT889" s="39"/>
      <c r="AU889" s="39"/>
      <c r="AV889" s="39"/>
      <c r="AW889" s="39"/>
      <c r="AX889" s="39"/>
      <c r="AY889" s="39"/>
      <c r="AZ889" s="39"/>
      <c r="BA889" s="39"/>
      <c r="BB889" s="39"/>
      <c r="BC889" s="39"/>
      <c r="BD889" s="39"/>
      <c r="BE889" s="39"/>
      <c r="BF889" s="39"/>
      <c r="BG889" s="39"/>
      <c r="BH889" s="39"/>
      <c r="BI889" s="39"/>
      <c r="BJ889" s="39"/>
      <c r="BK889" s="39"/>
      <c r="BL889" s="39"/>
      <c r="BM889" s="39"/>
      <c r="BN889" s="39"/>
      <c r="BO889" s="39"/>
      <c r="BP889" s="39"/>
      <c r="BQ889" s="39"/>
      <c r="BR889" s="39"/>
      <c r="BS889" s="39"/>
      <c r="BT889" s="39"/>
      <c r="BU889" s="39"/>
      <c r="BV889" s="39"/>
      <c r="BW889" s="39"/>
      <c r="BX889" s="39"/>
      <c r="BY889" s="39"/>
      <c r="BZ889" s="39"/>
      <c r="CA889" s="39"/>
      <c r="CB889" s="39"/>
      <c r="CC889" s="39"/>
      <c r="CD889" s="39"/>
      <c r="CE889" s="39"/>
      <c r="CF889" s="39"/>
      <c r="CG889" s="39"/>
      <c r="CH889" s="39"/>
      <c r="CI889" s="39"/>
      <c r="CJ889" s="39"/>
      <c r="CK889" s="39"/>
      <c r="CL889" s="39"/>
      <c r="CM889" s="39"/>
      <c r="CN889" s="39"/>
      <c r="CO889" s="39"/>
    </row>
    <row r="890" spans="1:93" ht="19.5">
      <c r="A890" s="39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  <c r="AA890" s="39"/>
      <c r="AB890" s="39"/>
      <c r="AC890" s="39"/>
      <c r="AD890" s="39"/>
      <c r="AE890" s="39"/>
      <c r="AF890" s="39"/>
      <c r="AG890" s="39"/>
      <c r="AH890" s="39"/>
      <c r="AI890" s="39"/>
      <c r="AJ890" s="39"/>
      <c r="AK890" s="39"/>
      <c r="AL890" s="39"/>
      <c r="AM890" s="39"/>
      <c r="AN890" s="39"/>
      <c r="AO890" s="39"/>
      <c r="AP890" s="39"/>
      <c r="AQ890" s="39"/>
      <c r="AR890" s="39"/>
      <c r="AS890" s="39"/>
      <c r="AT890" s="39"/>
      <c r="AU890" s="39"/>
      <c r="AV890" s="39"/>
      <c r="AW890" s="39"/>
      <c r="AX890" s="39"/>
      <c r="AY890" s="39"/>
      <c r="AZ890" s="39"/>
      <c r="BA890" s="39"/>
      <c r="BB890" s="39"/>
      <c r="BC890" s="39"/>
      <c r="BD890" s="39"/>
      <c r="BE890" s="39"/>
      <c r="BF890" s="39"/>
      <c r="BG890" s="39"/>
      <c r="BH890" s="39"/>
      <c r="BI890" s="39"/>
      <c r="BJ890" s="39"/>
      <c r="BK890" s="39"/>
      <c r="BL890" s="39"/>
      <c r="BM890" s="39"/>
      <c r="BN890" s="39"/>
      <c r="BO890" s="39"/>
      <c r="BP890" s="39"/>
      <c r="BQ890" s="39"/>
      <c r="BR890" s="39"/>
      <c r="BS890" s="39"/>
      <c r="BT890" s="39"/>
      <c r="BU890" s="39"/>
      <c r="BV890" s="39"/>
      <c r="BW890" s="39"/>
      <c r="BX890" s="39"/>
      <c r="BY890" s="39"/>
      <c r="BZ890" s="39"/>
      <c r="CA890" s="39"/>
      <c r="CB890" s="39"/>
      <c r="CC890" s="39"/>
      <c r="CD890" s="39"/>
      <c r="CE890" s="39"/>
      <c r="CF890" s="39"/>
      <c r="CG890" s="39"/>
      <c r="CH890" s="39"/>
      <c r="CI890" s="39"/>
      <c r="CJ890" s="39"/>
      <c r="CK890" s="39"/>
      <c r="CL890" s="39"/>
      <c r="CM890" s="39"/>
      <c r="CN890" s="39"/>
      <c r="CO890" s="39"/>
    </row>
  </sheetData>
  <autoFilter ref="A1:CO1" xr:uid="{223AFC5D-423E-4EC9-84D2-859E1BE78581}"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sortState xmlns:xlrd2="http://schemas.microsoft.com/office/spreadsheetml/2017/richdata2" ref="A2:CO254">
      <sortCondition descending="1" ref="D1"/>
    </sortState>
  </autoFilter>
  <mergeCells count="3">
    <mergeCell ref="AJ1:AQ1"/>
    <mergeCell ref="AR1:AY1"/>
    <mergeCell ref="AZ1:BG1"/>
  </mergeCells>
  <phoneticPr fontId="1" type="noConversion"/>
  <conditionalFormatting sqref="D407:D1048576">
    <cfRule type="colorScale" priority="15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07:E1048576">
    <cfRule type="colorScale" priority="14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07:F1048576">
    <cfRule type="colorScale" priority="14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07:D1048576">
    <cfRule type="colorScale" priority="274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7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07:E1048576">
    <cfRule type="colorScale" priority="280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8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07:F1048576">
    <cfRule type="colorScale" priority="28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07:D1048576">
    <cfRule type="colorScale" priority="28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07:E1048576">
    <cfRule type="colorScale" priority="29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07:F1048576">
    <cfRule type="colorScale" priority="310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07:D1048576">
    <cfRule type="colorScale" priority="14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07:E1048576">
    <cfRule type="colorScale" priority="14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07:F1048576">
    <cfRule type="colorScale" priority="14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07:D1048576">
    <cfRule type="colorScale" priority="14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07:E1048576">
    <cfRule type="colorScale" priority="14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07:F1048576">
    <cfRule type="colorScale" priority="13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07:D1048576">
    <cfRule type="colorScale" priority="40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07:E1048576">
    <cfRule type="colorScale" priority="40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07:F1048576">
    <cfRule type="colorScale" priority="41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07:D1048576">
    <cfRule type="colorScale" priority="11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07:E1048576">
    <cfRule type="colorScale" priority="1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07:F1048576">
    <cfRule type="colorScale" priority="11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07:D1048576">
    <cfRule type="colorScale" priority="1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07:E1048576">
    <cfRule type="colorScale" priority="11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07:F1048576">
    <cfRule type="colorScale" priority="10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07:D1048576 D1">
    <cfRule type="colorScale" priority="10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07:E1048576 E1">
    <cfRule type="colorScale" priority="10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07:F1048576 F1">
    <cfRule type="colorScale" priority="10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07:D1048576">
    <cfRule type="colorScale" priority="10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07:E1048576">
    <cfRule type="colorScale" priority="10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07:F1048576">
    <cfRule type="colorScale" priority="10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07:D1048576">
    <cfRule type="colorScale" priority="10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07:E1048576">
    <cfRule type="colorScale" priority="10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07:F1048576">
    <cfRule type="colorScale" priority="10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07:D1048576">
    <cfRule type="colorScale" priority="9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07:E1048576">
    <cfRule type="colorScale" priority="9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07:F1048576">
    <cfRule type="colorScale" priority="9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07:D1048576">
    <cfRule type="colorScale" priority="9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07:E1048576">
    <cfRule type="colorScale" priority="9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07:F1048576">
    <cfRule type="colorScale" priority="9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07:D1048576">
    <cfRule type="colorScale" priority="9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07:E1048576">
    <cfRule type="colorScale" priority="9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07:F1048576">
    <cfRule type="colorScale" priority="9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07:D1048576">
    <cfRule type="colorScale" priority="9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07:E1048576">
    <cfRule type="colorScale" priority="8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07:F1048576">
    <cfRule type="colorScale" priority="8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07:D1048576">
    <cfRule type="colorScale" priority="8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07:E1048576">
    <cfRule type="colorScale" priority="8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07:F1048576">
    <cfRule type="colorScale" priority="8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07:D1048576">
    <cfRule type="colorScale" priority="8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07:E1048576">
    <cfRule type="colorScale" priority="8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07:F1048576">
    <cfRule type="colorScale" priority="8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07:D1048576">
    <cfRule type="colorScale" priority="8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07:E1048576">
    <cfRule type="colorScale" priority="8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07:F1048576">
    <cfRule type="colorScale" priority="7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07:D1048576">
    <cfRule type="colorScale" priority="7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07:E1048576">
    <cfRule type="colorScale" priority="7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07:F1048576">
    <cfRule type="colorScale" priority="7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07:D1048576">
    <cfRule type="colorScale" priority="7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07:E1048576">
    <cfRule type="colorScale" priority="7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07:F1048576">
    <cfRule type="colorScale" priority="7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07:D1048576">
    <cfRule type="colorScale" priority="7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07:E1048576">
    <cfRule type="colorScale" priority="7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07:F1048576">
    <cfRule type="colorScale" priority="7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07:D1048576">
    <cfRule type="colorScale" priority="6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07:E1048576">
    <cfRule type="colorScale" priority="6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07:F1048576">
    <cfRule type="colorScale" priority="6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07:D1048576">
    <cfRule type="colorScale" priority="6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07:E1048576">
    <cfRule type="colorScale" priority="6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07:F1048576">
    <cfRule type="colorScale" priority="6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07:D1048576">
    <cfRule type="colorScale" priority="6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07:E1048576">
    <cfRule type="colorScale" priority="6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07:F1048576">
    <cfRule type="colorScale" priority="6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07:D1048576">
    <cfRule type="colorScale" priority="6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07:E1048576">
    <cfRule type="colorScale" priority="5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07:F1048576">
    <cfRule type="colorScale" priority="5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07:D1048576">
    <cfRule type="colorScale" priority="5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07:E1048576">
    <cfRule type="colorScale" priority="5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07:F1048576">
    <cfRule type="colorScale" priority="5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07:D1048576">
    <cfRule type="colorScale" priority="5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07:E1048576">
    <cfRule type="colorScale" priority="5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07:F1048576">
    <cfRule type="colorScale" priority="5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07:D1048576">
    <cfRule type="colorScale" priority="5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07:E1048576">
    <cfRule type="colorScale" priority="5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07:F1048576">
    <cfRule type="colorScale" priority="4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07:D1048576">
    <cfRule type="colorScale" priority="4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07:E1048576">
    <cfRule type="colorScale" priority="4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07:F1048576">
    <cfRule type="colorScale" priority="4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07:D1048576">
    <cfRule type="colorScale" priority="4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07:E1048576">
    <cfRule type="colorScale" priority="4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07:F1048576">
    <cfRule type="colorScale" priority="4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07:D1048576">
    <cfRule type="colorScale" priority="4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07:E1048576">
    <cfRule type="colorScale" priority="4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07:F1048576">
    <cfRule type="colorScale" priority="4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07:D1048576">
    <cfRule type="colorScale" priority="3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07:E1048576">
    <cfRule type="colorScale" priority="3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07:F1048576">
    <cfRule type="colorScale" priority="3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07:D1048576">
    <cfRule type="colorScale" priority="3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07:E1048576">
    <cfRule type="colorScale" priority="3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07:F1048576">
    <cfRule type="colorScale" priority="3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07:D1048576">
    <cfRule type="colorScale" priority="3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07:E1048576">
    <cfRule type="colorScale" priority="3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07:F1048576">
    <cfRule type="colorScale" priority="3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07:D1048576">
    <cfRule type="colorScale" priority="3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07:E1048576">
    <cfRule type="colorScale" priority="2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07:F1048576">
    <cfRule type="colorScale" priority="2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07:D1048576">
    <cfRule type="colorScale" priority="2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07:E1048576">
    <cfRule type="colorScale" priority="2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07:F1048576">
    <cfRule type="colorScale" priority="2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07:D1048576">
    <cfRule type="colorScale" priority="2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07:E1048576">
    <cfRule type="colorScale" priority="2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07:F1048576">
    <cfRule type="colorScale" priority="2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07:D1048576">
    <cfRule type="colorScale" priority="2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07:E1048576">
    <cfRule type="colorScale" priority="2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07:F1048576">
    <cfRule type="colorScale" priority="1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07:D1048576">
    <cfRule type="colorScale" priority="1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07:E1048576">
    <cfRule type="colorScale" priority="1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07:F1048576">
    <cfRule type="colorScale" priority="1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07:D1048576">
    <cfRule type="colorScale" priority="1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07:E1048576">
    <cfRule type="colorScale" priority="1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07:F1048576">
    <cfRule type="colorScale" priority="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45:D1048576 D1">
    <cfRule type="colorScale" priority="1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45:E1048576 E1">
    <cfRule type="colorScale" priority="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45:F1048576 F1">
    <cfRule type="colorScale" priority="1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45:D1048576">
    <cfRule type="colorScale" priority="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45:E1048576">
    <cfRule type="colorScale" priority="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45:F1048576"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45:D1048576"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45:E1048576"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45:F1048576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:D1048576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:E1048576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:F1048576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  <legacyDrawing r:id="rId3"/>
  <controls>
    <mc:AlternateContent xmlns:mc="http://schemas.openxmlformats.org/markup-compatibility/2006">
      <mc:Choice Requires="x14">
        <control shapeId="1027" r:id="rId4" name="CommandButton2">
          <controlPr defaultSize="0" autoLine="0" r:id="rId5">
            <anchor moveWithCells="1">
              <from>
                <xdr:col>3</xdr:col>
                <xdr:colOff>771525</xdr:colOff>
                <xdr:row>0</xdr:row>
                <xdr:rowOff>152400</xdr:rowOff>
              </from>
              <to>
                <xdr:col>5</xdr:col>
                <xdr:colOff>47625</xdr:colOff>
                <xdr:row>0</xdr:row>
                <xdr:rowOff>504825</xdr:rowOff>
              </to>
            </anchor>
          </controlPr>
        </control>
      </mc:Choice>
      <mc:Fallback>
        <control shapeId="1027" r:id="rId4" name="CommandButton2"/>
      </mc:Fallback>
    </mc:AlternateContent>
    <mc:AlternateContent xmlns:mc="http://schemas.openxmlformats.org/markup-compatibility/2006">
      <mc:Choice Requires="x14">
        <control shapeId="1026" r:id="rId6" name="CommandButton1">
          <controlPr defaultSize="0" autoLine="0" r:id="rId7">
            <anchor moveWithCells="1">
              <from>
                <xdr:col>1</xdr:col>
                <xdr:colOff>552450</xdr:colOff>
                <xdr:row>0</xdr:row>
                <xdr:rowOff>152400</xdr:rowOff>
              </from>
              <to>
                <xdr:col>3</xdr:col>
                <xdr:colOff>171450</xdr:colOff>
                <xdr:row>0</xdr:row>
                <xdr:rowOff>476250</xdr:rowOff>
              </to>
            </anchor>
          </controlPr>
        </control>
      </mc:Choice>
      <mc:Fallback>
        <control shapeId="1026" r:id="rId6" name="CommandButton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5" filterMode="1"/>
  <dimension ref="A1:CO42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:XFD244"/>
    </sheetView>
  </sheetViews>
  <sheetFormatPr defaultRowHeight="16.5"/>
  <cols>
    <col min="1" max="1" width="9.5" bestFit="1" customWidth="1"/>
    <col min="2" max="2" width="12.375" customWidth="1"/>
    <col min="3" max="10" width="9.5" bestFit="1" customWidth="1"/>
    <col min="11" max="11" width="11.375" bestFit="1" customWidth="1"/>
    <col min="12" max="12" width="12.75" bestFit="1" customWidth="1"/>
    <col min="13" max="13" width="11.125" bestFit="1" customWidth="1"/>
    <col min="14" max="15" width="9.5" bestFit="1" customWidth="1"/>
    <col min="16" max="16" width="13.875" bestFit="1" customWidth="1"/>
    <col min="17" max="20" width="11.625" bestFit="1" customWidth="1"/>
    <col min="21" max="21" width="12.875" bestFit="1" customWidth="1"/>
    <col min="22" max="22" width="14.375" bestFit="1" customWidth="1"/>
    <col min="23" max="23" width="9.5" bestFit="1" customWidth="1"/>
    <col min="24" max="24" width="10.25" bestFit="1" customWidth="1"/>
    <col min="25" max="25" width="10" bestFit="1" customWidth="1"/>
    <col min="26" max="27" width="10.25" bestFit="1" customWidth="1"/>
    <col min="28" max="28" width="10" bestFit="1" customWidth="1"/>
    <col min="29" max="29" width="10.25" bestFit="1" customWidth="1"/>
    <col min="30" max="30" width="9.5" bestFit="1" customWidth="1"/>
    <col min="31" max="38" width="12.25" bestFit="1" customWidth="1"/>
    <col min="39" max="39" width="10.25" bestFit="1" customWidth="1"/>
    <col min="40" max="46" width="12.25" bestFit="1" customWidth="1"/>
    <col min="47" max="48" width="9.5" bestFit="1" customWidth="1"/>
    <col min="49" max="49" width="12.25" bestFit="1" customWidth="1"/>
    <col min="50" max="50" width="9.5" bestFit="1" customWidth="1"/>
    <col min="51" max="51" width="12.25" bestFit="1" customWidth="1"/>
    <col min="52" max="52" width="10.25" bestFit="1" customWidth="1"/>
    <col min="53" max="68" width="9.5" bestFit="1" customWidth="1"/>
    <col min="69" max="69" width="11.125" bestFit="1" customWidth="1"/>
    <col min="70" max="70" width="10.75" bestFit="1" customWidth="1"/>
    <col min="71" max="78" width="9.5" bestFit="1" customWidth="1"/>
  </cols>
  <sheetData>
    <row r="1" spans="1:93" ht="80.25" customHeight="1">
      <c r="A1" s="1" t="s">
        <v>53</v>
      </c>
      <c r="B1" s="4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5" t="s">
        <v>5</v>
      </c>
      <c r="H1" s="6" t="s">
        <v>6</v>
      </c>
      <c r="I1" s="7" t="s">
        <v>7</v>
      </c>
      <c r="J1" s="6" t="s">
        <v>54</v>
      </c>
      <c r="K1" s="8" t="s">
        <v>8</v>
      </c>
      <c r="L1" s="9" t="s">
        <v>9</v>
      </c>
      <c r="M1" s="9" t="s">
        <v>55</v>
      </c>
      <c r="N1" s="10" t="s">
        <v>10</v>
      </c>
      <c r="O1" s="10" t="s">
        <v>11</v>
      </c>
      <c r="P1" s="11" t="s">
        <v>56</v>
      </c>
      <c r="Q1" s="11" t="s">
        <v>57</v>
      </c>
      <c r="R1" s="2" t="s">
        <v>12</v>
      </c>
      <c r="S1" s="11" t="s">
        <v>58</v>
      </c>
      <c r="T1" s="11" t="s">
        <v>59</v>
      </c>
      <c r="U1" s="11" t="s">
        <v>13</v>
      </c>
      <c r="V1" s="11" t="s">
        <v>60</v>
      </c>
      <c r="W1" s="11" t="s">
        <v>61</v>
      </c>
      <c r="X1" s="11" t="s">
        <v>62</v>
      </c>
      <c r="Y1" s="11" t="s">
        <v>63</v>
      </c>
      <c r="Z1" s="11" t="s">
        <v>64</v>
      </c>
      <c r="AA1" s="11" t="s">
        <v>65</v>
      </c>
      <c r="AB1" s="11" t="s">
        <v>66</v>
      </c>
      <c r="AC1" s="62" t="s">
        <v>67</v>
      </c>
      <c r="AD1" s="11" t="s">
        <v>14</v>
      </c>
      <c r="AE1" s="11" t="s">
        <v>15</v>
      </c>
      <c r="AF1" s="12" t="s">
        <v>16</v>
      </c>
      <c r="AG1" s="2" t="s">
        <v>17</v>
      </c>
      <c r="AH1" s="2" t="s">
        <v>18</v>
      </c>
      <c r="AI1" s="2" t="s">
        <v>19</v>
      </c>
      <c r="AJ1" s="494" t="s">
        <v>20</v>
      </c>
      <c r="AK1" s="494"/>
      <c r="AL1" s="494"/>
      <c r="AM1" s="494"/>
      <c r="AN1" s="494"/>
      <c r="AO1" s="494"/>
      <c r="AP1" s="494"/>
      <c r="AQ1" s="494"/>
      <c r="AR1" s="495" t="s">
        <v>21</v>
      </c>
      <c r="AS1" s="495"/>
      <c r="AT1" s="495"/>
      <c r="AU1" s="495"/>
      <c r="AV1" s="495"/>
      <c r="AW1" s="495"/>
      <c r="AX1" s="495"/>
      <c r="AY1" s="495"/>
      <c r="AZ1" s="496" t="s">
        <v>22</v>
      </c>
      <c r="BA1" s="496"/>
      <c r="BB1" s="496"/>
      <c r="BC1" s="496"/>
      <c r="BD1" s="496"/>
      <c r="BE1" s="496"/>
      <c r="BF1" s="496"/>
      <c r="BG1" s="496"/>
      <c r="BH1" s="13" t="s">
        <v>23</v>
      </c>
      <c r="BI1" s="13" t="s">
        <v>24</v>
      </c>
      <c r="BJ1" s="13" t="s">
        <v>25</v>
      </c>
      <c r="BK1" s="13" t="s">
        <v>26</v>
      </c>
      <c r="BL1" s="13" t="s">
        <v>27</v>
      </c>
      <c r="BM1" s="13" t="s">
        <v>28</v>
      </c>
      <c r="BN1" s="13" t="s">
        <v>29</v>
      </c>
      <c r="BO1" s="13" t="s">
        <v>30</v>
      </c>
      <c r="BP1" s="13" t="s">
        <v>31</v>
      </c>
      <c r="BQ1" s="13" t="s">
        <v>68</v>
      </c>
      <c r="BR1" s="13" t="s">
        <v>32</v>
      </c>
      <c r="BS1" s="13" t="s">
        <v>33</v>
      </c>
      <c r="BT1" s="13" t="s">
        <v>34</v>
      </c>
      <c r="BU1" s="13" t="s">
        <v>35</v>
      </c>
      <c r="BV1" s="14" t="s">
        <v>36</v>
      </c>
      <c r="BW1" s="14" t="s">
        <v>37</v>
      </c>
      <c r="BX1" s="14" t="s">
        <v>38</v>
      </c>
      <c r="BY1" s="14" t="s">
        <v>39</v>
      </c>
      <c r="BZ1" s="15" t="s">
        <v>40</v>
      </c>
      <c r="CA1" s="15" t="s">
        <v>41</v>
      </c>
      <c r="CB1" s="15" t="s">
        <v>42</v>
      </c>
      <c r="CC1" s="15" t="s">
        <v>43</v>
      </c>
      <c r="CD1" s="4" t="s">
        <v>44</v>
      </c>
      <c r="CE1" s="4" t="s">
        <v>45</v>
      </c>
      <c r="CF1" s="11" t="s">
        <v>69</v>
      </c>
      <c r="CG1" s="11" t="s">
        <v>70</v>
      </c>
      <c r="CH1" s="11" t="s">
        <v>46</v>
      </c>
      <c r="CI1" s="11" t="s">
        <v>47</v>
      </c>
      <c r="CJ1" s="11" t="s">
        <v>48</v>
      </c>
      <c r="CK1" s="11" t="s">
        <v>49</v>
      </c>
      <c r="CL1" s="11" t="s">
        <v>50</v>
      </c>
      <c r="CM1" s="11" t="s">
        <v>51</v>
      </c>
      <c r="CN1" s="11" t="s">
        <v>52</v>
      </c>
      <c r="CO1" s="90" t="s">
        <v>71</v>
      </c>
    </row>
    <row r="2" spans="1:93" ht="19.5">
      <c r="A2" s="28">
        <v>3380</v>
      </c>
      <c r="B2" s="33" t="s">
        <v>864</v>
      </c>
      <c r="C2" s="11">
        <v>31.35</v>
      </c>
      <c r="D2" s="29">
        <v>7.97</v>
      </c>
      <c r="E2" s="353">
        <v>0.65</v>
      </c>
      <c r="F2" s="69">
        <v>15.08</v>
      </c>
      <c r="G2" s="16">
        <v>13848</v>
      </c>
      <c r="H2" s="17">
        <v>17.32</v>
      </c>
      <c r="I2" s="17">
        <v>1.81</v>
      </c>
      <c r="J2" s="17">
        <v>43.54</v>
      </c>
      <c r="K2" s="17">
        <v>0.43</v>
      </c>
      <c r="L2" s="17">
        <v>8.94</v>
      </c>
      <c r="M2" s="11">
        <v>0.38</v>
      </c>
      <c r="N2" s="18">
        <v>0.04</v>
      </c>
      <c r="O2" s="19">
        <v>2.2100000000000002E-2</v>
      </c>
      <c r="P2" s="11">
        <v>0</v>
      </c>
      <c r="Q2" s="11">
        <v>0.16</v>
      </c>
      <c r="R2" s="11">
        <v>0.16</v>
      </c>
      <c r="S2" s="11">
        <v>-0.24</v>
      </c>
      <c r="T2" s="11">
        <v>0.39</v>
      </c>
      <c r="U2" s="11">
        <v>0.44</v>
      </c>
      <c r="V2" s="34">
        <v>1.75</v>
      </c>
      <c r="W2" s="11">
        <v>1.26</v>
      </c>
      <c r="X2" s="11">
        <v>-0.17</v>
      </c>
      <c r="Y2" s="11">
        <v>0.44</v>
      </c>
      <c r="Z2" s="11">
        <v>1.03</v>
      </c>
      <c r="AA2" s="19">
        <v>-1.1349</v>
      </c>
      <c r="AB2" s="19">
        <v>3.5882000000000001</v>
      </c>
      <c r="AC2" s="57">
        <v>1.1457999999999999</v>
      </c>
      <c r="AD2" s="19">
        <v>1.4E-2</v>
      </c>
      <c r="AE2" s="19">
        <v>1.0306999999999999</v>
      </c>
      <c r="AF2" s="20">
        <v>1.2693000000000001</v>
      </c>
      <c r="AG2" s="21">
        <v>0.32750000000000001</v>
      </c>
      <c r="AH2" s="22">
        <v>15826</v>
      </c>
      <c r="AI2" s="23">
        <v>32137.86</v>
      </c>
      <c r="AJ2" s="17">
        <v>16.260000000000002</v>
      </c>
      <c r="AK2" s="17">
        <v>16.41</v>
      </c>
      <c r="AL2" s="17">
        <v>18.440000000000001</v>
      </c>
      <c r="AM2" s="17">
        <v>16.46</v>
      </c>
      <c r="AN2" s="17">
        <v>15.01</v>
      </c>
      <c r="AO2" s="17">
        <v>16.96</v>
      </c>
      <c r="AP2" s="17">
        <v>16.39</v>
      </c>
      <c r="AQ2" s="17">
        <v>15.08</v>
      </c>
      <c r="AR2" s="17">
        <v>1.31</v>
      </c>
      <c r="AS2" s="17">
        <v>-0.44</v>
      </c>
      <c r="AT2" s="17">
        <v>2.0699999999999998</v>
      </c>
      <c r="AU2" s="17">
        <v>1.64</v>
      </c>
      <c r="AV2" s="17">
        <v>2.12</v>
      </c>
      <c r="AW2" s="17">
        <v>-1.7</v>
      </c>
      <c r="AX2" s="17">
        <v>3.23</v>
      </c>
      <c r="AY2" s="17">
        <v>3.9</v>
      </c>
      <c r="AZ2" s="17">
        <v>2.79</v>
      </c>
      <c r="BA2" s="17">
        <v>0.03</v>
      </c>
      <c r="BB2" s="17">
        <v>2.13</v>
      </c>
      <c r="BC2" s="17">
        <v>2.2000000000000002</v>
      </c>
      <c r="BD2" s="17">
        <v>1.41</v>
      </c>
      <c r="BE2" s="17">
        <v>-2.77</v>
      </c>
      <c r="BF2" s="17">
        <v>3.59</v>
      </c>
      <c r="BG2" s="17">
        <v>2.73</v>
      </c>
      <c r="BH2" s="17">
        <v>15.08</v>
      </c>
      <c r="BI2" s="17">
        <v>-1.31</v>
      </c>
      <c r="BJ2" s="17">
        <v>3.9</v>
      </c>
      <c r="BK2" s="17">
        <v>0.67</v>
      </c>
      <c r="BL2" s="17">
        <v>2.73</v>
      </c>
      <c r="BM2" s="17">
        <v>-0.86</v>
      </c>
      <c r="BN2" s="17">
        <v>0.47</v>
      </c>
      <c r="BO2" s="17">
        <v>0.37</v>
      </c>
      <c r="BP2" s="17">
        <v>0.45</v>
      </c>
      <c r="BQ2" s="35">
        <v>0.15</v>
      </c>
      <c r="BR2" s="17">
        <v>0.7</v>
      </c>
      <c r="BS2" s="17">
        <v>0.75</v>
      </c>
      <c r="BT2" s="17">
        <v>0.68</v>
      </c>
      <c r="BU2" s="17">
        <v>0.56999999999999995</v>
      </c>
      <c r="BV2" s="24">
        <v>25.33</v>
      </c>
      <c r="BW2" s="24">
        <v>24.99</v>
      </c>
      <c r="BX2" s="24">
        <v>24.39</v>
      </c>
      <c r="BY2" s="24">
        <v>23.74</v>
      </c>
      <c r="BZ2" s="25">
        <v>72.03</v>
      </c>
      <c r="CA2" s="25">
        <v>72.25</v>
      </c>
      <c r="CB2" s="25">
        <v>73.22</v>
      </c>
      <c r="CC2" s="25">
        <v>73.22</v>
      </c>
      <c r="CD2" s="18">
        <v>1.6500000000000001E-2</v>
      </c>
      <c r="CE2" s="18">
        <v>-6.4100000000000004E-2</v>
      </c>
      <c r="CF2" s="17">
        <v>0.1</v>
      </c>
      <c r="CG2" s="17">
        <v>2</v>
      </c>
      <c r="CH2" s="17">
        <v>-0.51</v>
      </c>
      <c r="CI2" s="17">
        <v>2.85</v>
      </c>
      <c r="CJ2" s="17">
        <v>0.81</v>
      </c>
      <c r="CK2" s="17">
        <v>-0.99</v>
      </c>
      <c r="CL2" s="17">
        <v>0.9</v>
      </c>
      <c r="CM2" s="17">
        <v>2</v>
      </c>
      <c r="CN2" s="17">
        <v>0.82</v>
      </c>
      <c r="CO2" s="18">
        <v>1.0094000000000001</v>
      </c>
    </row>
    <row r="3" spans="1:93" ht="19.5">
      <c r="A3" s="28">
        <v>4930</v>
      </c>
      <c r="B3" s="33" t="s">
        <v>1484</v>
      </c>
      <c r="C3" s="11">
        <v>19.75</v>
      </c>
      <c r="D3" s="29">
        <v>7.73</v>
      </c>
      <c r="E3" s="479">
        <v>0.38</v>
      </c>
      <c r="F3" s="61">
        <v>19.559999999999999</v>
      </c>
      <c r="G3" s="16">
        <v>2652</v>
      </c>
      <c r="H3" s="17">
        <v>27.42</v>
      </c>
      <c r="I3" s="17">
        <v>0.72</v>
      </c>
      <c r="J3" s="17">
        <v>14.21</v>
      </c>
      <c r="K3" s="17">
        <v>0.24</v>
      </c>
      <c r="L3" s="17">
        <v>10.44</v>
      </c>
      <c r="M3" s="11">
        <v>0.14000000000000001</v>
      </c>
      <c r="N3" s="18">
        <v>5.5399999999999998E-2</v>
      </c>
      <c r="O3" s="19">
        <v>7.6899999999999996E-2</v>
      </c>
      <c r="P3" s="11">
        <v>-0.19</v>
      </c>
      <c r="Q3" s="11">
        <v>0.11</v>
      </c>
      <c r="R3" s="11">
        <v>0.67</v>
      </c>
      <c r="S3" s="11">
        <v>-0.11</v>
      </c>
      <c r="T3" s="11">
        <v>0.65</v>
      </c>
      <c r="U3" s="11">
        <v>0.99</v>
      </c>
      <c r="V3" s="34">
        <v>0.47760000000000002</v>
      </c>
      <c r="W3" s="11">
        <v>-1.0900000000000001</v>
      </c>
      <c r="X3" s="11">
        <v>-1.48</v>
      </c>
      <c r="Y3" s="11">
        <v>0.46</v>
      </c>
      <c r="Z3" s="11">
        <v>2.52</v>
      </c>
      <c r="AA3" s="19">
        <v>-0.35780000000000001</v>
      </c>
      <c r="AB3" s="19">
        <v>1.3108</v>
      </c>
      <c r="AC3" s="57">
        <v>1</v>
      </c>
      <c r="AD3" s="19">
        <v>5.9999999999999995E-4</v>
      </c>
      <c r="AE3" s="19">
        <v>-7.3000000000000001E-3</v>
      </c>
      <c r="AF3" s="20">
        <v>0.4556</v>
      </c>
      <c r="AG3" s="21">
        <v>-4.3499999999999997E-2</v>
      </c>
      <c r="AH3" s="22">
        <v>11068</v>
      </c>
      <c r="AI3" s="23">
        <v>10987.2</v>
      </c>
      <c r="AJ3" s="17">
        <v>15.66</v>
      </c>
      <c r="AK3" s="17">
        <v>14.12</v>
      </c>
      <c r="AL3" s="17">
        <v>16.670000000000002</v>
      </c>
      <c r="AM3" s="17">
        <v>17.88</v>
      </c>
      <c r="AN3" s="17">
        <v>16.61</v>
      </c>
      <c r="AO3" s="17">
        <v>17.04</v>
      </c>
      <c r="AP3" s="17">
        <v>19.45</v>
      </c>
      <c r="AQ3" s="17">
        <v>19.559999999999999</v>
      </c>
      <c r="AR3" s="17">
        <v>-7.0000000000000007E-2</v>
      </c>
      <c r="AS3" s="17">
        <v>-2.35</v>
      </c>
      <c r="AT3" s="17">
        <v>2.94</v>
      </c>
      <c r="AU3" s="17">
        <v>4.43</v>
      </c>
      <c r="AV3" s="17">
        <v>4.01</v>
      </c>
      <c r="AW3" s="17">
        <v>1.05</v>
      </c>
      <c r="AX3" s="17">
        <v>8.58</v>
      </c>
      <c r="AY3" s="17">
        <v>11.75</v>
      </c>
      <c r="AZ3" s="17">
        <v>-1.7</v>
      </c>
      <c r="BA3" s="17">
        <v>4.9800000000000004</v>
      </c>
      <c r="BB3" s="17">
        <v>2.02</v>
      </c>
      <c r="BC3" s="17">
        <v>4.17</v>
      </c>
      <c r="BD3" s="17">
        <v>0.31</v>
      </c>
      <c r="BE3" s="17">
        <v>-1.18</v>
      </c>
      <c r="BF3" s="17">
        <v>7.41</v>
      </c>
      <c r="BG3" s="17">
        <v>8.83</v>
      </c>
      <c r="BH3" s="17">
        <v>19.559999999999999</v>
      </c>
      <c r="BI3" s="17">
        <v>0.11</v>
      </c>
      <c r="BJ3" s="17">
        <v>11.75</v>
      </c>
      <c r="BK3" s="17">
        <v>3.17</v>
      </c>
      <c r="BL3" s="17">
        <v>8.83</v>
      </c>
      <c r="BM3" s="17">
        <v>1.42</v>
      </c>
      <c r="BN3" s="17">
        <v>0.12</v>
      </c>
      <c r="BO3" s="17">
        <v>0.13</v>
      </c>
      <c r="BP3" s="17">
        <v>0.14000000000000001</v>
      </c>
      <c r="BQ3" s="35">
        <v>0.94</v>
      </c>
      <c r="BR3" s="17">
        <v>0.16</v>
      </c>
      <c r="BS3" s="17">
        <v>0.16</v>
      </c>
      <c r="BT3" s="17">
        <v>0.18</v>
      </c>
      <c r="BU3" s="17">
        <v>1.35</v>
      </c>
      <c r="BV3" s="24">
        <v>30.84</v>
      </c>
      <c r="BW3" s="24">
        <v>30.8</v>
      </c>
      <c r="BX3" s="24">
        <v>31.15</v>
      </c>
      <c r="BY3" s="24">
        <v>30.82</v>
      </c>
      <c r="BZ3" s="25">
        <v>60.32</v>
      </c>
      <c r="CA3" s="25">
        <v>60.34</v>
      </c>
      <c r="CB3" s="25">
        <v>60.45</v>
      </c>
      <c r="CC3" s="25">
        <v>60.5</v>
      </c>
      <c r="CD3" s="18">
        <v>3.0000000000000001E-3</v>
      </c>
      <c r="CE3" s="18">
        <v>-5.0000000000000001E-4</v>
      </c>
      <c r="CF3" s="17">
        <v>-1.48</v>
      </c>
      <c r="CG3" s="17">
        <v>2</v>
      </c>
      <c r="CH3" s="17">
        <v>1.1599999999999999</v>
      </c>
      <c r="CI3" s="17">
        <v>3.36</v>
      </c>
      <c r="CJ3" s="17">
        <v>0.61</v>
      </c>
      <c r="CK3" s="17">
        <v>-0.7</v>
      </c>
      <c r="CL3" s="17">
        <v>2</v>
      </c>
      <c r="CM3" s="17">
        <v>0.89</v>
      </c>
      <c r="CN3" s="17">
        <v>-0.11</v>
      </c>
      <c r="CO3" s="18">
        <v>0.3624</v>
      </c>
    </row>
    <row r="4" spans="1:93" ht="19.5">
      <c r="A4" s="28">
        <v>6158</v>
      </c>
      <c r="B4" s="33" t="s">
        <v>714</v>
      </c>
      <c r="C4" s="11">
        <v>34</v>
      </c>
      <c r="D4" s="191">
        <v>7.18</v>
      </c>
      <c r="E4" s="545">
        <v>-0.84</v>
      </c>
      <c r="F4" s="37">
        <v>29.88</v>
      </c>
      <c r="G4" s="16">
        <v>1791</v>
      </c>
      <c r="H4" s="17">
        <v>16.22</v>
      </c>
      <c r="I4" s="17">
        <v>2.1</v>
      </c>
      <c r="J4" s="17">
        <v>17</v>
      </c>
      <c r="K4" s="17">
        <v>0.89</v>
      </c>
      <c r="L4" s="17">
        <v>10.06</v>
      </c>
      <c r="M4" s="11">
        <v>0.04</v>
      </c>
      <c r="N4" s="18">
        <v>9.7900000000000001E-2</v>
      </c>
      <c r="O4" s="19">
        <v>4.6699999999999998E-2</v>
      </c>
      <c r="P4" s="11">
        <v>0.12</v>
      </c>
      <c r="Q4" s="11">
        <v>0.1</v>
      </c>
      <c r="R4" s="11">
        <v>0.22</v>
      </c>
      <c r="S4" s="11">
        <v>-0.4</v>
      </c>
      <c r="T4" s="11">
        <v>1.26</v>
      </c>
      <c r="U4" s="11">
        <v>1.22</v>
      </c>
      <c r="V4" s="34">
        <v>4.5454999999999997</v>
      </c>
      <c r="W4" s="11">
        <v>0.67</v>
      </c>
      <c r="X4" s="11">
        <v>3.65</v>
      </c>
      <c r="Y4" s="11">
        <v>0.42</v>
      </c>
      <c r="Z4" s="11">
        <v>3.3</v>
      </c>
      <c r="AA4" s="19">
        <v>4.4478</v>
      </c>
      <c r="AB4" s="19">
        <v>-0.88490000000000002</v>
      </c>
      <c r="AC4" s="57">
        <v>4</v>
      </c>
      <c r="AD4" s="19">
        <v>-9.3600000000000003E-2</v>
      </c>
      <c r="AE4" s="19">
        <v>0.28089999999999998</v>
      </c>
      <c r="AF4" s="20">
        <v>0.4733</v>
      </c>
      <c r="AG4" s="21">
        <v>3.3599999999999998E-2</v>
      </c>
      <c r="AH4" s="22">
        <v>1569</v>
      </c>
      <c r="AI4" s="23">
        <v>2009.73</v>
      </c>
      <c r="AJ4" s="17">
        <v>34.15</v>
      </c>
      <c r="AK4" s="17">
        <v>33.35</v>
      </c>
      <c r="AL4" s="17">
        <v>26</v>
      </c>
      <c r="AM4" s="17">
        <v>28.51</v>
      </c>
      <c r="AN4" s="17">
        <v>27.46</v>
      </c>
      <c r="AO4" s="17">
        <v>21.54</v>
      </c>
      <c r="AP4" s="17">
        <v>32.53</v>
      </c>
      <c r="AQ4" s="17">
        <v>29.88</v>
      </c>
      <c r="AR4" s="17">
        <v>4.78</v>
      </c>
      <c r="AS4" s="17">
        <v>2.11</v>
      </c>
      <c r="AT4" s="17">
        <v>-3.42</v>
      </c>
      <c r="AU4" s="17">
        <v>0.28999999999999998</v>
      </c>
      <c r="AV4" s="17">
        <v>-1.35</v>
      </c>
      <c r="AW4" s="17">
        <v>-7.09</v>
      </c>
      <c r="AX4" s="17">
        <v>12.11</v>
      </c>
      <c r="AY4" s="17">
        <v>11.95</v>
      </c>
      <c r="AZ4" s="17">
        <v>7.72</v>
      </c>
      <c r="BA4" s="17">
        <v>3.19</v>
      </c>
      <c r="BB4" s="17">
        <v>2.57</v>
      </c>
      <c r="BC4" s="17">
        <v>3.53</v>
      </c>
      <c r="BD4" s="17">
        <v>-0.82</v>
      </c>
      <c r="BE4" s="17">
        <v>-6.08</v>
      </c>
      <c r="BF4" s="17">
        <v>12.69</v>
      </c>
      <c r="BG4" s="17">
        <v>10.35</v>
      </c>
      <c r="BH4" s="17">
        <v>29.88</v>
      </c>
      <c r="BI4" s="17">
        <v>-2.65</v>
      </c>
      <c r="BJ4" s="17">
        <v>11.95</v>
      </c>
      <c r="BK4" s="17">
        <v>-0.16</v>
      </c>
      <c r="BL4" s="17">
        <v>10.35</v>
      </c>
      <c r="BM4" s="17">
        <v>-2.34</v>
      </c>
      <c r="BN4" s="17">
        <v>0.98</v>
      </c>
      <c r="BO4" s="17">
        <v>1.17</v>
      </c>
      <c r="BP4" s="17">
        <v>1.2</v>
      </c>
      <c r="BQ4" s="35">
        <v>-0.09</v>
      </c>
      <c r="BR4" s="17">
        <v>3.41</v>
      </c>
      <c r="BS4" s="17">
        <v>1.57</v>
      </c>
      <c r="BT4" s="17">
        <v>1.88</v>
      </c>
      <c r="BU4" s="17">
        <v>0.26</v>
      </c>
      <c r="BV4" s="24">
        <v>53.47</v>
      </c>
      <c r="BW4" s="24">
        <v>53.53</v>
      </c>
      <c r="BX4" s="24">
        <v>53.49</v>
      </c>
      <c r="BY4" s="24">
        <v>54.34</v>
      </c>
      <c r="BZ4" s="25">
        <v>36.17</v>
      </c>
      <c r="CA4" s="25">
        <v>36.19</v>
      </c>
      <c r="CB4" s="25">
        <v>36.229999999999997</v>
      </c>
      <c r="CC4" s="25">
        <v>36.24</v>
      </c>
      <c r="CD4" s="18">
        <v>1.9E-3</v>
      </c>
      <c r="CE4" s="18">
        <v>1.6299999999999999E-2</v>
      </c>
      <c r="CF4" s="17">
        <v>0.59</v>
      </c>
      <c r="CG4" s="17">
        <v>2</v>
      </c>
      <c r="CH4" s="17">
        <v>-0.8</v>
      </c>
      <c r="CI4" s="17">
        <v>1.62</v>
      </c>
      <c r="CJ4" s="17">
        <v>0.66</v>
      </c>
      <c r="CK4" s="17">
        <v>-0.01</v>
      </c>
      <c r="CL4" s="17">
        <v>2</v>
      </c>
      <c r="CM4" s="17">
        <v>1.03</v>
      </c>
      <c r="CN4" s="17">
        <v>0.08</v>
      </c>
      <c r="CO4" s="18">
        <v>0.34949999999999998</v>
      </c>
    </row>
    <row r="5" spans="1:93" ht="19.5" hidden="1">
      <c r="A5" s="28">
        <v>3512</v>
      </c>
      <c r="B5" s="33" t="s">
        <v>1079</v>
      </c>
      <c r="C5" s="11">
        <v>27.4</v>
      </c>
      <c r="D5" s="503">
        <v>7.05</v>
      </c>
      <c r="E5" s="30">
        <v>0.01</v>
      </c>
      <c r="F5" s="53">
        <v>18.37</v>
      </c>
      <c r="G5" s="16">
        <v>2302</v>
      </c>
      <c r="H5" s="17">
        <v>16.940000000000001</v>
      </c>
      <c r="I5" s="17">
        <v>1.62</v>
      </c>
      <c r="J5" s="17">
        <v>18.510000000000002</v>
      </c>
      <c r="K5" s="17">
        <v>0.94</v>
      </c>
      <c r="L5" s="17">
        <v>575.5</v>
      </c>
      <c r="M5" s="11">
        <v>0.03</v>
      </c>
      <c r="N5" s="18">
        <v>3.5999999999999997E-2</v>
      </c>
      <c r="O5" s="19">
        <v>2.23E-2</v>
      </c>
      <c r="P5" s="11">
        <v>0.47</v>
      </c>
      <c r="Q5" s="11">
        <v>0</v>
      </c>
      <c r="R5" s="11">
        <v>-0.08</v>
      </c>
      <c r="S5" s="11">
        <v>-0.26</v>
      </c>
      <c r="T5" s="11">
        <v>1.5</v>
      </c>
      <c r="U5" s="11">
        <v>0.5</v>
      </c>
      <c r="V5" s="34">
        <v>7.25</v>
      </c>
      <c r="W5" s="11">
        <v>-0.48</v>
      </c>
      <c r="X5" s="11">
        <v>-0.52</v>
      </c>
      <c r="Y5" s="11">
        <v>0.32</v>
      </c>
      <c r="Z5" s="11">
        <v>2.2400000000000002</v>
      </c>
      <c r="AA5" s="19">
        <v>-8.3299999999999999E-2</v>
      </c>
      <c r="AB5" s="19">
        <v>1.6153999999999999</v>
      </c>
      <c r="AC5" s="57">
        <v>6.2257999999999996</v>
      </c>
      <c r="AD5" s="19">
        <v>0.2243</v>
      </c>
      <c r="AE5" s="19">
        <v>0.84789999999999999</v>
      </c>
      <c r="AF5" s="20">
        <v>2.7284000000000002</v>
      </c>
      <c r="AG5" s="21">
        <v>3.6114999999999999</v>
      </c>
      <c r="AH5" s="22">
        <v>1321</v>
      </c>
      <c r="AI5" s="23">
        <v>2441.08</v>
      </c>
      <c r="AJ5" s="17">
        <v>15.65</v>
      </c>
      <c r="AK5" s="17">
        <v>15.69</v>
      </c>
      <c r="AL5" s="17">
        <v>10.199999999999999</v>
      </c>
      <c r="AM5" s="17">
        <v>10.34</v>
      </c>
      <c r="AN5" s="17">
        <v>8.85</v>
      </c>
      <c r="AO5" s="17">
        <v>6.58</v>
      </c>
      <c r="AP5" s="17">
        <v>17.12</v>
      </c>
      <c r="AQ5" s="17">
        <v>18.37</v>
      </c>
      <c r="AR5" s="17">
        <v>5.5</v>
      </c>
      <c r="AS5" s="17">
        <v>7.09</v>
      </c>
      <c r="AT5" s="17">
        <v>-1.27</v>
      </c>
      <c r="AU5" s="17">
        <v>-4.0599999999999996</v>
      </c>
      <c r="AV5" s="17">
        <v>-0.46</v>
      </c>
      <c r="AW5" s="17">
        <v>-7.35</v>
      </c>
      <c r="AX5" s="17">
        <v>10.86</v>
      </c>
      <c r="AY5" s="17">
        <v>8.7100000000000009</v>
      </c>
      <c r="AZ5" s="17">
        <v>5.4</v>
      </c>
      <c r="BA5" s="17">
        <v>7.09</v>
      </c>
      <c r="BB5" s="17">
        <v>0.11</v>
      </c>
      <c r="BC5" s="17">
        <v>-2.39</v>
      </c>
      <c r="BD5" s="17">
        <v>-1.67</v>
      </c>
      <c r="BE5" s="17">
        <v>-7</v>
      </c>
      <c r="BF5" s="17">
        <v>10.85</v>
      </c>
      <c r="BG5" s="17">
        <v>8.64</v>
      </c>
      <c r="BH5" s="17">
        <v>18.37</v>
      </c>
      <c r="BI5" s="17">
        <v>1.25</v>
      </c>
      <c r="BJ5" s="17">
        <v>8.7100000000000009</v>
      </c>
      <c r="BK5" s="17">
        <v>-2.15</v>
      </c>
      <c r="BL5" s="17">
        <v>8.64</v>
      </c>
      <c r="BM5" s="17">
        <v>-2.21</v>
      </c>
      <c r="BN5" s="17">
        <v>1.51</v>
      </c>
      <c r="BO5" s="17">
        <v>1.78</v>
      </c>
      <c r="BP5" s="17">
        <v>1.08</v>
      </c>
      <c r="BQ5" s="35">
        <v>-0.13</v>
      </c>
      <c r="BR5" s="17">
        <v>1.73</v>
      </c>
      <c r="BS5" s="17">
        <v>2.99</v>
      </c>
      <c r="BT5" s="17">
        <v>3</v>
      </c>
      <c r="BU5" s="17">
        <v>0.31</v>
      </c>
      <c r="BV5" s="24">
        <v>24.24</v>
      </c>
      <c r="BW5" s="24">
        <v>24.21</v>
      </c>
      <c r="BX5" s="24">
        <v>24.21</v>
      </c>
      <c r="BY5" s="24">
        <v>24.2</v>
      </c>
      <c r="BZ5" s="25">
        <v>70.400000000000006</v>
      </c>
      <c r="CA5" s="25">
        <v>70.400000000000006</v>
      </c>
      <c r="CB5" s="25">
        <v>70.400000000000006</v>
      </c>
      <c r="CC5" s="25">
        <v>70.400000000000006</v>
      </c>
      <c r="CD5" s="18">
        <v>0</v>
      </c>
      <c r="CE5" s="18">
        <v>-1.6999999999999999E-3</v>
      </c>
      <c r="CF5" s="17">
        <v>0.66</v>
      </c>
      <c r="CG5" s="17">
        <v>2</v>
      </c>
      <c r="CH5" s="17">
        <v>-0.32</v>
      </c>
      <c r="CI5" s="17">
        <v>1.49</v>
      </c>
      <c r="CJ5" s="17">
        <v>-2</v>
      </c>
      <c r="CK5" s="17">
        <v>-0.78</v>
      </c>
      <c r="CL5" s="17">
        <v>2</v>
      </c>
      <c r="CM5" s="17">
        <v>2</v>
      </c>
      <c r="CN5" s="17">
        <v>2</v>
      </c>
      <c r="CO5" s="18">
        <v>2.2544</v>
      </c>
    </row>
    <row r="6" spans="1:93" ht="19.5" hidden="1">
      <c r="A6" s="28">
        <v>1316</v>
      </c>
      <c r="B6" s="33" t="s">
        <v>1447</v>
      </c>
      <c r="C6" s="11">
        <v>12</v>
      </c>
      <c r="D6" s="506">
        <v>6.68</v>
      </c>
      <c r="E6" s="30">
        <v>0.02</v>
      </c>
      <c r="F6" s="197">
        <v>37.950000000000003</v>
      </c>
      <c r="G6" s="16">
        <v>2216</v>
      </c>
      <c r="H6" s="17">
        <v>10.37</v>
      </c>
      <c r="I6" s="17">
        <v>1.1599999999999999</v>
      </c>
      <c r="J6" s="17" t="s">
        <v>82</v>
      </c>
      <c r="K6" s="17">
        <v>1.3</v>
      </c>
      <c r="L6" s="17">
        <v>184.67</v>
      </c>
      <c r="M6" s="11">
        <v>0.11</v>
      </c>
      <c r="N6" s="18">
        <v>-5.4000000000000003E-3</v>
      </c>
      <c r="O6" s="19">
        <v>-4.7000000000000002E-3</v>
      </c>
      <c r="P6" s="11">
        <v>-0.31</v>
      </c>
      <c r="Q6" s="11">
        <v>-0.23</v>
      </c>
      <c r="R6" s="11">
        <v>-0.28000000000000003</v>
      </c>
      <c r="S6" s="11">
        <v>-0.32</v>
      </c>
      <c r="T6" s="11">
        <v>-0.27</v>
      </c>
      <c r="U6" s="11">
        <v>0.63</v>
      </c>
      <c r="V6" s="34">
        <v>3.25</v>
      </c>
      <c r="W6" s="11">
        <v>3.17</v>
      </c>
      <c r="X6" s="11">
        <v>1.39</v>
      </c>
      <c r="Y6" s="11">
        <v>-0.96</v>
      </c>
      <c r="Z6" s="11">
        <v>0.67</v>
      </c>
      <c r="AA6" s="19">
        <v>-0.5615</v>
      </c>
      <c r="AB6" s="19">
        <v>-1.6906000000000001</v>
      </c>
      <c r="AC6" s="57">
        <v>1.6091</v>
      </c>
      <c r="AD6" s="19">
        <v>-0.52500000000000002</v>
      </c>
      <c r="AE6" s="19">
        <v>1.3499000000000001</v>
      </c>
      <c r="AF6" s="20">
        <v>2.0836999999999999</v>
      </c>
      <c r="AG6" s="21">
        <v>1.2889999999999999</v>
      </c>
      <c r="AH6" s="27">
        <v>723</v>
      </c>
      <c r="AI6" s="23">
        <v>1698.98</v>
      </c>
      <c r="AJ6" s="17">
        <v>8.0399999999999991</v>
      </c>
      <c r="AK6" s="17">
        <v>9.7200000000000006</v>
      </c>
      <c r="AL6" s="17">
        <v>13.13</v>
      </c>
      <c r="AM6" s="17">
        <v>11</v>
      </c>
      <c r="AN6" s="17">
        <v>22.28</v>
      </c>
      <c r="AO6" s="17">
        <v>31.54</v>
      </c>
      <c r="AP6" s="17">
        <v>4.97</v>
      </c>
      <c r="AQ6" s="17">
        <v>37.950000000000003</v>
      </c>
      <c r="AR6" s="17">
        <v>-43.11</v>
      </c>
      <c r="AS6" s="17">
        <v>-50.46</v>
      </c>
      <c r="AT6" s="17">
        <v>-44.6</v>
      </c>
      <c r="AU6" s="17">
        <v>-34.880000000000003</v>
      </c>
      <c r="AV6" s="17">
        <v>8.09</v>
      </c>
      <c r="AW6" s="17">
        <v>-14.39</v>
      </c>
      <c r="AX6" s="17">
        <v>-6.49</v>
      </c>
      <c r="AY6" s="17">
        <v>-1.21</v>
      </c>
      <c r="AZ6" s="17">
        <v>-56.28</v>
      </c>
      <c r="BA6" s="17">
        <v>-41.42</v>
      </c>
      <c r="BB6" s="17">
        <v>-13.72</v>
      </c>
      <c r="BC6" s="17">
        <v>-10.76</v>
      </c>
      <c r="BD6" s="17">
        <v>-0.44</v>
      </c>
      <c r="BE6" s="17">
        <v>-4.5</v>
      </c>
      <c r="BF6" s="17">
        <v>-7.14</v>
      </c>
      <c r="BG6" s="17">
        <v>66.239999999999995</v>
      </c>
      <c r="BH6" s="17">
        <v>37.950000000000003</v>
      </c>
      <c r="BI6" s="17">
        <v>32.979999999999997</v>
      </c>
      <c r="BJ6" s="17">
        <v>-1.21</v>
      </c>
      <c r="BK6" s="17">
        <v>5.28</v>
      </c>
      <c r="BL6" s="17">
        <v>66.239999999999995</v>
      </c>
      <c r="BM6" s="17">
        <v>73.38</v>
      </c>
      <c r="BN6" s="17">
        <v>2.92</v>
      </c>
      <c r="BO6" s="17">
        <v>1.36</v>
      </c>
      <c r="BP6" s="17">
        <v>0.85</v>
      </c>
      <c r="BQ6" s="35">
        <v>0.53</v>
      </c>
      <c r="BR6" s="17">
        <v>4.2</v>
      </c>
      <c r="BS6" s="17">
        <v>1.98</v>
      </c>
      <c r="BT6" s="17">
        <v>1.59</v>
      </c>
      <c r="BU6" s="17">
        <v>0.31</v>
      </c>
      <c r="BV6" s="24">
        <v>55.56</v>
      </c>
      <c r="BW6" s="24">
        <v>55.54</v>
      </c>
      <c r="BX6" s="24">
        <v>55.48</v>
      </c>
      <c r="BY6" s="24">
        <v>55.46</v>
      </c>
      <c r="BZ6" s="25">
        <v>37.75</v>
      </c>
      <c r="CA6" s="25">
        <v>37.75</v>
      </c>
      <c r="CB6" s="25">
        <v>37.75</v>
      </c>
      <c r="CC6" s="25">
        <v>37.75</v>
      </c>
      <c r="CD6" s="18">
        <v>0</v>
      </c>
      <c r="CE6" s="18">
        <v>-1.8E-3</v>
      </c>
      <c r="CF6" s="17">
        <v>-0.66</v>
      </c>
      <c r="CG6" s="17">
        <v>2</v>
      </c>
      <c r="CH6" s="17">
        <v>0.28999999999999998</v>
      </c>
      <c r="CI6" s="17">
        <v>0.52</v>
      </c>
      <c r="CJ6" s="17">
        <v>-2</v>
      </c>
      <c r="CK6" s="17">
        <v>0.53</v>
      </c>
      <c r="CL6" s="17">
        <v>2</v>
      </c>
      <c r="CM6" s="17">
        <v>2</v>
      </c>
      <c r="CN6" s="17">
        <v>2</v>
      </c>
      <c r="CO6" s="18">
        <v>-0.53759999999999997</v>
      </c>
    </row>
    <row r="7" spans="1:93" ht="39">
      <c r="A7" s="28">
        <v>4121</v>
      </c>
      <c r="B7" s="33" t="s">
        <v>1659</v>
      </c>
      <c r="C7" s="11">
        <v>19.95</v>
      </c>
      <c r="D7" s="561">
        <v>5.53</v>
      </c>
      <c r="E7" s="126">
        <v>0.64</v>
      </c>
      <c r="F7" s="65">
        <v>33.840000000000003</v>
      </c>
      <c r="G7" s="16">
        <v>1582</v>
      </c>
      <c r="H7" s="17">
        <v>16.420000000000002</v>
      </c>
      <c r="I7" s="17">
        <v>1.21</v>
      </c>
      <c r="J7" s="17">
        <v>12.87</v>
      </c>
      <c r="K7" s="17">
        <v>0.43</v>
      </c>
      <c r="L7" s="17">
        <v>24.72</v>
      </c>
      <c r="M7" s="11">
        <v>0.02</v>
      </c>
      <c r="N7" s="18">
        <v>9.5799999999999996E-2</v>
      </c>
      <c r="O7" s="19">
        <v>7.8799999999999995E-2</v>
      </c>
      <c r="P7" s="11">
        <v>7.0000000000000007E-2</v>
      </c>
      <c r="Q7" s="11">
        <v>0.05</v>
      </c>
      <c r="R7" s="11">
        <v>0.06</v>
      </c>
      <c r="S7" s="11">
        <v>0.25</v>
      </c>
      <c r="T7" s="11">
        <v>0.35</v>
      </c>
      <c r="U7" s="11">
        <v>0.78</v>
      </c>
      <c r="V7" s="34">
        <v>12</v>
      </c>
      <c r="W7" s="11">
        <v>0.38</v>
      </c>
      <c r="X7" s="11">
        <v>0.23</v>
      </c>
      <c r="Y7" s="11">
        <v>0.35</v>
      </c>
      <c r="Z7" s="11">
        <v>2.16</v>
      </c>
      <c r="AA7" s="19">
        <v>-0.3947</v>
      </c>
      <c r="AB7" s="19">
        <v>0.52170000000000005</v>
      </c>
      <c r="AC7" s="57">
        <v>8</v>
      </c>
      <c r="AD7" s="19">
        <v>-1E-3</v>
      </c>
      <c r="AE7" s="19">
        <v>0.19350000000000001</v>
      </c>
      <c r="AF7" s="20">
        <v>0.40889999999999999</v>
      </c>
      <c r="AG7" s="21">
        <v>4.1999999999999997E-3</v>
      </c>
      <c r="AH7" s="22">
        <v>3094</v>
      </c>
      <c r="AI7" s="23">
        <v>3692.69</v>
      </c>
      <c r="AJ7" s="17">
        <v>31.46</v>
      </c>
      <c r="AK7" s="17">
        <v>32.19</v>
      </c>
      <c r="AL7" s="17">
        <v>32</v>
      </c>
      <c r="AM7" s="17">
        <v>31.77</v>
      </c>
      <c r="AN7" s="17">
        <v>31.17</v>
      </c>
      <c r="AO7" s="17">
        <v>33.42</v>
      </c>
      <c r="AP7" s="17">
        <v>35.54</v>
      </c>
      <c r="AQ7" s="17">
        <v>33.840000000000003</v>
      </c>
      <c r="AR7" s="17">
        <v>-1.21</v>
      </c>
      <c r="AS7" s="17">
        <v>-0.37</v>
      </c>
      <c r="AT7" s="17">
        <v>1.1499999999999999</v>
      </c>
      <c r="AU7" s="17">
        <v>0.96</v>
      </c>
      <c r="AV7" s="17">
        <v>-1.74</v>
      </c>
      <c r="AW7" s="17">
        <v>1.6</v>
      </c>
      <c r="AX7" s="17">
        <v>3.76</v>
      </c>
      <c r="AY7" s="17">
        <v>6.7</v>
      </c>
      <c r="AZ7" s="17">
        <v>-0.13</v>
      </c>
      <c r="BA7" s="17">
        <v>0.78</v>
      </c>
      <c r="BB7" s="17">
        <v>0.57999999999999996</v>
      </c>
      <c r="BC7" s="17">
        <v>0.11</v>
      </c>
      <c r="BD7" s="17">
        <v>1.64</v>
      </c>
      <c r="BE7" s="17">
        <v>3.14</v>
      </c>
      <c r="BF7" s="17">
        <v>3.38</v>
      </c>
      <c r="BG7" s="17">
        <v>5.98</v>
      </c>
      <c r="BH7" s="17">
        <v>33.840000000000003</v>
      </c>
      <c r="BI7" s="17">
        <v>-1.7</v>
      </c>
      <c r="BJ7" s="17">
        <v>6.7</v>
      </c>
      <c r="BK7" s="17">
        <v>2.94</v>
      </c>
      <c r="BL7" s="17">
        <v>5.98</v>
      </c>
      <c r="BM7" s="17">
        <v>2.6</v>
      </c>
      <c r="BN7" s="17">
        <v>0.25</v>
      </c>
      <c r="BO7" s="17">
        <v>0.24</v>
      </c>
      <c r="BP7" s="17">
        <v>0.23</v>
      </c>
      <c r="BQ7" s="35">
        <v>0.84</v>
      </c>
      <c r="BR7" s="17">
        <v>0.31</v>
      </c>
      <c r="BS7" s="17">
        <v>0.37</v>
      </c>
      <c r="BT7" s="17">
        <v>0.33</v>
      </c>
      <c r="BU7" s="17">
        <v>1.1499999999999999</v>
      </c>
      <c r="BV7" s="24">
        <v>57.91</v>
      </c>
      <c r="BW7" s="24">
        <v>57.93</v>
      </c>
      <c r="BX7" s="24">
        <v>58.24</v>
      </c>
      <c r="BY7" s="24">
        <v>57.53</v>
      </c>
      <c r="BZ7" s="25">
        <v>33.840000000000003</v>
      </c>
      <c r="CA7" s="25">
        <v>33.840000000000003</v>
      </c>
      <c r="CB7" s="25">
        <v>33.6</v>
      </c>
      <c r="CC7" s="25">
        <v>33.53</v>
      </c>
      <c r="CD7" s="18">
        <v>-9.1999999999999998E-3</v>
      </c>
      <c r="CE7" s="18">
        <v>-6.4999999999999997E-3</v>
      </c>
      <c r="CF7" s="17">
        <v>-1.29</v>
      </c>
      <c r="CG7" s="17">
        <v>2</v>
      </c>
      <c r="CH7" s="17">
        <v>0.17</v>
      </c>
      <c r="CI7" s="17">
        <v>2.86</v>
      </c>
      <c r="CJ7" s="17">
        <v>-1.3</v>
      </c>
      <c r="CK7" s="17">
        <v>0.26</v>
      </c>
      <c r="CL7" s="17">
        <v>2</v>
      </c>
      <c r="CM7" s="17">
        <v>0.82</v>
      </c>
      <c r="CN7" s="17">
        <v>0.01</v>
      </c>
      <c r="CO7" s="18">
        <v>0.1168</v>
      </c>
    </row>
    <row r="8" spans="1:93" ht="19.5" hidden="1">
      <c r="A8" s="28">
        <v>3546</v>
      </c>
      <c r="B8" s="33" t="s">
        <v>1229</v>
      </c>
      <c r="C8" s="11">
        <v>83.6</v>
      </c>
      <c r="D8" s="29">
        <v>5.12</v>
      </c>
      <c r="E8" s="485">
        <v>0.23</v>
      </c>
      <c r="F8" s="71">
        <v>92.7</v>
      </c>
      <c r="G8" s="16">
        <v>3836</v>
      </c>
      <c r="H8" s="17">
        <v>27.47</v>
      </c>
      <c r="I8" s="17">
        <v>3.04</v>
      </c>
      <c r="J8" s="17">
        <v>13.77</v>
      </c>
      <c r="K8" s="17">
        <v>2.4500000000000002</v>
      </c>
      <c r="L8" s="17">
        <v>11.8</v>
      </c>
      <c r="M8" s="11">
        <v>0.21</v>
      </c>
      <c r="N8" s="18">
        <v>0.19789999999999999</v>
      </c>
      <c r="O8" s="19">
        <v>6.5000000000000002E-2</v>
      </c>
      <c r="P8" s="11">
        <v>1.21</v>
      </c>
      <c r="Q8" s="11">
        <v>1.02</v>
      </c>
      <c r="R8" s="11">
        <v>0.9</v>
      </c>
      <c r="S8" s="11">
        <v>0.99</v>
      </c>
      <c r="T8" s="11">
        <v>1.69</v>
      </c>
      <c r="U8" s="11">
        <v>2</v>
      </c>
      <c r="V8" s="34">
        <v>1.2222</v>
      </c>
      <c r="W8" s="11">
        <v>4.6100000000000003</v>
      </c>
      <c r="X8" s="11">
        <v>4.62</v>
      </c>
      <c r="Y8" s="11">
        <v>4.8099999999999996</v>
      </c>
      <c r="Z8" s="11">
        <v>6.68</v>
      </c>
      <c r="AA8" s="19">
        <v>2.2000000000000001E-3</v>
      </c>
      <c r="AB8" s="19">
        <v>4.1099999999999998E-2</v>
      </c>
      <c r="AC8" s="57">
        <v>0.65759999999999996</v>
      </c>
      <c r="AD8" s="19">
        <v>1.32E-2</v>
      </c>
      <c r="AE8" s="19">
        <v>0.3639</v>
      </c>
      <c r="AF8" s="20">
        <v>0.70750000000000002</v>
      </c>
      <c r="AG8" s="21">
        <v>0.57250000000000001</v>
      </c>
      <c r="AH8" s="22">
        <v>1148</v>
      </c>
      <c r="AI8" s="23">
        <v>1565.76</v>
      </c>
      <c r="AJ8" s="17">
        <v>90.98</v>
      </c>
      <c r="AK8" s="17">
        <v>91.33</v>
      </c>
      <c r="AL8" s="17">
        <v>89.47</v>
      </c>
      <c r="AM8" s="17">
        <v>91.13</v>
      </c>
      <c r="AN8" s="17">
        <v>90.57</v>
      </c>
      <c r="AO8" s="17">
        <v>94.47</v>
      </c>
      <c r="AP8" s="17">
        <v>94.58</v>
      </c>
      <c r="AQ8" s="17">
        <v>92.7</v>
      </c>
      <c r="AR8" s="17">
        <v>8.52</v>
      </c>
      <c r="AS8" s="17">
        <v>15.51</v>
      </c>
      <c r="AT8" s="17">
        <v>20.64</v>
      </c>
      <c r="AU8" s="17">
        <v>14.42</v>
      </c>
      <c r="AV8" s="17">
        <v>25.45</v>
      </c>
      <c r="AW8" s="17">
        <v>13.49</v>
      </c>
      <c r="AX8" s="17">
        <v>19.04</v>
      </c>
      <c r="AY8" s="17">
        <v>28.74</v>
      </c>
      <c r="AZ8" s="17">
        <v>8.98</v>
      </c>
      <c r="BA8" s="17">
        <v>18.190000000000001</v>
      </c>
      <c r="BB8" s="17">
        <v>17.32</v>
      </c>
      <c r="BC8" s="17">
        <v>11.82</v>
      </c>
      <c r="BD8" s="17">
        <v>22.14</v>
      </c>
      <c r="BE8" s="17">
        <v>10.72</v>
      </c>
      <c r="BF8" s="17">
        <v>17.690000000000001</v>
      </c>
      <c r="BG8" s="17">
        <v>24.89</v>
      </c>
      <c r="BH8" s="17">
        <v>92.7</v>
      </c>
      <c r="BI8" s="17">
        <v>-1.88</v>
      </c>
      <c r="BJ8" s="17">
        <v>28.74</v>
      </c>
      <c r="BK8" s="17">
        <v>9.6999999999999993</v>
      </c>
      <c r="BL8" s="17">
        <v>24.89</v>
      </c>
      <c r="BM8" s="17">
        <v>7.2</v>
      </c>
      <c r="BN8" s="17">
        <v>2.12</v>
      </c>
      <c r="BO8" s="17">
        <v>1.99</v>
      </c>
      <c r="BP8" s="17">
        <v>2.63</v>
      </c>
      <c r="BQ8" s="35">
        <v>0.23</v>
      </c>
      <c r="BR8" s="17">
        <v>3.73</v>
      </c>
      <c r="BS8" s="17">
        <v>3.59</v>
      </c>
      <c r="BT8" s="17">
        <v>4.1500000000000004</v>
      </c>
      <c r="BU8" s="17">
        <v>0.59</v>
      </c>
      <c r="BV8" s="24">
        <v>69.67</v>
      </c>
      <c r="BW8" s="24">
        <v>70.58</v>
      </c>
      <c r="BX8" s="24">
        <v>69.510000000000005</v>
      </c>
      <c r="BY8" s="24">
        <v>69.28</v>
      </c>
      <c r="BZ8" s="25">
        <v>21.46</v>
      </c>
      <c r="CA8" s="25">
        <v>21.46</v>
      </c>
      <c r="CB8" s="25">
        <v>21.46</v>
      </c>
      <c r="CC8" s="25">
        <v>21.46</v>
      </c>
      <c r="CD8" s="18">
        <v>0</v>
      </c>
      <c r="CE8" s="18">
        <v>-5.4000000000000003E-3</v>
      </c>
      <c r="CF8" s="17">
        <v>-0.06</v>
      </c>
      <c r="CG8" s="17">
        <v>2</v>
      </c>
      <c r="CH8" s="17">
        <v>-1.74</v>
      </c>
      <c r="CI8" s="17">
        <v>-2.5299999999999998</v>
      </c>
      <c r="CJ8" s="17">
        <v>0.43</v>
      </c>
      <c r="CK8" s="17">
        <v>2</v>
      </c>
      <c r="CL8" s="17">
        <v>2</v>
      </c>
      <c r="CM8" s="17">
        <v>1.61</v>
      </c>
      <c r="CN8" s="17">
        <v>1.43</v>
      </c>
      <c r="CO8" s="18">
        <v>7.5399999999999995E-2</v>
      </c>
    </row>
    <row r="9" spans="1:93" ht="19.5" hidden="1">
      <c r="A9" s="28">
        <v>2352</v>
      </c>
      <c r="B9" s="33" t="s">
        <v>1499</v>
      </c>
      <c r="C9" s="11">
        <v>26.05</v>
      </c>
      <c r="D9" s="29">
        <v>5.12</v>
      </c>
      <c r="E9" s="177">
        <v>0.21</v>
      </c>
      <c r="F9" s="65">
        <v>14.48</v>
      </c>
      <c r="G9" s="16">
        <v>51235</v>
      </c>
      <c r="H9" s="17">
        <v>17.670000000000002</v>
      </c>
      <c r="I9" s="17">
        <v>1.47</v>
      </c>
      <c r="J9" s="17">
        <v>13.29</v>
      </c>
      <c r="K9" s="17">
        <v>0.27</v>
      </c>
      <c r="L9" s="17">
        <v>11.79</v>
      </c>
      <c r="M9" s="11">
        <v>0.39</v>
      </c>
      <c r="N9" s="18">
        <v>5.4600000000000003E-2</v>
      </c>
      <c r="O9" s="19">
        <v>3.6999999999999998E-2</v>
      </c>
      <c r="P9" s="11">
        <v>0.45</v>
      </c>
      <c r="Q9" s="11">
        <v>0.53</v>
      </c>
      <c r="R9" s="11">
        <v>0.51</v>
      </c>
      <c r="S9" s="11">
        <v>0.12</v>
      </c>
      <c r="T9" s="11">
        <v>0.48</v>
      </c>
      <c r="U9" s="11">
        <v>1.04</v>
      </c>
      <c r="V9" s="34">
        <v>1.0391999999999999</v>
      </c>
      <c r="W9" s="11">
        <v>2.69</v>
      </c>
      <c r="X9" s="11">
        <v>2.0499999999999998</v>
      </c>
      <c r="Y9" s="11">
        <v>1.82</v>
      </c>
      <c r="Z9" s="11">
        <v>2.68</v>
      </c>
      <c r="AA9" s="19">
        <v>-0.2379</v>
      </c>
      <c r="AB9" s="19">
        <v>-0.11219999999999999</v>
      </c>
      <c r="AC9" s="57">
        <v>0.34</v>
      </c>
      <c r="AD9" s="19">
        <v>8.9700000000000002E-2</v>
      </c>
      <c r="AE9" s="19">
        <v>0.1103</v>
      </c>
      <c r="AF9" s="20">
        <v>0.312</v>
      </c>
      <c r="AG9" s="21">
        <v>0.1002</v>
      </c>
      <c r="AH9" s="22">
        <v>169754</v>
      </c>
      <c r="AI9" s="23">
        <v>188477.87</v>
      </c>
      <c r="AJ9" s="17">
        <v>12</v>
      </c>
      <c r="AK9" s="17">
        <v>13.34</v>
      </c>
      <c r="AL9" s="17">
        <v>14.05</v>
      </c>
      <c r="AM9" s="17">
        <v>14.17</v>
      </c>
      <c r="AN9" s="17">
        <v>12.8</v>
      </c>
      <c r="AO9" s="17">
        <v>13.43</v>
      </c>
      <c r="AP9" s="17">
        <v>13.58</v>
      </c>
      <c r="AQ9" s="17">
        <v>14.48</v>
      </c>
      <c r="AR9" s="17">
        <v>2.98</v>
      </c>
      <c r="AS9" s="17">
        <v>3.62</v>
      </c>
      <c r="AT9" s="17">
        <v>4.13</v>
      </c>
      <c r="AU9" s="17">
        <v>4.0599999999999996</v>
      </c>
      <c r="AV9" s="17">
        <v>2.93</v>
      </c>
      <c r="AW9" s="17">
        <v>2.65</v>
      </c>
      <c r="AX9" s="17">
        <v>3.29</v>
      </c>
      <c r="AY9" s="17">
        <v>3.97</v>
      </c>
      <c r="AZ9" s="17">
        <v>2.73</v>
      </c>
      <c r="BA9" s="17">
        <v>2.8</v>
      </c>
      <c r="BB9" s="17">
        <v>3.03</v>
      </c>
      <c r="BC9" s="17">
        <v>2.84</v>
      </c>
      <c r="BD9" s="17">
        <v>1.8</v>
      </c>
      <c r="BE9" s="17">
        <v>1</v>
      </c>
      <c r="BF9" s="17">
        <v>2.78</v>
      </c>
      <c r="BG9" s="17">
        <v>4.79</v>
      </c>
      <c r="BH9" s="17">
        <v>14.48</v>
      </c>
      <c r="BI9" s="17">
        <v>0.9</v>
      </c>
      <c r="BJ9" s="17">
        <v>3.97</v>
      </c>
      <c r="BK9" s="17">
        <v>0.68</v>
      </c>
      <c r="BL9" s="17">
        <v>4.79</v>
      </c>
      <c r="BM9" s="17">
        <v>2.0099999999999998</v>
      </c>
      <c r="BN9" s="17">
        <v>0.22</v>
      </c>
      <c r="BO9" s="17">
        <v>0.22</v>
      </c>
      <c r="BP9" s="17">
        <v>0.22</v>
      </c>
      <c r="BQ9" s="35">
        <v>0.26</v>
      </c>
      <c r="BR9" s="17">
        <v>0.27</v>
      </c>
      <c r="BS9" s="17">
        <v>0.28999999999999998</v>
      </c>
      <c r="BT9" s="17">
        <v>0.35</v>
      </c>
      <c r="BU9" s="17">
        <v>0.77</v>
      </c>
      <c r="BV9" s="24">
        <v>39.71</v>
      </c>
      <c r="BW9" s="24">
        <v>38.770000000000003</v>
      </c>
      <c r="BX9" s="24">
        <v>38.369999999999997</v>
      </c>
      <c r="BY9" s="24">
        <v>38.21</v>
      </c>
      <c r="BZ9" s="25">
        <v>53.84</v>
      </c>
      <c r="CA9" s="25">
        <v>55.16</v>
      </c>
      <c r="CB9" s="25">
        <v>55.68</v>
      </c>
      <c r="CC9" s="25">
        <v>55.73</v>
      </c>
      <c r="CD9" s="18">
        <v>3.4799999999999998E-2</v>
      </c>
      <c r="CE9" s="18">
        <v>-3.8199999999999998E-2</v>
      </c>
      <c r="CF9" s="17">
        <v>-0.12</v>
      </c>
      <c r="CG9" s="17">
        <v>2</v>
      </c>
      <c r="CH9" s="17">
        <v>-0.17</v>
      </c>
      <c r="CI9" s="17">
        <v>3.28</v>
      </c>
      <c r="CJ9" s="17">
        <v>0.43</v>
      </c>
      <c r="CK9" s="17">
        <v>-1.03</v>
      </c>
      <c r="CL9" s="17">
        <v>-0.04</v>
      </c>
      <c r="CM9" s="17">
        <v>0.54</v>
      </c>
      <c r="CN9" s="17">
        <v>0.25</v>
      </c>
      <c r="CO9" s="18">
        <v>0.37169999999999997</v>
      </c>
    </row>
    <row r="10" spans="1:93" ht="19.5" hidden="1">
      <c r="A10" s="28">
        <v>3588</v>
      </c>
      <c r="B10" s="33" t="s">
        <v>1656</v>
      </c>
      <c r="C10" s="11">
        <v>46.8</v>
      </c>
      <c r="D10" s="516">
        <v>4.62</v>
      </c>
      <c r="E10" s="523">
        <v>1.17</v>
      </c>
      <c r="F10" s="85">
        <v>34.08</v>
      </c>
      <c r="G10" s="16">
        <v>2194</v>
      </c>
      <c r="H10" s="17">
        <v>27.69</v>
      </c>
      <c r="I10" s="17">
        <v>1.69</v>
      </c>
      <c r="J10" s="17">
        <v>48.75</v>
      </c>
      <c r="K10" s="17">
        <v>1.53</v>
      </c>
      <c r="L10" s="17">
        <v>9.67</v>
      </c>
      <c r="M10" s="11">
        <v>0.36</v>
      </c>
      <c r="N10" s="18">
        <v>7.0699999999999999E-2</v>
      </c>
      <c r="O10" s="19">
        <v>4.1799999999999997E-2</v>
      </c>
      <c r="P10" s="11">
        <v>0.05</v>
      </c>
      <c r="Q10" s="11">
        <v>0.05</v>
      </c>
      <c r="R10" s="11">
        <v>0.2</v>
      </c>
      <c r="S10" s="11">
        <v>0.12</v>
      </c>
      <c r="T10" s="11">
        <v>0.24</v>
      </c>
      <c r="U10" s="11">
        <v>0.41</v>
      </c>
      <c r="V10" s="34">
        <v>1.05</v>
      </c>
      <c r="W10" s="11">
        <v>0.45</v>
      </c>
      <c r="X10" s="11">
        <v>0.8</v>
      </c>
      <c r="Y10" s="11">
        <v>0.5</v>
      </c>
      <c r="Z10" s="11">
        <v>1.18</v>
      </c>
      <c r="AA10" s="19">
        <v>0.77780000000000005</v>
      </c>
      <c r="AB10" s="19">
        <v>-0.375</v>
      </c>
      <c r="AC10" s="57">
        <v>1.36</v>
      </c>
      <c r="AD10" s="19">
        <v>-2.9600000000000001E-2</v>
      </c>
      <c r="AE10" s="19">
        <v>0.36990000000000001</v>
      </c>
      <c r="AF10" s="20">
        <v>0.45710000000000001</v>
      </c>
      <c r="AG10" s="21">
        <v>0.1081</v>
      </c>
      <c r="AH10" s="22">
        <v>1048</v>
      </c>
      <c r="AI10" s="23">
        <v>1435.66</v>
      </c>
      <c r="AJ10" s="17">
        <v>33.74</v>
      </c>
      <c r="AK10" s="17">
        <v>34.76</v>
      </c>
      <c r="AL10" s="17">
        <v>34.89</v>
      </c>
      <c r="AM10" s="17">
        <v>34.79</v>
      </c>
      <c r="AN10" s="17">
        <v>34.56</v>
      </c>
      <c r="AO10" s="17">
        <v>30.89</v>
      </c>
      <c r="AP10" s="17">
        <v>31.27</v>
      </c>
      <c r="AQ10" s="17">
        <v>34.08</v>
      </c>
      <c r="AR10" s="17">
        <v>-6.16</v>
      </c>
      <c r="AS10" s="17">
        <v>1.1000000000000001</v>
      </c>
      <c r="AT10" s="17">
        <v>1.33</v>
      </c>
      <c r="AU10" s="17">
        <v>2.2000000000000002</v>
      </c>
      <c r="AV10" s="17">
        <v>5.72</v>
      </c>
      <c r="AW10" s="17">
        <v>1.73</v>
      </c>
      <c r="AX10" s="17">
        <v>4.78</v>
      </c>
      <c r="AY10" s="17">
        <v>7.3</v>
      </c>
      <c r="AZ10" s="17">
        <v>0.91</v>
      </c>
      <c r="BA10" s="17">
        <v>0.96</v>
      </c>
      <c r="BB10" s="17">
        <v>0.97</v>
      </c>
      <c r="BC10" s="17">
        <v>3.39</v>
      </c>
      <c r="BD10" s="17">
        <v>3.27</v>
      </c>
      <c r="BE10" s="17">
        <v>1.86</v>
      </c>
      <c r="BF10" s="17">
        <v>3.09</v>
      </c>
      <c r="BG10" s="17">
        <v>4.8899999999999997</v>
      </c>
      <c r="BH10" s="17">
        <v>34.08</v>
      </c>
      <c r="BI10" s="17">
        <v>2.81</v>
      </c>
      <c r="BJ10" s="17">
        <v>7.3</v>
      </c>
      <c r="BK10" s="17">
        <v>2.52</v>
      </c>
      <c r="BL10" s="17">
        <v>4.8899999999999997</v>
      </c>
      <c r="BM10" s="17">
        <v>1.8</v>
      </c>
      <c r="BN10" s="17">
        <v>0.91</v>
      </c>
      <c r="BO10" s="17">
        <v>0.86</v>
      </c>
      <c r="BP10" s="17">
        <v>1.17</v>
      </c>
      <c r="BQ10" s="35">
        <v>0.78</v>
      </c>
      <c r="BR10" s="17">
        <v>1.47</v>
      </c>
      <c r="BS10" s="17">
        <v>1.35</v>
      </c>
      <c r="BT10" s="17">
        <v>1.71</v>
      </c>
      <c r="BU10" s="17">
        <v>0.9</v>
      </c>
      <c r="BV10" s="24">
        <v>69.98</v>
      </c>
      <c r="BW10" s="24">
        <v>69.959999999999994</v>
      </c>
      <c r="BX10" s="24">
        <v>70.87</v>
      </c>
      <c r="BY10" s="24">
        <v>69.709999999999994</v>
      </c>
      <c r="BZ10" s="25">
        <v>20.83</v>
      </c>
      <c r="CA10" s="25">
        <v>20.84</v>
      </c>
      <c r="CB10" s="25">
        <v>20.82</v>
      </c>
      <c r="CC10" s="25">
        <v>20.83</v>
      </c>
      <c r="CD10" s="18">
        <v>0</v>
      </c>
      <c r="CE10" s="18">
        <v>-3.5999999999999999E-3</v>
      </c>
      <c r="CF10" s="17">
        <v>-1.1599999999999999</v>
      </c>
      <c r="CG10" s="17">
        <v>2</v>
      </c>
      <c r="CH10" s="17">
        <v>-0.39</v>
      </c>
      <c r="CI10" s="17">
        <v>-0.08</v>
      </c>
      <c r="CJ10" s="17">
        <v>0.71</v>
      </c>
      <c r="CK10" s="17">
        <v>0.27</v>
      </c>
      <c r="CL10" s="17">
        <v>2</v>
      </c>
      <c r="CM10" s="17">
        <v>0.99</v>
      </c>
      <c r="CN10" s="17">
        <v>0.27</v>
      </c>
      <c r="CO10" s="18">
        <v>0.43359999999999999</v>
      </c>
    </row>
    <row r="11" spans="1:93" ht="19.5" hidden="1">
      <c r="A11" s="28">
        <v>3022</v>
      </c>
      <c r="B11" s="33" t="s">
        <v>1511</v>
      </c>
      <c r="C11" s="11">
        <v>49.85</v>
      </c>
      <c r="D11" s="555">
        <v>4.5199999999999996</v>
      </c>
      <c r="E11" s="234">
        <v>0.03</v>
      </c>
      <c r="F11" s="71">
        <v>36.03</v>
      </c>
      <c r="G11" s="16">
        <v>8803</v>
      </c>
      <c r="H11" s="17">
        <v>40.76</v>
      </c>
      <c r="I11" s="17">
        <v>1.22</v>
      </c>
      <c r="J11" s="17">
        <v>12.72</v>
      </c>
      <c r="K11" s="17">
        <v>1.54</v>
      </c>
      <c r="L11" s="17">
        <v>19.43</v>
      </c>
      <c r="M11" s="11">
        <v>0.23</v>
      </c>
      <c r="N11" s="18">
        <v>7.7600000000000002E-2</v>
      </c>
      <c r="O11" s="19">
        <v>6.3399999999999998E-2</v>
      </c>
      <c r="P11" s="11">
        <v>0.72</v>
      </c>
      <c r="Q11" s="11">
        <v>0.76</v>
      </c>
      <c r="R11" s="11">
        <v>1.06</v>
      </c>
      <c r="S11" s="11">
        <v>1.1499999999999999</v>
      </c>
      <c r="T11" s="11">
        <v>1.53</v>
      </c>
      <c r="U11" s="11">
        <v>1.45</v>
      </c>
      <c r="V11" s="34">
        <v>0.3679</v>
      </c>
      <c r="W11" s="11">
        <v>2.82</v>
      </c>
      <c r="X11" s="11">
        <v>2.87</v>
      </c>
      <c r="Y11" s="11">
        <v>2.82</v>
      </c>
      <c r="Z11" s="11">
        <v>5.58</v>
      </c>
      <c r="AA11" s="19">
        <v>1.77E-2</v>
      </c>
      <c r="AB11" s="19">
        <v>-1.7399999999999999E-2</v>
      </c>
      <c r="AC11" s="57">
        <v>0.55000000000000004</v>
      </c>
      <c r="AD11" s="19">
        <v>-9.3600000000000003E-2</v>
      </c>
      <c r="AE11" s="19">
        <v>1.9900000000000001E-2</v>
      </c>
      <c r="AF11" s="20">
        <v>0.432</v>
      </c>
      <c r="AG11" s="21">
        <v>0.23250000000000001</v>
      </c>
      <c r="AH11" s="22">
        <v>5607</v>
      </c>
      <c r="AI11" s="23">
        <v>5718.58</v>
      </c>
      <c r="AJ11" s="17">
        <v>32.380000000000003</v>
      </c>
      <c r="AK11" s="17">
        <v>33.31</v>
      </c>
      <c r="AL11" s="17">
        <v>35.15</v>
      </c>
      <c r="AM11" s="17">
        <v>37.9</v>
      </c>
      <c r="AN11" s="17">
        <v>34.590000000000003</v>
      </c>
      <c r="AO11" s="17">
        <v>36.119999999999997</v>
      </c>
      <c r="AP11" s="17">
        <v>35.15</v>
      </c>
      <c r="AQ11" s="17">
        <v>36.03</v>
      </c>
      <c r="AR11" s="17">
        <v>11.75</v>
      </c>
      <c r="AS11" s="17">
        <v>13.28</v>
      </c>
      <c r="AT11" s="17">
        <v>10.48</v>
      </c>
      <c r="AU11" s="17">
        <v>15.12</v>
      </c>
      <c r="AV11" s="17">
        <v>7.21</v>
      </c>
      <c r="AW11" s="17">
        <v>10.24</v>
      </c>
      <c r="AX11" s="17">
        <v>16.739999999999998</v>
      </c>
      <c r="AY11" s="17">
        <v>17.32</v>
      </c>
      <c r="AZ11" s="17">
        <v>11.6</v>
      </c>
      <c r="BA11" s="17">
        <v>14.3</v>
      </c>
      <c r="BB11" s="17">
        <v>16.079999999999998</v>
      </c>
      <c r="BC11" s="17">
        <v>19.02</v>
      </c>
      <c r="BD11" s="17">
        <v>-3.04</v>
      </c>
      <c r="BE11" s="17">
        <v>20.16</v>
      </c>
      <c r="BF11" s="17">
        <v>16.61</v>
      </c>
      <c r="BG11" s="17">
        <v>16.690000000000001</v>
      </c>
      <c r="BH11" s="17">
        <v>36.03</v>
      </c>
      <c r="BI11" s="17">
        <v>0.88</v>
      </c>
      <c r="BJ11" s="17">
        <v>17.32</v>
      </c>
      <c r="BK11" s="17">
        <v>0.57999999999999996</v>
      </c>
      <c r="BL11" s="17">
        <v>16.690000000000001</v>
      </c>
      <c r="BM11" s="17">
        <v>0.08</v>
      </c>
      <c r="BN11" s="17">
        <v>1.58</v>
      </c>
      <c r="BO11" s="17">
        <v>1.5</v>
      </c>
      <c r="BP11" s="17">
        <v>1.87</v>
      </c>
      <c r="BQ11" s="35">
        <v>0.03</v>
      </c>
      <c r="BR11" s="17">
        <v>1.94</v>
      </c>
      <c r="BS11" s="17">
        <v>2.17</v>
      </c>
      <c r="BT11" s="17">
        <v>2.5</v>
      </c>
      <c r="BU11" s="17">
        <v>0.61</v>
      </c>
      <c r="BV11" s="24">
        <v>33.79</v>
      </c>
      <c r="BW11" s="24">
        <v>33.74</v>
      </c>
      <c r="BX11" s="24">
        <v>33.630000000000003</v>
      </c>
      <c r="BY11" s="24">
        <v>33.65</v>
      </c>
      <c r="BZ11" s="25">
        <v>62.75</v>
      </c>
      <c r="CA11" s="25">
        <v>62.78</v>
      </c>
      <c r="CB11" s="25">
        <v>62.93</v>
      </c>
      <c r="CC11" s="25">
        <v>62.98</v>
      </c>
      <c r="CD11" s="18">
        <v>3.7000000000000002E-3</v>
      </c>
      <c r="CE11" s="18">
        <v>-4.1000000000000003E-3</v>
      </c>
      <c r="CF11" s="17">
        <v>0.34</v>
      </c>
      <c r="CG11" s="17">
        <v>2</v>
      </c>
      <c r="CH11" s="17">
        <v>0.15</v>
      </c>
      <c r="CI11" s="17">
        <v>-0.1</v>
      </c>
      <c r="CJ11" s="17">
        <v>-0.59</v>
      </c>
      <c r="CK11" s="17">
        <v>0.4</v>
      </c>
      <c r="CL11" s="17">
        <v>0.88</v>
      </c>
      <c r="CM11" s="17">
        <v>0.86</v>
      </c>
      <c r="CN11" s="17">
        <v>0.57999999999999996</v>
      </c>
      <c r="CO11" s="18">
        <v>0.31540000000000001</v>
      </c>
    </row>
    <row r="12" spans="1:93" ht="19.5" hidden="1">
      <c r="A12" s="28">
        <v>5516</v>
      </c>
      <c r="B12" s="33" t="s">
        <v>1313</v>
      </c>
      <c r="C12" s="11">
        <v>14.3</v>
      </c>
      <c r="D12" s="348">
        <v>4.46</v>
      </c>
      <c r="E12" s="42">
        <v>0</v>
      </c>
      <c r="F12" s="29">
        <v>6.19</v>
      </c>
      <c r="G12" s="17">
        <v>548</v>
      </c>
      <c r="H12" s="17">
        <v>14.01</v>
      </c>
      <c r="I12" s="17">
        <v>1.02</v>
      </c>
      <c r="J12" s="17">
        <v>10.51</v>
      </c>
      <c r="K12" s="17">
        <v>0.32</v>
      </c>
      <c r="L12" s="17">
        <v>100</v>
      </c>
      <c r="M12" s="11">
        <v>0.06</v>
      </c>
      <c r="N12" s="18">
        <v>4.3999999999999997E-2</v>
      </c>
      <c r="O12" s="19">
        <v>4.3099999999999999E-2</v>
      </c>
      <c r="P12" s="11">
        <v>0.28000000000000003</v>
      </c>
      <c r="Q12" s="11">
        <v>0.26</v>
      </c>
      <c r="R12" s="11">
        <v>-0.01</v>
      </c>
      <c r="S12" s="11">
        <v>0.34</v>
      </c>
      <c r="T12" s="11">
        <v>0.32</v>
      </c>
      <c r="U12" s="11">
        <v>0.38</v>
      </c>
      <c r="V12" s="34">
        <v>39</v>
      </c>
      <c r="W12" s="11">
        <v>0.27</v>
      </c>
      <c r="X12" s="11">
        <v>1.78</v>
      </c>
      <c r="Y12" s="11">
        <v>0.86</v>
      </c>
      <c r="Z12" s="11">
        <v>1.42</v>
      </c>
      <c r="AA12" s="19">
        <v>5.5926</v>
      </c>
      <c r="AB12" s="19">
        <v>-0.51690000000000003</v>
      </c>
      <c r="AC12" s="57">
        <v>1.7307999999999999</v>
      </c>
      <c r="AD12" s="19">
        <v>-0.1933</v>
      </c>
      <c r="AE12" s="19">
        <v>0.71189999999999998</v>
      </c>
      <c r="AF12" s="20">
        <v>0.47039999999999998</v>
      </c>
      <c r="AG12" s="21">
        <v>0.2107</v>
      </c>
      <c r="AH12" s="22">
        <v>1014</v>
      </c>
      <c r="AI12" s="23">
        <v>1735.87</v>
      </c>
      <c r="AJ12" s="17">
        <v>16.43</v>
      </c>
      <c r="AK12" s="17">
        <v>23.01</v>
      </c>
      <c r="AL12" s="17">
        <v>14.36</v>
      </c>
      <c r="AM12" s="17">
        <v>3.65</v>
      </c>
      <c r="AN12" s="17">
        <v>6.49</v>
      </c>
      <c r="AO12" s="17">
        <v>12.89</v>
      </c>
      <c r="AP12" s="17">
        <v>6.42</v>
      </c>
      <c r="AQ12" s="17">
        <v>6.19</v>
      </c>
      <c r="AR12" s="17">
        <v>10.53</v>
      </c>
      <c r="AS12" s="17">
        <v>13.99</v>
      </c>
      <c r="AT12" s="17">
        <v>9.23</v>
      </c>
      <c r="AU12" s="17">
        <v>1.46</v>
      </c>
      <c r="AV12" s="17">
        <v>3.7</v>
      </c>
      <c r="AW12" s="17">
        <v>9.07</v>
      </c>
      <c r="AX12" s="17">
        <v>4.1100000000000003</v>
      </c>
      <c r="AY12" s="17">
        <v>4.1399999999999997</v>
      </c>
      <c r="AZ12" s="17">
        <v>12.66</v>
      </c>
      <c r="BA12" s="17">
        <v>11.45</v>
      </c>
      <c r="BB12" s="17">
        <v>6.96</v>
      </c>
      <c r="BC12" s="17">
        <v>-0.11</v>
      </c>
      <c r="BD12" s="17">
        <v>3</v>
      </c>
      <c r="BE12" s="17">
        <v>6.06</v>
      </c>
      <c r="BF12" s="17">
        <v>3.37</v>
      </c>
      <c r="BG12" s="17">
        <v>3.35</v>
      </c>
      <c r="BH12" s="17">
        <v>6.19</v>
      </c>
      <c r="BI12" s="17">
        <v>-0.23</v>
      </c>
      <c r="BJ12" s="17">
        <v>4.1399999999999997</v>
      </c>
      <c r="BK12" s="17">
        <v>0.03</v>
      </c>
      <c r="BL12" s="17">
        <v>3.35</v>
      </c>
      <c r="BM12" s="17">
        <v>-0.02</v>
      </c>
      <c r="BN12" s="17">
        <v>0.44</v>
      </c>
      <c r="BO12" s="17">
        <v>0.26</v>
      </c>
      <c r="BP12" s="17">
        <v>0.39</v>
      </c>
      <c r="BQ12" s="35">
        <v>0.2</v>
      </c>
      <c r="BR12" s="17">
        <v>0.68</v>
      </c>
      <c r="BS12" s="17">
        <v>0.39</v>
      </c>
      <c r="BT12" s="17">
        <v>0.48</v>
      </c>
      <c r="BU12" s="17">
        <v>0.47</v>
      </c>
      <c r="BV12" s="24">
        <v>17.170000000000002</v>
      </c>
      <c r="BW12" s="24">
        <v>18.27</v>
      </c>
      <c r="BX12" s="24">
        <v>19.350000000000001</v>
      </c>
      <c r="BY12" s="24">
        <v>19.350000000000001</v>
      </c>
      <c r="BZ12" s="25">
        <v>69.290000000000006</v>
      </c>
      <c r="CA12" s="25">
        <v>69.290000000000006</v>
      </c>
      <c r="CB12" s="25">
        <v>69.290000000000006</v>
      </c>
      <c r="CC12" s="25">
        <v>69.290000000000006</v>
      </c>
      <c r="CD12" s="18">
        <v>0</v>
      </c>
      <c r="CE12" s="18">
        <v>0.1232</v>
      </c>
      <c r="CF12" s="17">
        <v>-0.01</v>
      </c>
      <c r="CG12" s="17">
        <v>2</v>
      </c>
      <c r="CH12" s="17">
        <v>0.56000000000000005</v>
      </c>
      <c r="CI12" s="17">
        <v>3.16</v>
      </c>
      <c r="CJ12" s="17">
        <v>-2</v>
      </c>
      <c r="CK12" s="17">
        <v>-2</v>
      </c>
      <c r="CL12" s="17">
        <v>1.07</v>
      </c>
      <c r="CM12" s="17">
        <v>1.1499999999999999</v>
      </c>
      <c r="CN12" s="17">
        <v>0.53</v>
      </c>
      <c r="CO12" s="18">
        <v>-0.54239999999999999</v>
      </c>
    </row>
    <row r="13" spans="1:93" ht="19.5" hidden="1">
      <c r="A13" s="28">
        <v>3055</v>
      </c>
      <c r="B13" s="33" t="s">
        <v>94</v>
      </c>
      <c r="C13" s="11">
        <v>35.450000000000003</v>
      </c>
      <c r="D13" s="29">
        <v>4.43</v>
      </c>
      <c r="E13" s="350">
        <v>0.6</v>
      </c>
      <c r="F13" s="31">
        <v>14.73</v>
      </c>
      <c r="G13" s="16">
        <v>3632</v>
      </c>
      <c r="H13" s="17">
        <v>23.89</v>
      </c>
      <c r="I13" s="17">
        <v>1.48</v>
      </c>
      <c r="J13" s="17">
        <v>88.63</v>
      </c>
      <c r="K13" s="17">
        <v>0.9</v>
      </c>
      <c r="L13" s="17">
        <v>32.43</v>
      </c>
      <c r="M13" s="11">
        <v>0.65</v>
      </c>
      <c r="N13" s="18">
        <v>2.0799999999999999E-2</v>
      </c>
      <c r="O13" s="19">
        <v>1.4E-2</v>
      </c>
      <c r="P13" s="11">
        <v>0.28999999999999998</v>
      </c>
      <c r="Q13" s="11">
        <v>0.11</v>
      </c>
      <c r="R13" s="11">
        <v>-0.67</v>
      </c>
      <c r="S13" s="11">
        <v>-0.42</v>
      </c>
      <c r="T13" s="11">
        <v>0.13</v>
      </c>
      <c r="U13" s="11">
        <v>0.32</v>
      </c>
      <c r="V13" s="34">
        <v>1.4776</v>
      </c>
      <c r="W13" s="11">
        <v>0.4</v>
      </c>
      <c r="X13" s="11">
        <v>0.85</v>
      </c>
      <c r="Y13" s="11">
        <v>0.11</v>
      </c>
      <c r="Z13" s="11">
        <v>0.35</v>
      </c>
      <c r="AA13" s="19">
        <v>1.125</v>
      </c>
      <c r="AB13" s="19">
        <v>-0.87060000000000004</v>
      </c>
      <c r="AC13" s="57">
        <v>1.3723000000000001</v>
      </c>
      <c r="AD13" s="19">
        <v>-7.6799999999999993E-2</v>
      </c>
      <c r="AE13" s="19">
        <v>0.39379999999999998</v>
      </c>
      <c r="AF13" s="20">
        <v>0.26989999999999997</v>
      </c>
      <c r="AG13" s="21">
        <v>0.85360000000000003</v>
      </c>
      <c r="AH13" s="22">
        <v>2911</v>
      </c>
      <c r="AI13" s="23">
        <v>4057.35</v>
      </c>
      <c r="AJ13" s="17">
        <v>22.93</v>
      </c>
      <c r="AK13" s="17">
        <v>18.350000000000001</v>
      </c>
      <c r="AL13" s="17">
        <v>28.74</v>
      </c>
      <c r="AM13" s="17">
        <v>18.510000000000002</v>
      </c>
      <c r="AN13" s="17">
        <v>15.61</v>
      </c>
      <c r="AO13" s="17">
        <v>13.8</v>
      </c>
      <c r="AP13" s="17">
        <v>18.86</v>
      </c>
      <c r="AQ13" s="17">
        <v>14.73</v>
      </c>
      <c r="AR13" s="17">
        <v>1.92</v>
      </c>
      <c r="AS13" s="17">
        <v>1.46</v>
      </c>
      <c r="AT13" s="17">
        <v>-1.4</v>
      </c>
      <c r="AU13" s="17">
        <v>-13.14</v>
      </c>
      <c r="AV13" s="17">
        <v>2.23</v>
      </c>
      <c r="AW13" s="17">
        <v>-7.52</v>
      </c>
      <c r="AX13" s="17">
        <v>-0.17</v>
      </c>
      <c r="AY13" s="17">
        <v>-1.61</v>
      </c>
      <c r="AZ13" s="17">
        <v>3.79</v>
      </c>
      <c r="BA13" s="17">
        <v>4.0599999999999996</v>
      </c>
      <c r="BB13" s="17">
        <v>2.09</v>
      </c>
      <c r="BC13" s="17">
        <v>-13.95</v>
      </c>
      <c r="BD13" s="17">
        <v>3.33</v>
      </c>
      <c r="BE13" s="17">
        <v>-7.24</v>
      </c>
      <c r="BF13" s="17">
        <v>0.56999999999999995</v>
      </c>
      <c r="BG13" s="17">
        <v>3.88</v>
      </c>
      <c r="BH13" s="17">
        <v>14.73</v>
      </c>
      <c r="BI13" s="17">
        <v>-4.13</v>
      </c>
      <c r="BJ13" s="17">
        <v>-1.61</v>
      </c>
      <c r="BK13" s="17">
        <v>-1.44</v>
      </c>
      <c r="BL13" s="17">
        <v>3.88</v>
      </c>
      <c r="BM13" s="17">
        <v>3.31</v>
      </c>
      <c r="BN13" s="17">
        <v>0.83</v>
      </c>
      <c r="BO13" s="17">
        <v>0.78</v>
      </c>
      <c r="BP13" s="17">
        <v>0.61</v>
      </c>
      <c r="BQ13" s="35">
        <v>0.46</v>
      </c>
      <c r="BR13" s="17">
        <v>1.08</v>
      </c>
      <c r="BS13" s="17">
        <v>1.23</v>
      </c>
      <c r="BT13" s="17">
        <v>0.98</v>
      </c>
      <c r="BU13" s="17">
        <v>0.73</v>
      </c>
      <c r="BV13" s="24">
        <v>33.25</v>
      </c>
      <c r="BW13" s="24">
        <v>32.700000000000003</v>
      </c>
      <c r="BX13" s="24">
        <v>32.72</v>
      </c>
      <c r="BY13" s="24">
        <v>32.44</v>
      </c>
      <c r="BZ13" s="25">
        <v>60.81</v>
      </c>
      <c r="CA13" s="25">
        <v>60.83</v>
      </c>
      <c r="CB13" s="25">
        <v>60.84</v>
      </c>
      <c r="CC13" s="25">
        <v>61.16</v>
      </c>
      <c r="CD13" s="18">
        <v>5.7999999999999996E-3</v>
      </c>
      <c r="CE13" s="18">
        <v>-2.4500000000000001E-2</v>
      </c>
      <c r="CF13" s="17">
        <v>-0.52</v>
      </c>
      <c r="CG13" s="17">
        <v>2</v>
      </c>
      <c r="CH13" s="17">
        <v>-0.18</v>
      </c>
      <c r="CI13" s="17">
        <v>1.61</v>
      </c>
      <c r="CJ13" s="17">
        <v>-2</v>
      </c>
      <c r="CK13" s="17">
        <v>-1.02</v>
      </c>
      <c r="CL13" s="17">
        <v>2</v>
      </c>
      <c r="CM13" s="17">
        <v>0.54</v>
      </c>
      <c r="CN13" s="17">
        <v>2</v>
      </c>
      <c r="CO13" s="18">
        <v>-0.1709</v>
      </c>
    </row>
    <row r="14" spans="1:93" ht="19.5">
      <c r="A14" s="28">
        <v>4999</v>
      </c>
      <c r="B14" s="33" t="s">
        <v>1669</v>
      </c>
      <c r="C14" s="11">
        <v>47.8</v>
      </c>
      <c r="D14" s="579">
        <v>4.3899999999999997</v>
      </c>
      <c r="E14" s="487">
        <v>0.06</v>
      </c>
      <c r="F14" s="51">
        <v>32.35</v>
      </c>
      <c r="G14" s="16">
        <v>3557</v>
      </c>
      <c r="H14" s="17">
        <v>45.26</v>
      </c>
      <c r="I14" s="17">
        <v>1.06</v>
      </c>
      <c r="J14" s="17">
        <v>10.81</v>
      </c>
      <c r="K14" s="17">
        <v>1.26</v>
      </c>
      <c r="L14" s="17">
        <v>28.46</v>
      </c>
      <c r="M14" s="11">
        <v>0.15</v>
      </c>
      <c r="N14" s="18">
        <v>0.11559999999999999</v>
      </c>
      <c r="O14" s="19">
        <v>0.1095</v>
      </c>
      <c r="P14" s="11">
        <v>0.25</v>
      </c>
      <c r="Q14" s="11">
        <v>0.89</v>
      </c>
      <c r="R14" s="11">
        <v>0.8</v>
      </c>
      <c r="S14" s="11">
        <v>0.5</v>
      </c>
      <c r="T14" s="11">
        <v>1.91</v>
      </c>
      <c r="U14" s="11">
        <v>1.1599999999999999</v>
      </c>
      <c r="V14" s="34">
        <v>0.45</v>
      </c>
      <c r="W14" s="11">
        <v>5.22</v>
      </c>
      <c r="X14" s="11">
        <v>6.33</v>
      </c>
      <c r="Y14" s="11">
        <v>2.78</v>
      </c>
      <c r="Z14" s="11">
        <v>4.7300000000000004</v>
      </c>
      <c r="AA14" s="19">
        <v>0.21260000000000001</v>
      </c>
      <c r="AB14" s="19">
        <v>-0.56079999999999997</v>
      </c>
      <c r="AC14" s="57">
        <v>0.72629999999999995</v>
      </c>
      <c r="AD14" s="19">
        <v>-7.8700000000000006E-2</v>
      </c>
      <c r="AE14" s="19">
        <v>0.25929999999999997</v>
      </c>
      <c r="AF14" s="20">
        <v>0.33119999999999999</v>
      </c>
      <c r="AG14" s="21">
        <v>-0.1366</v>
      </c>
      <c r="AH14" s="22">
        <v>2247</v>
      </c>
      <c r="AI14" s="23">
        <v>2829.65</v>
      </c>
      <c r="AJ14" s="17">
        <v>30.83</v>
      </c>
      <c r="AK14" s="17">
        <v>21.13</v>
      </c>
      <c r="AL14" s="17">
        <v>26.89</v>
      </c>
      <c r="AM14" s="17">
        <v>30.75</v>
      </c>
      <c r="AN14" s="17">
        <v>31.66</v>
      </c>
      <c r="AO14" s="17">
        <v>23.2</v>
      </c>
      <c r="AP14" s="17">
        <v>38.5</v>
      </c>
      <c r="AQ14" s="17">
        <v>32.35</v>
      </c>
      <c r="AR14" s="17">
        <v>16.98</v>
      </c>
      <c r="AS14" s="17">
        <v>3.65</v>
      </c>
      <c r="AT14" s="17">
        <v>12.67</v>
      </c>
      <c r="AU14" s="17">
        <v>14.38</v>
      </c>
      <c r="AV14" s="17">
        <v>20.149999999999999</v>
      </c>
      <c r="AW14" s="17">
        <v>7.03</v>
      </c>
      <c r="AX14" s="17">
        <v>27.2</v>
      </c>
      <c r="AY14" s="17">
        <v>21.32</v>
      </c>
      <c r="AZ14" s="17">
        <v>19.670000000000002</v>
      </c>
      <c r="BA14" s="17">
        <v>4.26</v>
      </c>
      <c r="BB14" s="17">
        <v>11.19</v>
      </c>
      <c r="BC14" s="17">
        <v>11.46</v>
      </c>
      <c r="BD14" s="17">
        <v>8.93</v>
      </c>
      <c r="BE14" s="17">
        <v>9.5399999999999991</v>
      </c>
      <c r="BF14" s="17">
        <v>18.05</v>
      </c>
      <c r="BG14" s="17">
        <v>11.49</v>
      </c>
      <c r="BH14" s="17">
        <v>32.35</v>
      </c>
      <c r="BI14" s="17">
        <v>-6.15</v>
      </c>
      <c r="BJ14" s="17">
        <v>21.32</v>
      </c>
      <c r="BK14" s="17">
        <v>-5.88</v>
      </c>
      <c r="BL14" s="17">
        <v>11.49</v>
      </c>
      <c r="BM14" s="17">
        <v>-6.56</v>
      </c>
      <c r="BN14" s="17">
        <v>1.37</v>
      </c>
      <c r="BO14" s="17">
        <v>1.4</v>
      </c>
      <c r="BP14" s="17">
        <v>1.45</v>
      </c>
      <c r="BQ14" s="35">
        <v>-0.09</v>
      </c>
      <c r="BR14" s="17">
        <v>1.81</v>
      </c>
      <c r="BS14" s="17">
        <v>1.61</v>
      </c>
      <c r="BT14" s="17">
        <v>1.72</v>
      </c>
      <c r="BU14" s="17">
        <v>0.69</v>
      </c>
      <c r="BV14" s="24">
        <v>48.87</v>
      </c>
      <c r="BW14" s="24">
        <v>48.87</v>
      </c>
      <c r="BX14" s="24">
        <v>47.2</v>
      </c>
      <c r="BY14" s="24">
        <v>47.14</v>
      </c>
      <c r="BZ14" s="25">
        <v>43.03</v>
      </c>
      <c r="CA14" s="25">
        <v>43.03</v>
      </c>
      <c r="CB14" s="25">
        <v>43.03</v>
      </c>
      <c r="CC14" s="25">
        <v>43.03</v>
      </c>
      <c r="CD14" s="18">
        <v>0</v>
      </c>
      <c r="CE14" s="18">
        <v>-3.5400000000000001E-2</v>
      </c>
      <c r="CF14" s="17">
        <v>0.56999999999999995</v>
      </c>
      <c r="CG14" s="17">
        <v>2</v>
      </c>
      <c r="CH14" s="17">
        <v>0.49</v>
      </c>
      <c r="CI14" s="17">
        <v>0.65</v>
      </c>
      <c r="CJ14" s="17">
        <v>-1.79</v>
      </c>
      <c r="CK14" s="17">
        <v>0.16</v>
      </c>
      <c r="CL14" s="17">
        <v>2</v>
      </c>
      <c r="CM14" s="17">
        <v>0.66</v>
      </c>
      <c r="CN14" s="17">
        <v>-0.34</v>
      </c>
      <c r="CO14" s="18">
        <v>0.22009999999999999</v>
      </c>
    </row>
    <row r="15" spans="1:93" ht="19.5">
      <c r="A15" s="28">
        <v>6246</v>
      </c>
      <c r="B15" s="33" t="s">
        <v>1633</v>
      </c>
      <c r="C15" s="11">
        <v>15.3</v>
      </c>
      <c r="D15" s="179">
        <v>4.33</v>
      </c>
      <c r="E15" s="30">
        <v>0</v>
      </c>
      <c r="F15" s="44">
        <v>11.77</v>
      </c>
      <c r="G15" s="17">
        <v>471</v>
      </c>
      <c r="H15" s="17">
        <v>9.9499999999999993</v>
      </c>
      <c r="I15" s="17">
        <v>1.54</v>
      </c>
      <c r="J15" s="17" t="s">
        <v>82</v>
      </c>
      <c r="K15" s="17">
        <v>0.33</v>
      </c>
      <c r="L15" s="17">
        <v>9.61</v>
      </c>
      <c r="M15" s="11">
        <v>1.84</v>
      </c>
      <c r="N15" s="18">
        <v>2.4199999999999999E-2</v>
      </c>
      <c r="O15" s="19">
        <v>1.5699999999999999E-2</v>
      </c>
      <c r="P15" s="11">
        <v>-0.53</v>
      </c>
      <c r="Q15" s="11">
        <v>-0.48</v>
      </c>
      <c r="R15" s="11">
        <v>-0.54</v>
      </c>
      <c r="S15" s="11">
        <v>-0.22</v>
      </c>
      <c r="T15" s="11">
        <v>0.22</v>
      </c>
      <c r="U15" s="11">
        <v>0.04</v>
      </c>
      <c r="V15" s="34">
        <v>1.0741000000000001</v>
      </c>
      <c r="W15" s="11">
        <v>0.94</v>
      </c>
      <c r="X15" s="11">
        <v>0.66</v>
      </c>
      <c r="Y15" s="11">
        <v>-2.12</v>
      </c>
      <c r="Z15" s="11">
        <v>0.08</v>
      </c>
      <c r="AA15" s="19">
        <v>-0.2979</v>
      </c>
      <c r="AB15" s="19">
        <v>-4.2121000000000004</v>
      </c>
      <c r="AC15" s="57">
        <v>1.0383</v>
      </c>
      <c r="AD15" s="19">
        <v>-0.21129999999999999</v>
      </c>
      <c r="AE15" s="19">
        <v>0.71260000000000001</v>
      </c>
      <c r="AF15" s="20">
        <v>1.1524000000000001</v>
      </c>
      <c r="AG15" s="21">
        <v>2.7900000000000001E-2</v>
      </c>
      <c r="AH15" s="27">
        <v>825</v>
      </c>
      <c r="AI15" s="23">
        <v>1412.9</v>
      </c>
      <c r="AJ15" s="17">
        <v>18.5</v>
      </c>
      <c r="AK15" s="17">
        <v>11.18</v>
      </c>
      <c r="AL15" s="17">
        <v>12.02</v>
      </c>
      <c r="AM15" s="17">
        <v>8.7799999999999994</v>
      </c>
      <c r="AN15" s="17">
        <v>8.6999999999999993</v>
      </c>
      <c r="AO15" s="17">
        <v>13.55</v>
      </c>
      <c r="AP15" s="17">
        <v>17.27</v>
      </c>
      <c r="AQ15" s="17">
        <v>11.77</v>
      </c>
      <c r="AR15" s="17">
        <v>1.98</v>
      </c>
      <c r="AS15" s="17">
        <v>-6.93</v>
      </c>
      <c r="AT15" s="17">
        <v>-6.6</v>
      </c>
      <c r="AU15" s="17">
        <v>-6.66</v>
      </c>
      <c r="AV15" s="17">
        <v>-2.77</v>
      </c>
      <c r="AW15" s="17">
        <v>-2.54</v>
      </c>
      <c r="AX15" s="17">
        <v>2.5299999999999998</v>
      </c>
      <c r="AY15" s="17">
        <v>2.39</v>
      </c>
      <c r="AZ15" s="17">
        <v>2.81</v>
      </c>
      <c r="BA15" s="17">
        <v>-8.2100000000000009</v>
      </c>
      <c r="BB15" s="17">
        <v>-7.32</v>
      </c>
      <c r="BC15" s="17">
        <v>-7.82</v>
      </c>
      <c r="BD15" s="17">
        <v>-8.16</v>
      </c>
      <c r="BE15" s="17">
        <v>-3.43</v>
      </c>
      <c r="BF15" s="17">
        <v>1.92</v>
      </c>
      <c r="BG15" s="17">
        <v>0.33</v>
      </c>
      <c r="BH15" s="17">
        <v>11.77</v>
      </c>
      <c r="BI15" s="17">
        <v>-5.5</v>
      </c>
      <c r="BJ15" s="17">
        <v>2.39</v>
      </c>
      <c r="BK15" s="17">
        <v>-0.14000000000000001</v>
      </c>
      <c r="BL15" s="17">
        <v>0.33</v>
      </c>
      <c r="BM15" s="17">
        <v>-1.59</v>
      </c>
      <c r="BN15" s="17">
        <v>0.31</v>
      </c>
      <c r="BO15" s="17">
        <v>0.26</v>
      </c>
      <c r="BP15" s="17">
        <v>0.38</v>
      </c>
      <c r="BQ15" s="35">
        <v>0.26</v>
      </c>
      <c r="BR15" s="17">
        <v>0.47</v>
      </c>
      <c r="BS15" s="17">
        <v>0.68</v>
      </c>
      <c r="BT15" s="17">
        <v>0.7</v>
      </c>
      <c r="BU15" s="17">
        <v>0.48</v>
      </c>
      <c r="BV15" s="24">
        <v>48.5</v>
      </c>
      <c r="BW15" s="24">
        <v>48.5</v>
      </c>
      <c r="BX15" s="24">
        <v>48.5</v>
      </c>
      <c r="BY15" s="24">
        <v>48.5</v>
      </c>
      <c r="BZ15" s="25">
        <v>44.34</v>
      </c>
      <c r="CA15" s="25">
        <v>44.34</v>
      </c>
      <c r="CB15" s="25">
        <v>44.34</v>
      </c>
      <c r="CC15" s="25">
        <v>44.34</v>
      </c>
      <c r="CD15" s="18">
        <v>0</v>
      </c>
      <c r="CE15" s="18">
        <v>0</v>
      </c>
      <c r="CF15" s="17">
        <v>-0.12</v>
      </c>
      <c r="CG15" s="17">
        <v>-2</v>
      </c>
      <c r="CH15" s="17">
        <v>-0.24</v>
      </c>
      <c r="CI15" s="17">
        <v>3.11</v>
      </c>
      <c r="CJ15" s="17">
        <v>0.72</v>
      </c>
      <c r="CK15" s="17">
        <v>-1.22</v>
      </c>
      <c r="CL15" s="17">
        <v>2</v>
      </c>
      <c r="CM15" s="17">
        <v>2</v>
      </c>
      <c r="CN15" s="17">
        <v>7.0000000000000007E-2</v>
      </c>
      <c r="CO15" s="18">
        <v>1.9725999999999999</v>
      </c>
    </row>
    <row r="16" spans="1:93" ht="19.5" hidden="1">
      <c r="A16" s="28">
        <v>6703</v>
      </c>
      <c r="B16" s="33" t="s">
        <v>1635</v>
      </c>
      <c r="C16" s="11">
        <v>116.5</v>
      </c>
      <c r="D16" s="515">
        <v>4.26</v>
      </c>
      <c r="E16" s="30">
        <v>0</v>
      </c>
      <c r="F16" s="416">
        <v>70.06</v>
      </c>
      <c r="G16" s="16">
        <v>2423</v>
      </c>
      <c r="H16" s="17">
        <v>27.83</v>
      </c>
      <c r="I16" s="17">
        <v>4.1900000000000004</v>
      </c>
      <c r="J16" s="17">
        <v>16.91</v>
      </c>
      <c r="K16" s="17">
        <v>1.64</v>
      </c>
      <c r="L16" s="17">
        <v>161.53</v>
      </c>
      <c r="M16" s="11">
        <v>0.56000000000000005</v>
      </c>
      <c r="N16" s="18">
        <v>0.1845</v>
      </c>
      <c r="O16" s="19">
        <v>4.41E-2</v>
      </c>
      <c r="P16" s="11">
        <v>1.97</v>
      </c>
      <c r="Q16" s="11">
        <v>1</v>
      </c>
      <c r="R16" s="11">
        <v>1.22</v>
      </c>
      <c r="S16" s="11">
        <v>1.98</v>
      </c>
      <c r="T16" s="11">
        <v>2.13</v>
      </c>
      <c r="U16" s="11">
        <v>1.47</v>
      </c>
      <c r="V16" s="34">
        <v>0.2049</v>
      </c>
      <c r="W16" s="11">
        <v>7.95</v>
      </c>
      <c r="X16" s="11">
        <v>10.26</v>
      </c>
      <c r="Y16" s="11">
        <v>5.17</v>
      </c>
      <c r="Z16" s="11">
        <v>7.05</v>
      </c>
      <c r="AA16" s="19">
        <v>0.29060000000000002</v>
      </c>
      <c r="AB16" s="19">
        <v>-0.49609999999999999</v>
      </c>
      <c r="AC16" s="57">
        <v>0.30309999999999998</v>
      </c>
      <c r="AD16" s="19">
        <v>-1.2500000000000001E-2</v>
      </c>
      <c r="AE16" s="19">
        <v>0.43419999999999997</v>
      </c>
      <c r="AF16" s="20">
        <v>1.0228999999999999</v>
      </c>
      <c r="AG16" s="21">
        <v>0.83960000000000001</v>
      </c>
      <c r="AH16" s="22">
        <v>1031</v>
      </c>
      <c r="AI16" s="23">
        <v>1478.66</v>
      </c>
      <c r="AJ16" s="17">
        <v>67.099999999999994</v>
      </c>
      <c r="AK16" s="17">
        <v>65.86</v>
      </c>
      <c r="AL16" s="17">
        <v>66.86</v>
      </c>
      <c r="AM16" s="17">
        <v>64.53</v>
      </c>
      <c r="AN16" s="17">
        <v>66.430000000000007</v>
      </c>
      <c r="AO16" s="17">
        <v>67.23</v>
      </c>
      <c r="AP16" s="17">
        <v>69.91</v>
      </c>
      <c r="AQ16" s="17">
        <v>70.06</v>
      </c>
      <c r="AR16" s="17">
        <v>20.53</v>
      </c>
      <c r="AS16" s="17">
        <v>18.14</v>
      </c>
      <c r="AT16" s="17">
        <v>11.6</v>
      </c>
      <c r="AU16" s="17">
        <v>9.8699999999999992</v>
      </c>
      <c r="AV16" s="17">
        <v>13.09</v>
      </c>
      <c r="AW16" s="17">
        <v>17.57</v>
      </c>
      <c r="AX16" s="17">
        <v>14.43</v>
      </c>
      <c r="AY16" s="17">
        <v>10.45</v>
      </c>
      <c r="AZ16" s="17">
        <v>16.940000000000001</v>
      </c>
      <c r="BA16" s="17">
        <v>14.43</v>
      </c>
      <c r="BB16" s="17">
        <v>9.67</v>
      </c>
      <c r="BC16" s="17">
        <v>8</v>
      </c>
      <c r="BD16" s="17">
        <v>9.67</v>
      </c>
      <c r="BE16" s="17">
        <v>13.67</v>
      </c>
      <c r="BF16" s="17">
        <v>11.46</v>
      </c>
      <c r="BG16" s="17">
        <v>7.61</v>
      </c>
      <c r="BH16" s="17">
        <v>70.06</v>
      </c>
      <c r="BI16" s="17">
        <v>0.15</v>
      </c>
      <c r="BJ16" s="17">
        <v>10.45</v>
      </c>
      <c r="BK16" s="17">
        <v>-3.98</v>
      </c>
      <c r="BL16" s="17">
        <v>7.61</v>
      </c>
      <c r="BM16" s="17">
        <v>-3.85</v>
      </c>
      <c r="BN16" s="17">
        <v>1.24</v>
      </c>
      <c r="BO16" s="17">
        <v>1.54</v>
      </c>
      <c r="BP16" s="17">
        <v>0</v>
      </c>
      <c r="BQ16" s="17"/>
      <c r="BR16" s="17">
        <v>2.5</v>
      </c>
      <c r="BS16" s="17">
        <v>2.12</v>
      </c>
      <c r="BT16" s="17">
        <v>0</v>
      </c>
      <c r="BU16" s="17">
        <v>0.66</v>
      </c>
      <c r="BV16" s="24">
        <v>45.03</v>
      </c>
      <c r="BW16" s="24">
        <v>45.03</v>
      </c>
      <c r="BX16" s="24">
        <v>45.03</v>
      </c>
      <c r="BY16" s="24">
        <v>45.03</v>
      </c>
      <c r="BZ16" s="25">
        <v>37.94</v>
      </c>
      <c r="CA16" s="25">
        <v>37.94</v>
      </c>
      <c r="CB16" s="25">
        <v>37.94</v>
      </c>
      <c r="CC16" s="25">
        <v>37.94</v>
      </c>
      <c r="CD16" s="18">
        <v>0</v>
      </c>
      <c r="CE16" s="18">
        <v>0</v>
      </c>
      <c r="CF16" s="17">
        <v>0.4</v>
      </c>
      <c r="CG16" s="17">
        <v>2</v>
      </c>
      <c r="CH16" s="17">
        <v>-2</v>
      </c>
      <c r="CI16" s="17">
        <v>-0.37</v>
      </c>
      <c r="CJ16" s="17">
        <v>-2</v>
      </c>
      <c r="CK16" s="17">
        <v>2</v>
      </c>
      <c r="CL16" s="17">
        <v>0.23</v>
      </c>
      <c r="CM16" s="17">
        <v>2</v>
      </c>
      <c r="CN16" s="17">
        <v>2</v>
      </c>
      <c r="CO16" s="18">
        <v>1.6151</v>
      </c>
    </row>
    <row r="17" spans="1:93" ht="19.5">
      <c r="A17" s="28">
        <v>2376</v>
      </c>
      <c r="B17" s="33" t="s">
        <v>1473</v>
      </c>
      <c r="C17" s="11">
        <v>81.8</v>
      </c>
      <c r="D17" s="526">
        <v>4.2300000000000004</v>
      </c>
      <c r="E17" s="422">
        <v>1.1299999999999999</v>
      </c>
      <c r="F17" s="47">
        <v>17.309999999999999</v>
      </c>
      <c r="G17" s="16">
        <v>51999</v>
      </c>
      <c r="H17" s="17">
        <v>40.22</v>
      </c>
      <c r="I17" s="17">
        <v>2.0299999999999998</v>
      </c>
      <c r="J17" s="17">
        <v>14.2</v>
      </c>
      <c r="K17" s="17">
        <v>0.62</v>
      </c>
      <c r="L17" s="17">
        <v>22.69</v>
      </c>
      <c r="M17" s="11">
        <v>0.14000000000000001</v>
      </c>
      <c r="N17" s="18">
        <v>9.9000000000000005E-2</v>
      </c>
      <c r="O17" s="19">
        <v>4.87E-2</v>
      </c>
      <c r="P17" s="11">
        <v>0.39</v>
      </c>
      <c r="Q17" s="11">
        <v>0.76</v>
      </c>
      <c r="R17" s="11">
        <v>1.29</v>
      </c>
      <c r="S17" s="11">
        <v>1.07</v>
      </c>
      <c r="T17" s="11">
        <v>1.84</v>
      </c>
      <c r="U17" s="11">
        <v>2.2400000000000002</v>
      </c>
      <c r="V17" s="34">
        <v>0.73640000000000005</v>
      </c>
      <c r="W17" s="11">
        <v>4.41</v>
      </c>
      <c r="X17" s="11">
        <v>4.04</v>
      </c>
      <c r="Y17" s="11">
        <v>3.05</v>
      </c>
      <c r="Z17" s="11">
        <v>7.39</v>
      </c>
      <c r="AA17" s="19">
        <v>-8.3900000000000002E-2</v>
      </c>
      <c r="AB17" s="19">
        <v>-0.245</v>
      </c>
      <c r="AC17" s="57">
        <v>0.98119999999999996</v>
      </c>
      <c r="AD17" s="19">
        <v>1.41E-2</v>
      </c>
      <c r="AE17" s="19">
        <v>0.36520000000000002</v>
      </c>
      <c r="AF17" s="20">
        <v>0.78320000000000001</v>
      </c>
      <c r="AG17" s="21">
        <v>0.27750000000000002</v>
      </c>
      <c r="AH17" s="22">
        <v>61781</v>
      </c>
      <c r="AI17" s="23">
        <v>84343.42</v>
      </c>
      <c r="AJ17" s="17">
        <v>11.23</v>
      </c>
      <c r="AK17" s="17">
        <v>12.9</v>
      </c>
      <c r="AL17" s="17">
        <v>17.87</v>
      </c>
      <c r="AM17" s="17">
        <v>16.57</v>
      </c>
      <c r="AN17" s="17">
        <v>15.18</v>
      </c>
      <c r="AO17" s="17">
        <v>16.2</v>
      </c>
      <c r="AP17" s="17">
        <v>16.829999999999998</v>
      </c>
      <c r="AQ17" s="17">
        <v>17.309999999999999</v>
      </c>
      <c r="AR17" s="17">
        <v>-0.52</v>
      </c>
      <c r="AS17" s="17">
        <v>0.91</v>
      </c>
      <c r="AT17" s="17">
        <v>2.17</v>
      </c>
      <c r="AU17" s="17">
        <v>4.0999999999999996</v>
      </c>
      <c r="AV17" s="17">
        <v>1.97</v>
      </c>
      <c r="AW17" s="17">
        <v>3.92</v>
      </c>
      <c r="AX17" s="17">
        <v>5.27</v>
      </c>
      <c r="AY17" s="17">
        <v>6.04</v>
      </c>
      <c r="AZ17" s="17">
        <v>0.87</v>
      </c>
      <c r="BA17" s="17">
        <v>1.44</v>
      </c>
      <c r="BB17" s="17">
        <v>3.78</v>
      </c>
      <c r="BC17" s="17">
        <v>4.59</v>
      </c>
      <c r="BD17" s="17">
        <v>2.54</v>
      </c>
      <c r="BE17" s="17">
        <v>3.91</v>
      </c>
      <c r="BF17" s="17">
        <v>5.54</v>
      </c>
      <c r="BG17" s="17">
        <v>6.15</v>
      </c>
      <c r="BH17" s="17">
        <v>17.309999999999999</v>
      </c>
      <c r="BI17" s="17">
        <v>0.48</v>
      </c>
      <c r="BJ17" s="17">
        <v>6.04</v>
      </c>
      <c r="BK17" s="17">
        <v>0.77</v>
      </c>
      <c r="BL17" s="17">
        <v>6.15</v>
      </c>
      <c r="BM17" s="17">
        <v>0.61</v>
      </c>
      <c r="BN17" s="17">
        <v>0.4</v>
      </c>
      <c r="BO17" s="17">
        <v>0.39</v>
      </c>
      <c r="BP17" s="17">
        <v>0.4</v>
      </c>
      <c r="BQ17" s="35">
        <v>0.59</v>
      </c>
      <c r="BR17" s="17">
        <v>0.56000000000000005</v>
      </c>
      <c r="BS17" s="17">
        <v>0.93</v>
      </c>
      <c r="BT17" s="17">
        <v>0.6</v>
      </c>
      <c r="BU17" s="17">
        <v>0.67</v>
      </c>
      <c r="BV17" s="24">
        <v>27.17</v>
      </c>
      <c r="BW17" s="24">
        <v>26.84</v>
      </c>
      <c r="BX17" s="24">
        <v>27.08</v>
      </c>
      <c r="BY17" s="24">
        <v>26.56</v>
      </c>
      <c r="BZ17" s="25">
        <v>64.959999999999994</v>
      </c>
      <c r="CA17" s="25">
        <v>65.87</v>
      </c>
      <c r="CB17" s="25">
        <v>65.2</v>
      </c>
      <c r="CC17" s="25">
        <v>65.81</v>
      </c>
      <c r="CD17" s="18">
        <v>1.32E-2</v>
      </c>
      <c r="CE17" s="18">
        <v>-2.24E-2</v>
      </c>
      <c r="CF17" s="17">
        <v>-0.79</v>
      </c>
      <c r="CG17" s="17">
        <v>2</v>
      </c>
      <c r="CH17" s="17">
        <v>-0.73</v>
      </c>
      <c r="CI17" s="17">
        <v>2.36</v>
      </c>
      <c r="CJ17" s="17">
        <v>-1.02</v>
      </c>
      <c r="CK17" s="17">
        <v>-0.85</v>
      </c>
      <c r="CL17" s="17">
        <v>0.78</v>
      </c>
      <c r="CM17" s="17">
        <v>1.8</v>
      </c>
      <c r="CN17" s="17">
        <v>0.69</v>
      </c>
      <c r="CO17" s="18">
        <v>0.97750000000000004</v>
      </c>
    </row>
    <row r="18" spans="1:93" ht="19.5">
      <c r="A18" s="28">
        <v>6201</v>
      </c>
      <c r="B18" s="33" t="s">
        <v>1185</v>
      </c>
      <c r="C18" s="11">
        <v>37</v>
      </c>
      <c r="D18" s="535">
        <v>4.12</v>
      </c>
      <c r="E18" s="517">
        <v>0</v>
      </c>
      <c r="F18" s="44">
        <v>23.91</v>
      </c>
      <c r="G18" s="16">
        <v>3300</v>
      </c>
      <c r="H18" s="17">
        <v>26.97</v>
      </c>
      <c r="I18" s="17">
        <v>1.37</v>
      </c>
      <c r="J18" s="17">
        <v>13.81</v>
      </c>
      <c r="K18" s="17">
        <v>1.01</v>
      </c>
      <c r="L18" s="17">
        <v>28.21</v>
      </c>
      <c r="M18" s="11">
        <v>0.83</v>
      </c>
      <c r="N18" s="18">
        <v>8.3799999999999999E-2</v>
      </c>
      <c r="O18" s="19">
        <v>6.1100000000000002E-2</v>
      </c>
      <c r="P18" s="11">
        <v>0.55000000000000004</v>
      </c>
      <c r="Q18" s="11">
        <v>0.95</v>
      </c>
      <c r="R18" s="11">
        <v>0.88</v>
      </c>
      <c r="S18" s="11">
        <v>0.19</v>
      </c>
      <c r="T18" s="11">
        <v>0.77</v>
      </c>
      <c r="U18" s="11">
        <v>1.42</v>
      </c>
      <c r="V18" s="34">
        <v>0.61360000000000003</v>
      </c>
      <c r="W18" s="11">
        <v>2.2999999999999998</v>
      </c>
      <c r="X18" s="11">
        <v>2.95</v>
      </c>
      <c r="Y18" s="11">
        <v>2.69</v>
      </c>
      <c r="Z18" s="11">
        <v>3.8</v>
      </c>
      <c r="AA18" s="19">
        <v>0.28260000000000002</v>
      </c>
      <c r="AB18" s="19">
        <v>-8.8099999999999998E-2</v>
      </c>
      <c r="AC18" s="57">
        <v>0.1656</v>
      </c>
      <c r="AD18" s="19">
        <v>-8.0000000000000002E-3</v>
      </c>
      <c r="AE18" s="19">
        <v>1.3299999999999999E-2</v>
      </c>
      <c r="AF18" s="20">
        <v>0.626</v>
      </c>
      <c r="AG18" s="21">
        <v>0.3579</v>
      </c>
      <c r="AH18" s="22">
        <v>3235</v>
      </c>
      <c r="AI18" s="23">
        <v>3278.03</v>
      </c>
      <c r="AJ18" s="17">
        <v>18.48</v>
      </c>
      <c r="AK18" s="17">
        <v>18.16</v>
      </c>
      <c r="AL18" s="17">
        <v>21.27</v>
      </c>
      <c r="AM18" s="17">
        <v>21.95</v>
      </c>
      <c r="AN18" s="17">
        <v>22.64</v>
      </c>
      <c r="AO18" s="17">
        <v>16.850000000000001</v>
      </c>
      <c r="AP18" s="17">
        <v>22.5</v>
      </c>
      <c r="AQ18" s="17">
        <v>23.91</v>
      </c>
      <c r="AR18" s="17">
        <v>4.91</v>
      </c>
      <c r="AS18" s="17">
        <v>7.02</v>
      </c>
      <c r="AT18" s="17">
        <v>9.74</v>
      </c>
      <c r="AU18" s="17">
        <v>9.35</v>
      </c>
      <c r="AV18" s="17">
        <v>7.96</v>
      </c>
      <c r="AW18" s="17">
        <v>1.08</v>
      </c>
      <c r="AX18" s="17">
        <v>9.43</v>
      </c>
      <c r="AY18" s="17">
        <v>15.54</v>
      </c>
      <c r="AZ18" s="17">
        <v>16.03</v>
      </c>
      <c r="BA18" s="17">
        <v>6.05</v>
      </c>
      <c r="BB18" s="17">
        <v>9.64</v>
      </c>
      <c r="BC18" s="17">
        <v>9.24</v>
      </c>
      <c r="BD18" s="17">
        <v>3.91</v>
      </c>
      <c r="BE18" s="17">
        <v>3</v>
      </c>
      <c r="BF18" s="17">
        <v>8.9700000000000006</v>
      </c>
      <c r="BG18" s="17">
        <v>11.32</v>
      </c>
      <c r="BH18" s="17">
        <v>23.91</v>
      </c>
      <c r="BI18" s="17">
        <v>1.41</v>
      </c>
      <c r="BJ18" s="17">
        <v>15.54</v>
      </c>
      <c r="BK18" s="17">
        <v>6.11</v>
      </c>
      <c r="BL18" s="17">
        <v>11.32</v>
      </c>
      <c r="BM18" s="17">
        <v>2.35</v>
      </c>
      <c r="BN18" s="17">
        <v>0.81</v>
      </c>
      <c r="BO18" s="17">
        <v>0.79</v>
      </c>
      <c r="BP18" s="17">
        <v>0.84</v>
      </c>
      <c r="BQ18" s="35">
        <v>0.27</v>
      </c>
      <c r="BR18" s="17">
        <v>1.02</v>
      </c>
      <c r="BS18" s="17">
        <v>0.88</v>
      </c>
      <c r="BT18" s="17">
        <v>1.05</v>
      </c>
      <c r="BU18" s="17">
        <v>0.96</v>
      </c>
      <c r="BV18" s="24">
        <v>30.84</v>
      </c>
      <c r="BW18" s="24">
        <v>30.84</v>
      </c>
      <c r="BX18" s="24">
        <v>30.84</v>
      </c>
      <c r="BY18" s="24">
        <v>30.84</v>
      </c>
      <c r="BZ18" s="25">
        <v>65.86</v>
      </c>
      <c r="CA18" s="25">
        <v>65.86</v>
      </c>
      <c r="CB18" s="25">
        <v>65.86</v>
      </c>
      <c r="CC18" s="25">
        <v>65.86</v>
      </c>
      <c r="CD18" s="18">
        <v>0</v>
      </c>
      <c r="CE18" s="18">
        <v>0</v>
      </c>
      <c r="CF18" s="17">
        <v>-0.15</v>
      </c>
      <c r="CG18" s="17">
        <v>0.98</v>
      </c>
      <c r="CH18" s="17">
        <v>-7.0000000000000007E-2</v>
      </c>
      <c r="CI18" s="17">
        <v>1.32</v>
      </c>
      <c r="CJ18" s="17">
        <v>-1.76</v>
      </c>
      <c r="CK18" s="17">
        <v>-0.41</v>
      </c>
      <c r="CL18" s="17">
        <v>2</v>
      </c>
      <c r="CM18" s="17">
        <v>1.32</v>
      </c>
      <c r="CN18" s="17">
        <v>0.89</v>
      </c>
      <c r="CO18" s="18">
        <v>0.83399999999999996</v>
      </c>
    </row>
    <row r="19" spans="1:93" ht="19.5">
      <c r="A19" s="28">
        <v>6134</v>
      </c>
      <c r="B19" s="33" t="s">
        <v>136</v>
      </c>
      <c r="C19" s="11">
        <v>12.95</v>
      </c>
      <c r="D19" s="549">
        <v>4.07</v>
      </c>
      <c r="E19" s="550">
        <v>-3.31</v>
      </c>
      <c r="F19" s="74">
        <v>18.899999999999999</v>
      </c>
      <c r="G19" s="16">
        <v>1221</v>
      </c>
      <c r="H19" s="17">
        <v>6.99</v>
      </c>
      <c r="I19" s="17">
        <v>1.85</v>
      </c>
      <c r="J19" s="17">
        <v>80.94</v>
      </c>
      <c r="K19" s="17">
        <v>0.8</v>
      </c>
      <c r="L19" s="17">
        <v>15.07</v>
      </c>
      <c r="M19" s="11">
        <v>0.38</v>
      </c>
      <c r="N19" s="18">
        <v>5.1299999999999998E-2</v>
      </c>
      <c r="O19" s="19">
        <v>2.7699999999999999E-2</v>
      </c>
      <c r="P19" s="11">
        <v>-0.19</v>
      </c>
      <c r="Q19" s="11">
        <v>0.19</v>
      </c>
      <c r="R19" s="11">
        <v>7.0000000000000007E-2</v>
      </c>
      <c r="S19" s="11">
        <v>-0.12</v>
      </c>
      <c r="T19" s="11">
        <v>-0.02</v>
      </c>
      <c r="U19" s="11">
        <v>0.28999999999999998</v>
      </c>
      <c r="V19" s="34">
        <v>3.1429</v>
      </c>
      <c r="W19" s="11">
        <v>0.69</v>
      </c>
      <c r="X19" s="11">
        <v>-0.24</v>
      </c>
      <c r="Y19" s="11">
        <v>0.08</v>
      </c>
      <c r="Z19" s="11">
        <v>0.44</v>
      </c>
      <c r="AA19" s="19">
        <v>-1.3478000000000001</v>
      </c>
      <c r="AB19" s="19">
        <v>1.3332999999999999</v>
      </c>
      <c r="AC19" s="57">
        <v>2.1429</v>
      </c>
      <c r="AD19" s="19">
        <v>-0.12130000000000001</v>
      </c>
      <c r="AE19" s="19">
        <v>0.06</v>
      </c>
      <c r="AF19" s="20">
        <v>0.44290000000000002</v>
      </c>
      <c r="AG19" s="21">
        <v>0.17960000000000001</v>
      </c>
      <c r="AH19" s="22">
        <v>1441</v>
      </c>
      <c r="AI19" s="23">
        <v>1527.46</v>
      </c>
      <c r="AJ19" s="17">
        <v>18.420000000000002</v>
      </c>
      <c r="AK19" s="17">
        <v>12.47</v>
      </c>
      <c r="AL19" s="17">
        <v>16.440000000000001</v>
      </c>
      <c r="AM19" s="17">
        <v>17.25</v>
      </c>
      <c r="AN19" s="17">
        <v>21.27</v>
      </c>
      <c r="AO19" s="17">
        <v>17.91</v>
      </c>
      <c r="AP19" s="17">
        <v>18.64</v>
      </c>
      <c r="AQ19" s="17">
        <v>18.899999999999999</v>
      </c>
      <c r="AR19" s="17">
        <v>-2.4700000000000002</v>
      </c>
      <c r="AS19" s="17">
        <v>-10.19</v>
      </c>
      <c r="AT19" s="17">
        <v>-3.37</v>
      </c>
      <c r="AU19" s="17">
        <v>-1.75</v>
      </c>
      <c r="AV19" s="17">
        <v>-3.57</v>
      </c>
      <c r="AW19" s="17">
        <v>-6.27</v>
      </c>
      <c r="AX19" s="17">
        <v>-2.0699999999999998</v>
      </c>
      <c r="AY19" s="17">
        <v>1.26</v>
      </c>
      <c r="AZ19" s="17">
        <v>-4.95</v>
      </c>
      <c r="BA19" s="17">
        <v>-7.5</v>
      </c>
      <c r="BB19" s="17">
        <v>4.09</v>
      </c>
      <c r="BC19" s="17">
        <v>0.55000000000000004</v>
      </c>
      <c r="BD19" s="17">
        <v>-0.44</v>
      </c>
      <c r="BE19" s="17">
        <v>-6.33</v>
      </c>
      <c r="BF19" s="17">
        <v>-2.13</v>
      </c>
      <c r="BG19" s="17">
        <v>8.34</v>
      </c>
      <c r="BH19" s="17">
        <v>18.899999999999999</v>
      </c>
      <c r="BI19" s="17">
        <v>0.26</v>
      </c>
      <c r="BJ19" s="17">
        <v>1.26</v>
      </c>
      <c r="BK19" s="17">
        <v>3.33</v>
      </c>
      <c r="BL19" s="17">
        <v>8.34</v>
      </c>
      <c r="BM19" s="17">
        <v>10.47</v>
      </c>
      <c r="BN19" s="17">
        <v>0.46</v>
      </c>
      <c r="BO19" s="17">
        <v>0.48</v>
      </c>
      <c r="BP19" s="17">
        <v>0.52</v>
      </c>
      <c r="BQ19" s="35">
        <v>0.72</v>
      </c>
      <c r="BR19" s="17">
        <v>0.59</v>
      </c>
      <c r="BS19" s="17">
        <v>0.85</v>
      </c>
      <c r="BT19" s="17">
        <v>0.99</v>
      </c>
      <c r="BU19" s="17">
        <v>0.81</v>
      </c>
      <c r="BV19" s="24">
        <v>41.04</v>
      </c>
      <c r="BW19" s="24">
        <v>40.98</v>
      </c>
      <c r="BX19" s="24">
        <v>40.96</v>
      </c>
      <c r="BY19" s="24">
        <v>42.88</v>
      </c>
      <c r="BZ19" s="25">
        <v>53.84</v>
      </c>
      <c r="CA19" s="25">
        <v>53.9</v>
      </c>
      <c r="CB19" s="25">
        <v>53.92</v>
      </c>
      <c r="CC19" s="25">
        <v>52.53</v>
      </c>
      <c r="CD19" s="18">
        <v>-2.4299999999999999E-2</v>
      </c>
      <c r="CE19" s="18">
        <v>4.4900000000000002E-2</v>
      </c>
      <c r="CF19" s="17">
        <v>-1.05</v>
      </c>
      <c r="CG19" s="17">
        <v>2</v>
      </c>
      <c r="CH19" s="17">
        <v>-0.55000000000000004</v>
      </c>
      <c r="CI19" s="17">
        <v>1.87</v>
      </c>
      <c r="CJ19" s="17">
        <v>-0.01</v>
      </c>
      <c r="CK19" s="17">
        <v>-0.74</v>
      </c>
      <c r="CL19" s="17">
        <v>1.2</v>
      </c>
      <c r="CM19" s="17">
        <v>0.9</v>
      </c>
      <c r="CN19" s="17">
        <v>0.45</v>
      </c>
      <c r="CO19" s="18">
        <v>0.3881</v>
      </c>
    </row>
    <row r="20" spans="1:93" ht="19.5" hidden="1">
      <c r="A20" s="28">
        <v>3323</v>
      </c>
      <c r="B20" s="33" t="s">
        <v>1494</v>
      </c>
      <c r="C20" s="11">
        <v>45.9</v>
      </c>
      <c r="D20" s="563">
        <v>3.68</v>
      </c>
      <c r="E20" s="412">
        <v>-5.37</v>
      </c>
      <c r="F20" s="78">
        <v>9.8000000000000007</v>
      </c>
      <c r="G20" s="16">
        <v>3686</v>
      </c>
      <c r="H20" s="17">
        <v>28.81</v>
      </c>
      <c r="I20" s="17">
        <v>1.59</v>
      </c>
      <c r="J20" s="17">
        <v>13.11</v>
      </c>
      <c r="K20" s="17">
        <v>0.31</v>
      </c>
      <c r="L20" s="17">
        <v>14.98</v>
      </c>
      <c r="M20" s="11">
        <v>0.18</v>
      </c>
      <c r="N20" s="18">
        <v>6.2300000000000001E-2</v>
      </c>
      <c r="O20" s="19">
        <v>3.9100000000000003E-2</v>
      </c>
      <c r="P20" s="11">
        <v>-0.62</v>
      </c>
      <c r="Q20" s="11">
        <v>0.92</v>
      </c>
      <c r="R20" s="11">
        <v>1.1399999999999999</v>
      </c>
      <c r="S20" s="11">
        <v>0.18</v>
      </c>
      <c r="T20" s="11">
        <v>1.44</v>
      </c>
      <c r="U20" s="11">
        <v>1.41</v>
      </c>
      <c r="V20" s="34">
        <v>0.23680000000000001</v>
      </c>
      <c r="W20" s="11">
        <v>2.2400000000000002</v>
      </c>
      <c r="X20" s="11">
        <v>2.39</v>
      </c>
      <c r="Y20" s="11">
        <v>1.85</v>
      </c>
      <c r="Z20" s="11">
        <v>4.4400000000000004</v>
      </c>
      <c r="AA20" s="19">
        <v>6.7000000000000004E-2</v>
      </c>
      <c r="AB20" s="19">
        <v>-0.22589999999999999</v>
      </c>
      <c r="AC20" s="57">
        <v>0.72089999999999999</v>
      </c>
      <c r="AD20" s="19">
        <v>-1.95E-2</v>
      </c>
      <c r="AE20" s="19">
        <v>0.27989999999999998</v>
      </c>
      <c r="AF20" s="20">
        <v>0.40439999999999998</v>
      </c>
      <c r="AG20" s="21">
        <v>0.38169999999999998</v>
      </c>
      <c r="AH20" s="22">
        <v>9194</v>
      </c>
      <c r="AI20" s="23">
        <v>11767.4</v>
      </c>
      <c r="AJ20" s="17">
        <v>8.49</v>
      </c>
      <c r="AK20" s="17">
        <v>4.2</v>
      </c>
      <c r="AL20" s="17">
        <v>10.55</v>
      </c>
      <c r="AM20" s="17">
        <v>11.59</v>
      </c>
      <c r="AN20" s="17">
        <v>10.93</v>
      </c>
      <c r="AO20" s="17">
        <v>9.52</v>
      </c>
      <c r="AP20" s="17">
        <v>11.19</v>
      </c>
      <c r="AQ20" s="17">
        <v>9.8000000000000007</v>
      </c>
      <c r="AR20" s="17">
        <v>0.9</v>
      </c>
      <c r="AS20" s="17">
        <v>-4.5</v>
      </c>
      <c r="AT20" s="17">
        <v>3.55</v>
      </c>
      <c r="AU20" s="17">
        <v>4.42</v>
      </c>
      <c r="AV20" s="17">
        <v>2.93</v>
      </c>
      <c r="AW20" s="17">
        <v>0.1</v>
      </c>
      <c r="AX20" s="17">
        <v>4.99</v>
      </c>
      <c r="AY20" s="17">
        <v>3.72</v>
      </c>
      <c r="AZ20" s="17">
        <v>0.85</v>
      </c>
      <c r="BA20" s="17">
        <v>-3.11</v>
      </c>
      <c r="BB20" s="17">
        <v>3.33</v>
      </c>
      <c r="BC20" s="17">
        <v>3.54</v>
      </c>
      <c r="BD20" s="17">
        <v>1.46</v>
      </c>
      <c r="BE20" s="17">
        <v>0.8</v>
      </c>
      <c r="BF20" s="17">
        <v>3.62</v>
      </c>
      <c r="BG20" s="17">
        <v>3.23</v>
      </c>
      <c r="BH20" s="17">
        <v>9.8000000000000007</v>
      </c>
      <c r="BI20" s="17">
        <v>-1.39</v>
      </c>
      <c r="BJ20" s="17">
        <v>3.72</v>
      </c>
      <c r="BK20" s="17">
        <v>-1.27</v>
      </c>
      <c r="BL20" s="17">
        <v>3.23</v>
      </c>
      <c r="BM20" s="17">
        <v>-0.39</v>
      </c>
      <c r="BN20" s="17">
        <v>0.26</v>
      </c>
      <c r="BO20" s="17">
        <v>0.27</v>
      </c>
      <c r="BP20" s="17">
        <v>0.2</v>
      </c>
      <c r="BQ20" s="35">
        <v>0.55000000000000004</v>
      </c>
      <c r="BR20" s="17">
        <v>0.34</v>
      </c>
      <c r="BS20" s="17">
        <v>0.43</v>
      </c>
      <c r="BT20" s="17">
        <v>0.61</v>
      </c>
      <c r="BU20" s="17">
        <v>0.51</v>
      </c>
      <c r="BV20" s="24">
        <v>78.83</v>
      </c>
      <c r="BW20" s="24">
        <v>79.33</v>
      </c>
      <c r="BX20" s="24">
        <v>77.319999999999993</v>
      </c>
      <c r="BY20" s="24">
        <v>79.89</v>
      </c>
      <c r="BZ20" s="25">
        <v>12.98</v>
      </c>
      <c r="CA20" s="25">
        <v>12.99</v>
      </c>
      <c r="CB20" s="25">
        <v>15.6</v>
      </c>
      <c r="CC20" s="25">
        <v>12.8</v>
      </c>
      <c r="CD20" s="18">
        <v>2.2200000000000001E-2</v>
      </c>
      <c r="CE20" s="18">
        <v>1.4200000000000001E-2</v>
      </c>
      <c r="CF20" s="17">
        <v>-0.71</v>
      </c>
      <c r="CG20" s="17">
        <v>2</v>
      </c>
      <c r="CH20" s="17">
        <v>-0.28999999999999998</v>
      </c>
      <c r="CI20" s="17">
        <v>3.16</v>
      </c>
      <c r="CJ20" s="17">
        <v>0</v>
      </c>
      <c r="CK20" s="17">
        <v>-2</v>
      </c>
      <c r="CL20" s="17">
        <v>-0.28000000000000003</v>
      </c>
      <c r="CM20" s="17">
        <v>0.84</v>
      </c>
      <c r="CN20" s="17">
        <v>0.95</v>
      </c>
      <c r="CO20" s="18">
        <v>0.62119999999999997</v>
      </c>
    </row>
    <row r="21" spans="1:93" ht="39">
      <c r="A21" s="28">
        <v>6594</v>
      </c>
      <c r="B21" s="33" t="s">
        <v>143</v>
      </c>
      <c r="C21" s="11">
        <v>32.1</v>
      </c>
      <c r="D21" s="583">
        <v>3.68</v>
      </c>
      <c r="E21" s="492">
        <v>0</v>
      </c>
      <c r="F21" s="56">
        <v>41.25</v>
      </c>
      <c r="G21" s="17">
        <v>660</v>
      </c>
      <c r="H21" s="17">
        <v>18.829999999999998</v>
      </c>
      <c r="I21" s="17">
        <v>1.7</v>
      </c>
      <c r="J21" s="17">
        <v>22.61</v>
      </c>
      <c r="K21" s="17">
        <v>1.42</v>
      </c>
      <c r="L21" s="17">
        <v>6.95</v>
      </c>
      <c r="M21" s="11">
        <v>0.46</v>
      </c>
      <c r="N21" s="18">
        <v>0.11169999999999999</v>
      </c>
      <c r="O21" s="19">
        <v>6.5500000000000003E-2</v>
      </c>
      <c r="P21" s="11">
        <v>0.28000000000000003</v>
      </c>
      <c r="Q21" s="11">
        <v>0.28999999999999998</v>
      </c>
      <c r="R21" s="11">
        <v>0.28999999999999998</v>
      </c>
      <c r="S21" s="11">
        <v>0.08</v>
      </c>
      <c r="T21" s="11">
        <v>0.46</v>
      </c>
      <c r="U21" s="11">
        <v>0.59</v>
      </c>
      <c r="V21" s="34">
        <v>1.0345</v>
      </c>
      <c r="W21" s="11">
        <v>1.1499999999999999</v>
      </c>
      <c r="X21" s="11">
        <v>1.24</v>
      </c>
      <c r="Y21" s="11">
        <v>1.22</v>
      </c>
      <c r="Z21" s="11">
        <v>1.72</v>
      </c>
      <c r="AA21" s="19">
        <v>7.8299999999999995E-2</v>
      </c>
      <c r="AB21" s="19">
        <v>-1.61E-2</v>
      </c>
      <c r="AC21" s="57">
        <v>0.49569999999999997</v>
      </c>
      <c r="AD21" s="19">
        <v>-0.104</v>
      </c>
      <c r="AE21" s="19">
        <v>0.1497</v>
      </c>
      <c r="AF21" s="20">
        <v>0.32769999999999999</v>
      </c>
      <c r="AG21" s="21">
        <v>-6.3E-2</v>
      </c>
      <c r="AH21" s="27">
        <v>405</v>
      </c>
      <c r="AI21" s="28">
        <v>465.63</v>
      </c>
      <c r="AJ21" s="17">
        <v>42.3</v>
      </c>
      <c r="AK21" s="17">
        <v>44.12</v>
      </c>
      <c r="AL21" s="17">
        <v>47.32</v>
      </c>
      <c r="AM21" s="17">
        <v>45.85</v>
      </c>
      <c r="AN21" s="17">
        <v>45.52</v>
      </c>
      <c r="AO21" s="17">
        <v>45.9</v>
      </c>
      <c r="AP21" s="17">
        <v>43.83</v>
      </c>
      <c r="AQ21" s="17">
        <v>41.25</v>
      </c>
      <c r="AR21" s="17">
        <v>5.68</v>
      </c>
      <c r="AS21" s="17">
        <v>3.54</v>
      </c>
      <c r="AT21" s="17">
        <v>8.5500000000000007</v>
      </c>
      <c r="AU21" s="17">
        <v>7.09</v>
      </c>
      <c r="AV21" s="17">
        <v>6.86</v>
      </c>
      <c r="AW21" s="17">
        <v>1</v>
      </c>
      <c r="AX21" s="17">
        <v>8.5299999999999994</v>
      </c>
      <c r="AY21" s="17">
        <v>8.32</v>
      </c>
      <c r="AZ21" s="17">
        <v>4.62</v>
      </c>
      <c r="BA21" s="17">
        <v>6.16</v>
      </c>
      <c r="BB21" s="17">
        <v>6.25</v>
      </c>
      <c r="BC21" s="17">
        <v>5.62</v>
      </c>
      <c r="BD21" s="17">
        <v>6.16</v>
      </c>
      <c r="BE21" s="17">
        <v>2.08</v>
      </c>
      <c r="BF21" s="17">
        <v>7.98</v>
      </c>
      <c r="BG21" s="17">
        <v>8.82</v>
      </c>
      <c r="BH21" s="17">
        <v>41.25</v>
      </c>
      <c r="BI21" s="17">
        <v>-2.58</v>
      </c>
      <c r="BJ21" s="17">
        <v>8.32</v>
      </c>
      <c r="BK21" s="17">
        <v>-0.21</v>
      </c>
      <c r="BL21" s="17">
        <v>8.82</v>
      </c>
      <c r="BM21" s="17">
        <v>0.84</v>
      </c>
      <c r="BN21" s="17">
        <v>1.01</v>
      </c>
      <c r="BO21" s="17">
        <v>0.85</v>
      </c>
      <c r="BP21" s="17">
        <v>1.32</v>
      </c>
      <c r="BQ21" s="35">
        <v>0.66</v>
      </c>
      <c r="BR21" s="17">
        <v>1.26</v>
      </c>
      <c r="BS21" s="17">
        <v>1.32</v>
      </c>
      <c r="BT21" s="17">
        <v>3.08</v>
      </c>
      <c r="BU21" s="17">
        <v>0.46</v>
      </c>
      <c r="BV21" s="24">
        <v>39.119999999999997</v>
      </c>
      <c r="BW21" s="24">
        <v>39.119999999999997</v>
      </c>
      <c r="BX21" s="24">
        <v>41.41</v>
      </c>
      <c r="BY21" s="24">
        <v>41.41</v>
      </c>
      <c r="BZ21" s="25">
        <v>54.12</v>
      </c>
      <c r="CA21" s="25">
        <v>54.12</v>
      </c>
      <c r="CB21" s="25">
        <v>54.12</v>
      </c>
      <c r="CC21" s="25">
        <v>54.12</v>
      </c>
      <c r="CD21" s="18">
        <v>0</v>
      </c>
      <c r="CE21" s="18">
        <v>5.8500000000000003E-2</v>
      </c>
      <c r="CF21" s="17">
        <v>-0.93</v>
      </c>
      <c r="CG21" s="17">
        <v>2</v>
      </c>
      <c r="CH21" s="17">
        <v>-0.4</v>
      </c>
      <c r="CI21" s="17">
        <v>0.22</v>
      </c>
      <c r="CJ21" s="17">
        <v>1.07</v>
      </c>
      <c r="CK21" s="17">
        <v>0.75</v>
      </c>
      <c r="CL21" s="17">
        <v>0.49</v>
      </c>
      <c r="CM21" s="17">
        <v>0.63</v>
      </c>
      <c r="CN21" s="17">
        <v>-0.16</v>
      </c>
      <c r="CO21" s="18">
        <v>0.28749999999999998</v>
      </c>
    </row>
    <row r="22" spans="1:93" ht="19.5" hidden="1">
      <c r="A22" s="28">
        <v>2353</v>
      </c>
      <c r="B22" s="33" t="s">
        <v>1660</v>
      </c>
      <c r="C22" s="11">
        <v>23.45</v>
      </c>
      <c r="D22" s="562">
        <v>3.61</v>
      </c>
      <c r="E22" s="475">
        <v>-0.34</v>
      </c>
      <c r="F22" s="78">
        <v>10.49</v>
      </c>
      <c r="G22" s="16">
        <v>71472</v>
      </c>
      <c r="H22" s="17">
        <v>19.16</v>
      </c>
      <c r="I22" s="17">
        <v>1.22</v>
      </c>
      <c r="J22" s="17">
        <v>16.059999999999999</v>
      </c>
      <c r="K22" s="17">
        <v>0.26</v>
      </c>
      <c r="L22" s="17">
        <v>30.17</v>
      </c>
      <c r="M22" s="11">
        <v>0.19</v>
      </c>
      <c r="N22" s="18">
        <v>4.6699999999999998E-2</v>
      </c>
      <c r="O22" s="19">
        <v>3.8199999999999998E-2</v>
      </c>
      <c r="P22" s="11">
        <v>0.23</v>
      </c>
      <c r="Q22" s="11">
        <v>0.13</v>
      </c>
      <c r="R22" s="11">
        <v>0.39</v>
      </c>
      <c r="S22" s="11">
        <v>0.18</v>
      </c>
      <c r="T22" s="11">
        <v>0.4</v>
      </c>
      <c r="U22" s="11">
        <v>0.76</v>
      </c>
      <c r="V22" s="34">
        <v>0.94869999999999999</v>
      </c>
      <c r="W22" s="11">
        <v>0.93</v>
      </c>
      <c r="X22" s="11">
        <v>1.01</v>
      </c>
      <c r="Y22" s="11">
        <v>0.87</v>
      </c>
      <c r="Z22" s="11">
        <v>2.1</v>
      </c>
      <c r="AA22" s="19">
        <v>8.5999999999999993E-2</v>
      </c>
      <c r="AB22" s="19">
        <v>-0.1386</v>
      </c>
      <c r="AC22" s="57">
        <v>0.84209999999999996</v>
      </c>
      <c r="AD22" s="19">
        <v>-3.3000000000000002E-2</v>
      </c>
      <c r="AE22" s="19">
        <v>0.17910000000000001</v>
      </c>
      <c r="AF22" s="20">
        <v>0.40589999999999998</v>
      </c>
      <c r="AG22" s="21">
        <v>0.1255</v>
      </c>
      <c r="AH22" s="22">
        <v>234285</v>
      </c>
      <c r="AI22" s="23">
        <v>276245.44</v>
      </c>
      <c r="AJ22" s="17">
        <v>10.59</v>
      </c>
      <c r="AK22" s="17">
        <v>10.55</v>
      </c>
      <c r="AL22" s="17">
        <v>10.76</v>
      </c>
      <c r="AM22" s="17">
        <v>10.6</v>
      </c>
      <c r="AN22" s="17">
        <v>10.31</v>
      </c>
      <c r="AO22" s="17">
        <v>10.130000000000001</v>
      </c>
      <c r="AP22" s="17">
        <v>10.88</v>
      </c>
      <c r="AQ22" s="17">
        <v>10.49</v>
      </c>
      <c r="AR22" s="17">
        <v>1.71</v>
      </c>
      <c r="AS22" s="17">
        <v>1.01</v>
      </c>
      <c r="AT22" s="17">
        <v>1.06</v>
      </c>
      <c r="AU22" s="17">
        <v>1.23</v>
      </c>
      <c r="AV22" s="17">
        <v>1.89</v>
      </c>
      <c r="AW22" s="17">
        <v>0.04</v>
      </c>
      <c r="AX22" s="17">
        <v>3.24</v>
      </c>
      <c r="AY22" s="17">
        <v>3.64</v>
      </c>
      <c r="AZ22" s="17">
        <v>0.77</v>
      </c>
      <c r="BA22" s="17">
        <v>1.28</v>
      </c>
      <c r="BB22" s="17">
        <v>0.78</v>
      </c>
      <c r="BC22" s="17">
        <v>1.89</v>
      </c>
      <c r="BD22" s="17">
        <v>0.41</v>
      </c>
      <c r="BE22" s="17">
        <v>1.1299999999999999</v>
      </c>
      <c r="BF22" s="17">
        <v>1.87</v>
      </c>
      <c r="BG22" s="17">
        <v>2.9</v>
      </c>
      <c r="BH22" s="17">
        <v>10.49</v>
      </c>
      <c r="BI22" s="17">
        <v>-0.39</v>
      </c>
      <c r="BJ22" s="17">
        <v>3.64</v>
      </c>
      <c r="BK22" s="17">
        <v>0.4</v>
      </c>
      <c r="BL22" s="17">
        <v>2.9</v>
      </c>
      <c r="BM22" s="17">
        <v>1.03</v>
      </c>
      <c r="BN22" s="17">
        <v>0.22</v>
      </c>
      <c r="BO22" s="17">
        <v>0.24</v>
      </c>
      <c r="BP22" s="17">
        <v>0.17</v>
      </c>
      <c r="BQ22" s="35">
        <v>0.52</v>
      </c>
      <c r="BR22" s="17">
        <v>0.28000000000000003</v>
      </c>
      <c r="BS22" s="17">
        <v>0.41</v>
      </c>
      <c r="BT22" s="17">
        <v>0.32</v>
      </c>
      <c r="BU22" s="17">
        <v>0.63</v>
      </c>
      <c r="BV22" s="24">
        <v>52.74</v>
      </c>
      <c r="BW22" s="24">
        <v>53.3</v>
      </c>
      <c r="BX22" s="24">
        <v>53.38</v>
      </c>
      <c r="BY22" s="24">
        <v>53.55</v>
      </c>
      <c r="BZ22" s="25">
        <v>42.01</v>
      </c>
      <c r="CA22" s="25">
        <v>41.49</v>
      </c>
      <c r="CB22" s="25">
        <v>41.38</v>
      </c>
      <c r="CC22" s="25">
        <v>41.21</v>
      </c>
      <c r="CD22" s="18">
        <v>-1.9099999999999999E-2</v>
      </c>
      <c r="CE22" s="18">
        <v>1.5299999999999999E-2</v>
      </c>
      <c r="CF22" s="17">
        <v>-0.64</v>
      </c>
      <c r="CG22" s="17">
        <v>2</v>
      </c>
      <c r="CH22" s="17">
        <v>0.15</v>
      </c>
      <c r="CI22" s="17">
        <v>3.31</v>
      </c>
      <c r="CJ22" s="17">
        <v>-2</v>
      </c>
      <c r="CK22" s="17">
        <v>-1.3</v>
      </c>
      <c r="CL22" s="17">
        <v>0.96</v>
      </c>
      <c r="CM22" s="17">
        <v>0.82</v>
      </c>
      <c r="CN22" s="17">
        <v>0.31</v>
      </c>
      <c r="CO22" s="18">
        <v>0.23419999999999999</v>
      </c>
    </row>
    <row r="23" spans="1:93" ht="19.5" hidden="1">
      <c r="A23" s="28">
        <v>6123</v>
      </c>
      <c r="B23" s="33" t="s">
        <v>710</v>
      </c>
      <c r="C23" s="11">
        <v>39.25</v>
      </c>
      <c r="D23" s="565">
        <v>3.35</v>
      </c>
      <c r="E23" s="42">
        <v>-0.01</v>
      </c>
      <c r="F23" s="47">
        <v>14.75</v>
      </c>
      <c r="G23" s="16">
        <v>2317</v>
      </c>
      <c r="H23" s="17">
        <v>16.760000000000002</v>
      </c>
      <c r="I23" s="17">
        <v>2.34</v>
      </c>
      <c r="J23" s="17">
        <v>9.39</v>
      </c>
      <c r="K23" s="17">
        <v>0.47</v>
      </c>
      <c r="L23" s="17">
        <v>579.25</v>
      </c>
      <c r="M23" s="11">
        <v>0.35</v>
      </c>
      <c r="N23" s="18">
        <v>0.14249999999999999</v>
      </c>
      <c r="O23" s="19">
        <v>6.08E-2</v>
      </c>
      <c r="P23" s="11">
        <v>0.75</v>
      </c>
      <c r="Q23" s="11">
        <v>0.62</v>
      </c>
      <c r="R23" s="11">
        <v>1.05</v>
      </c>
      <c r="S23" s="11">
        <v>0.74</v>
      </c>
      <c r="T23" s="11">
        <v>0.89</v>
      </c>
      <c r="U23" s="11">
        <v>1.38</v>
      </c>
      <c r="V23" s="34">
        <v>0.31430000000000002</v>
      </c>
      <c r="W23" s="11">
        <v>3.06</v>
      </c>
      <c r="X23" s="11">
        <v>3.66</v>
      </c>
      <c r="Y23" s="11">
        <v>3.7</v>
      </c>
      <c r="Z23" s="11">
        <v>4.3899999999999997</v>
      </c>
      <c r="AA23" s="19">
        <v>0.1961</v>
      </c>
      <c r="AB23" s="19">
        <v>1.09E-2</v>
      </c>
      <c r="AC23" s="57">
        <v>0.2651</v>
      </c>
      <c r="AD23" s="19">
        <v>5.8999999999999999E-3</v>
      </c>
      <c r="AE23" s="19">
        <v>-5.6899999999999999E-2</v>
      </c>
      <c r="AF23" s="20">
        <v>0.40139999999999998</v>
      </c>
      <c r="AG23" s="21">
        <v>0.59279999999999999</v>
      </c>
      <c r="AH23" s="22">
        <v>5257</v>
      </c>
      <c r="AI23" s="23">
        <v>4957.88</v>
      </c>
      <c r="AJ23" s="17">
        <v>13.9</v>
      </c>
      <c r="AK23" s="17">
        <v>15.92</v>
      </c>
      <c r="AL23" s="17">
        <v>14.26</v>
      </c>
      <c r="AM23" s="17">
        <v>13.3</v>
      </c>
      <c r="AN23" s="17">
        <v>15.35</v>
      </c>
      <c r="AO23" s="17">
        <v>15.65</v>
      </c>
      <c r="AP23" s="17">
        <v>15.23</v>
      </c>
      <c r="AQ23" s="17">
        <v>14.75</v>
      </c>
      <c r="AR23" s="17">
        <v>6.29</v>
      </c>
      <c r="AS23" s="17">
        <v>5.36</v>
      </c>
      <c r="AT23" s="17">
        <v>3.76</v>
      </c>
      <c r="AU23" s="17">
        <v>6.14</v>
      </c>
      <c r="AV23" s="17">
        <v>7.32</v>
      </c>
      <c r="AW23" s="17">
        <v>5.29</v>
      </c>
      <c r="AX23" s="17">
        <v>4.9000000000000004</v>
      </c>
      <c r="AY23" s="17">
        <v>7.59</v>
      </c>
      <c r="AZ23" s="17">
        <v>5.14</v>
      </c>
      <c r="BA23" s="17">
        <v>4.3899999999999997</v>
      </c>
      <c r="BB23" s="17">
        <v>3.38</v>
      </c>
      <c r="BC23" s="17">
        <v>4.95</v>
      </c>
      <c r="BD23" s="17">
        <v>6.22</v>
      </c>
      <c r="BE23" s="17">
        <v>4.43</v>
      </c>
      <c r="BF23" s="17">
        <v>5.31</v>
      </c>
      <c r="BG23" s="17">
        <v>6.56</v>
      </c>
      <c r="BH23" s="17">
        <v>14.75</v>
      </c>
      <c r="BI23" s="17">
        <v>-0.48</v>
      </c>
      <c r="BJ23" s="17">
        <v>7.59</v>
      </c>
      <c r="BK23" s="17">
        <v>2.69</v>
      </c>
      <c r="BL23" s="17">
        <v>6.56</v>
      </c>
      <c r="BM23" s="17">
        <v>1.25</v>
      </c>
      <c r="BN23" s="17">
        <v>0.39</v>
      </c>
      <c r="BO23" s="17">
        <v>0.37</v>
      </c>
      <c r="BP23" s="17">
        <v>0.4</v>
      </c>
      <c r="BQ23" s="35">
        <v>0.27</v>
      </c>
      <c r="BR23" s="17">
        <v>0.52</v>
      </c>
      <c r="BS23" s="17">
        <v>0.65</v>
      </c>
      <c r="BT23" s="17">
        <v>0.64</v>
      </c>
      <c r="BU23" s="17">
        <v>0.72</v>
      </c>
      <c r="BV23" s="24">
        <v>59.94</v>
      </c>
      <c r="BW23" s="24">
        <v>60.6</v>
      </c>
      <c r="BX23" s="24">
        <v>60.81</v>
      </c>
      <c r="BY23" s="24">
        <v>60.82</v>
      </c>
      <c r="BZ23" s="25">
        <v>33.22</v>
      </c>
      <c r="CA23" s="25">
        <v>33.22</v>
      </c>
      <c r="CB23" s="25">
        <v>34.17</v>
      </c>
      <c r="CC23" s="25">
        <v>34.17</v>
      </c>
      <c r="CD23" s="18">
        <v>2.86E-2</v>
      </c>
      <c r="CE23" s="18">
        <v>1.46E-2</v>
      </c>
      <c r="CF23" s="17">
        <v>-0.14000000000000001</v>
      </c>
      <c r="CG23" s="17">
        <v>2</v>
      </c>
      <c r="CH23" s="17">
        <v>-1.04</v>
      </c>
      <c r="CI23" s="17">
        <v>2.75</v>
      </c>
      <c r="CJ23" s="17">
        <v>-2</v>
      </c>
      <c r="CK23" s="17">
        <v>-1.02</v>
      </c>
      <c r="CL23" s="17">
        <v>0.57999999999999996</v>
      </c>
      <c r="CM23" s="17">
        <v>0.74</v>
      </c>
      <c r="CN23" s="17">
        <v>1.48</v>
      </c>
      <c r="CO23" s="18">
        <v>0.64319999999999999</v>
      </c>
    </row>
    <row r="24" spans="1:93" ht="19.5" hidden="1">
      <c r="A24" s="28">
        <v>3285</v>
      </c>
      <c r="B24" s="33" t="s">
        <v>1443</v>
      </c>
      <c r="C24" s="11">
        <v>22.35</v>
      </c>
      <c r="D24" s="488">
        <v>3.32</v>
      </c>
      <c r="E24" s="224">
        <v>0.1</v>
      </c>
      <c r="F24" s="47">
        <v>23.64</v>
      </c>
      <c r="G24" s="17">
        <v>986</v>
      </c>
      <c r="H24" s="17">
        <v>13.57</v>
      </c>
      <c r="I24" s="17">
        <v>1.65</v>
      </c>
      <c r="J24" s="17">
        <v>42.98</v>
      </c>
      <c r="K24" s="17">
        <v>1.03</v>
      </c>
      <c r="L24" s="17">
        <v>46.95</v>
      </c>
      <c r="M24" s="11">
        <v>0.08</v>
      </c>
      <c r="N24" s="18">
        <v>4.4900000000000002E-2</v>
      </c>
      <c r="O24" s="19">
        <v>2.7300000000000001E-2</v>
      </c>
      <c r="P24" s="11">
        <v>0.02</v>
      </c>
      <c r="Q24" s="11">
        <v>7.0000000000000007E-2</v>
      </c>
      <c r="R24" s="11">
        <v>0.04</v>
      </c>
      <c r="S24" s="11">
        <v>-0.24</v>
      </c>
      <c r="T24" s="11">
        <v>0.15</v>
      </c>
      <c r="U24" s="11">
        <v>0.57999999999999996</v>
      </c>
      <c r="V24" s="34">
        <v>13.5</v>
      </c>
      <c r="W24" s="11">
        <v>0.51</v>
      </c>
      <c r="X24" s="11">
        <v>1.75</v>
      </c>
      <c r="Y24" s="11">
        <v>0.17</v>
      </c>
      <c r="Z24" s="11">
        <v>1.07</v>
      </c>
      <c r="AA24" s="19">
        <v>2.4314</v>
      </c>
      <c r="AB24" s="19">
        <v>-0.90290000000000004</v>
      </c>
      <c r="AC24" s="57">
        <v>5.2941000000000003</v>
      </c>
      <c r="AD24" s="19">
        <v>-0.31559999999999999</v>
      </c>
      <c r="AE24" s="19">
        <v>0.12540000000000001</v>
      </c>
      <c r="AF24" s="20">
        <v>0.78149999999999997</v>
      </c>
      <c r="AG24" s="21">
        <v>0.16</v>
      </c>
      <c r="AH24" s="27">
        <v>850</v>
      </c>
      <c r="AI24" s="28">
        <v>956.59</v>
      </c>
      <c r="AJ24" s="17">
        <v>18.649999999999999</v>
      </c>
      <c r="AK24" s="17">
        <v>14.11</v>
      </c>
      <c r="AL24" s="17">
        <v>17.010000000000002</v>
      </c>
      <c r="AM24" s="17">
        <v>19.32</v>
      </c>
      <c r="AN24" s="17">
        <v>22.88</v>
      </c>
      <c r="AO24" s="17">
        <v>17.16</v>
      </c>
      <c r="AP24" s="17">
        <v>20.07</v>
      </c>
      <c r="AQ24" s="17">
        <v>23.64</v>
      </c>
      <c r="AR24" s="17">
        <v>1.95</v>
      </c>
      <c r="AS24" s="17">
        <v>-0.39</v>
      </c>
      <c r="AT24" s="17">
        <v>-0.68</v>
      </c>
      <c r="AU24" s="17">
        <v>0.06</v>
      </c>
      <c r="AV24" s="17">
        <v>5.36</v>
      </c>
      <c r="AW24" s="17">
        <v>-11.43</v>
      </c>
      <c r="AX24" s="17">
        <v>4.0199999999999996</v>
      </c>
      <c r="AY24" s="17">
        <v>11.91</v>
      </c>
      <c r="AZ24" s="17">
        <v>2.36</v>
      </c>
      <c r="BA24" s="17">
        <v>0.81</v>
      </c>
      <c r="BB24" s="17">
        <v>1.44</v>
      </c>
      <c r="BC24" s="17">
        <v>0.83</v>
      </c>
      <c r="BD24" s="17">
        <v>0.7</v>
      </c>
      <c r="BE24" s="17">
        <v>-9.8000000000000007</v>
      </c>
      <c r="BF24" s="17">
        <v>3.54</v>
      </c>
      <c r="BG24" s="17">
        <v>7.07</v>
      </c>
      <c r="BH24" s="17">
        <v>23.64</v>
      </c>
      <c r="BI24" s="17">
        <v>3.57</v>
      </c>
      <c r="BJ24" s="17">
        <v>11.91</v>
      </c>
      <c r="BK24" s="17">
        <v>7.89</v>
      </c>
      <c r="BL24" s="17">
        <v>7.07</v>
      </c>
      <c r="BM24" s="17">
        <v>3.53</v>
      </c>
      <c r="BN24" s="17">
        <v>0.85</v>
      </c>
      <c r="BO24" s="17">
        <v>0.55000000000000004</v>
      </c>
      <c r="BP24" s="17">
        <v>0.67</v>
      </c>
      <c r="BQ24" s="35">
        <v>0.89</v>
      </c>
      <c r="BR24" s="17">
        <v>1.1100000000000001</v>
      </c>
      <c r="BS24" s="17">
        <v>0.94</v>
      </c>
      <c r="BT24" s="17">
        <v>0.92</v>
      </c>
      <c r="BU24" s="17">
        <v>0.93</v>
      </c>
      <c r="BV24" s="24">
        <v>51.53</v>
      </c>
      <c r="BW24" s="24">
        <v>51.13</v>
      </c>
      <c r="BX24" s="24">
        <v>51.13</v>
      </c>
      <c r="BY24" s="24">
        <v>51.03</v>
      </c>
      <c r="BZ24" s="25">
        <v>41.71</v>
      </c>
      <c r="CA24" s="25">
        <v>39.299999999999997</v>
      </c>
      <c r="CB24" s="25">
        <v>39.32</v>
      </c>
      <c r="CC24" s="25">
        <v>39.32</v>
      </c>
      <c r="CD24" s="18">
        <v>-5.7299999999999997E-2</v>
      </c>
      <c r="CE24" s="18">
        <v>-9.7000000000000003E-3</v>
      </c>
      <c r="CF24" s="17">
        <v>-1.37</v>
      </c>
      <c r="CG24" s="17">
        <v>2</v>
      </c>
      <c r="CH24" s="17">
        <v>-0.35</v>
      </c>
      <c r="CI24" s="17">
        <v>1.25</v>
      </c>
      <c r="CJ24" s="17">
        <v>-2</v>
      </c>
      <c r="CK24" s="17">
        <v>-0.42</v>
      </c>
      <c r="CL24" s="17">
        <v>2</v>
      </c>
      <c r="CM24" s="17">
        <v>1.81</v>
      </c>
      <c r="CN24" s="17">
        <v>0.4</v>
      </c>
      <c r="CO24" s="18">
        <v>0.54169999999999996</v>
      </c>
    </row>
    <row r="25" spans="1:93" ht="19.5">
      <c r="A25" s="28">
        <v>2417</v>
      </c>
      <c r="B25" s="33" t="s">
        <v>586</v>
      </c>
      <c r="C25" s="11">
        <v>53</v>
      </c>
      <c r="D25" s="360">
        <v>3.21</v>
      </c>
      <c r="E25" s="437">
        <v>1.07</v>
      </c>
      <c r="F25" s="438">
        <v>55.75</v>
      </c>
      <c r="G25" s="16">
        <v>10223</v>
      </c>
      <c r="H25" s="17">
        <v>19.53</v>
      </c>
      <c r="I25" s="17">
        <v>2.71</v>
      </c>
      <c r="J25" s="17">
        <v>10.56</v>
      </c>
      <c r="K25" s="17">
        <v>1.43</v>
      </c>
      <c r="L25" s="17">
        <v>20.61</v>
      </c>
      <c r="M25" s="11">
        <v>0</v>
      </c>
      <c r="N25" s="18">
        <v>0.21970000000000001</v>
      </c>
      <c r="O25" s="19">
        <v>8.1000000000000003E-2</v>
      </c>
      <c r="P25" s="11">
        <v>-0.27</v>
      </c>
      <c r="Q25" s="11">
        <v>0.08</v>
      </c>
      <c r="R25" s="11">
        <v>0</v>
      </c>
      <c r="S25" s="11">
        <v>0.03</v>
      </c>
      <c r="T25" s="11">
        <v>0.81</v>
      </c>
      <c r="U25" s="11">
        <v>4.01</v>
      </c>
      <c r="V25" s="43"/>
      <c r="W25" s="11">
        <v>-0.3</v>
      </c>
      <c r="X25" s="11">
        <v>0.03</v>
      </c>
      <c r="Y25" s="11">
        <v>0.02</v>
      </c>
      <c r="Z25" s="11">
        <v>8.86</v>
      </c>
      <c r="AA25" s="19">
        <v>1.1000000000000001</v>
      </c>
      <c r="AB25" s="19">
        <v>-0.33329999999999999</v>
      </c>
      <c r="AC25" s="57">
        <v>47.631599999999999</v>
      </c>
      <c r="AD25" s="19">
        <v>5.21E-2</v>
      </c>
      <c r="AE25" s="19">
        <v>1.4328000000000001</v>
      </c>
      <c r="AF25" s="20">
        <v>1.8528</v>
      </c>
      <c r="AG25" s="21">
        <v>-0.21679999999999999</v>
      </c>
      <c r="AH25" s="22">
        <v>2947</v>
      </c>
      <c r="AI25" s="23">
        <v>7169.46</v>
      </c>
      <c r="AJ25" s="17">
        <v>54.17</v>
      </c>
      <c r="AK25" s="17">
        <v>40.97</v>
      </c>
      <c r="AL25" s="17">
        <v>52.07</v>
      </c>
      <c r="AM25" s="17">
        <v>50.74</v>
      </c>
      <c r="AN25" s="17">
        <v>56.46</v>
      </c>
      <c r="AO25" s="17">
        <v>52.6</v>
      </c>
      <c r="AP25" s="17">
        <v>52.57</v>
      </c>
      <c r="AQ25" s="17">
        <v>55.75</v>
      </c>
      <c r="AR25" s="17">
        <v>7.61</v>
      </c>
      <c r="AS25" s="17">
        <v>-12.88</v>
      </c>
      <c r="AT25" s="17">
        <v>2.83</v>
      </c>
      <c r="AU25" s="17">
        <v>1.92</v>
      </c>
      <c r="AV25" s="17">
        <v>8.02</v>
      </c>
      <c r="AW25" s="17">
        <v>0.18</v>
      </c>
      <c r="AX25" s="17">
        <v>17.8</v>
      </c>
      <c r="AY25" s="17">
        <v>36.68</v>
      </c>
      <c r="AZ25" s="17">
        <v>8.43</v>
      </c>
      <c r="BA25" s="17">
        <v>-11.97</v>
      </c>
      <c r="BB25" s="17">
        <v>5.0599999999999996</v>
      </c>
      <c r="BC25" s="17">
        <v>2.0499999999999998</v>
      </c>
      <c r="BD25" s="17">
        <v>8.32</v>
      </c>
      <c r="BE25" s="17">
        <v>1.55</v>
      </c>
      <c r="BF25" s="17">
        <v>16.989999999999998</v>
      </c>
      <c r="BG25" s="17">
        <v>32.29</v>
      </c>
      <c r="BH25" s="17">
        <v>55.75</v>
      </c>
      <c r="BI25" s="17">
        <v>3.18</v>
      </c>
      <c r="BJ25" s="17">
        <v>36.68</v>
      </c>
      <c r="BK25" s="17">
        <v>18.88</v>
      </c>
      <c r="BL25" s="17">
        <v>32.29</v>
      </c>
      <c r="BM25" s="17">
        <v>15.3</v>
      </c>
      <c r="BN25" s="17">
        <v>0.66</v>
      </c>
      <c r="BO25" s="17">
        <v>0.63</v>
      </c>
      <c r="BP25" s="17">
        <v>0.76</v>
      </c>
      <c r="BQ25" s="35">
        <v>1.28</v>
      </c>
      <c r="BR25" s="17">
        <v>0.89</v>
      </c>
      <c r="BS25" s="17">
        <v>1.1100000000000001</v>
      </c>
      <c r="BT25" s="17">
        <v>1.18</v>
      </c>
      <c r="BU25" s="17">
        <v>1.21</v>
      </c>
      <c r="BV25" s="24">
        <v>69.13</v>
      </c>
      <c r="BW25" s="24">
        <v>68.459999999999994</v>
      </c>
      <c r="BX25" s="24">
        <v>69.06</v>
      </c>
      <c r="BY25" s="24">
        <v>68.58</v>
      </c>
      <c r="BZ25" s="25">
        <v>26.56</v>
      </c>
      <c r="CA25" s="25">
        <v>26.37</v>
      </c>
      <c r="CB25" s="25">
        <v>25.73</v>
      </c>
      <c r="CC25" s="25">
        <v>26.32</v>
      </c>
      <c r="CD25" s="18">
        <v>-8.5000000000000006E-3</v>
      </c>
      <c r="CE25" s="18">
        <v>-7.9000000000000008E-3</v>
      </c>
      <c r="CF25" s="17">
        <v>-2</v>
      </c>
      <c r="CG25" s="17">
        <v>2</v>
      </c>
      <c r="CH25" s="17">
        <v>-1.41</v>
      </c>
      <c r="CI25" s="17">
        <v>0.2</v>
      </c>
      <c r="CJ25" s="17">
        <v>-0.75</v>
      </c>
      <c r="CK25" s="17">
        <v>1.72</v>
      </c>
      <c r="CL25" s="17">
        <v>2</v>
      </c>
      <c r="CM25" s="17">
        <v>2</v>
      </c>
      <c r="CN25" s="17">
        <v>-0.54</v>
      </c>
      <c r="CO25" s="18">
        <v>1.897</v>
      </c>
    </row>
    <row r="26" spans="1:93" ht="19.5">
      <c r="A26" s="28">
        <v>3484</v>
      </c>
      <c r="B26" s="33" t="s">
        <v>120</v>
      </c>
      <c r="C26" s="11">
        <v>58.6</v>
      </c>
      <c r="D26" s="515">
        <v>3.14</v>
      </c>
      <c r="E26" s="568">
        <v>3.96</v>
      </c>
      <c r="F26" s="75">
        <v>27.39</v>
      </c>
      <c r="G26" s="16">
        <v>4087</v>
      </c>
      <c r="H26" s="17">
        <v>26.29</v>
      </c>
      <c r="I26" s="17">
        <v>2.23</v>
      </c>
      <c r="J26" s="17">
        <v>15.88</v>
      </c>
      <c r="K26" s="17">
        <v>0.91</v>
      </c>
      <c r="L26" s="17">
        <v>17.77</v>
      </c>
      <c r="M26" s="11">
        <v>0.16</v>
      </c>
      <c r="N26" s="18">
        <v>0.10920000000000001</v>
      </c>
      <c r="O26" s="19">
        <v>4.9000000000000002E-2</v>
      </c>
      <c r="P26" s="11">
        <v>0.33</v>
      </c>
      <c r="Q26" s="11">
        <v>0.51</v>
      </c>
      <c r="R26" s="11">
        <v>0.78</v>
      </c>
      <c r="S26" s="11">
        <v>0.16</v>
      </c>
      <c r="T26" s="11">
        <v>1.2</v>
      </c>
      <c r="U26" s="11">
        <v>1.73</v>
      </c>
      <c r="V26" s="34">
        <v>1.2179</v>
      </c>
      <c r="W26" s="11">
        <v>2.54</v>
      </c>
      <c r="X26" s="11">
        <v>1.78</v>
      </c>
      <c r="Y26" s="11">
        <v>2.21</v>
      </c>
      <c r="Z26" s="11">
        <v>4.82</v>
      </c>
      <c r="AA26" s="19">
        <v>-0.29920000000000002</v>
      </c>
      <c r="AB26" s="19">
        <v>0.24160000000000001</v>
      </c>
      <c r="AC26" s="57">
        <v>1.0083</v>
      </c>
      <c r="AD26" s="19">
        <v>7.6600000000000001E-2</v>
      </c>
      <c r="AE26" s="19">
        <v>5.5899999999999998E-2</v>
      </c>
      <c r="AF26" s="20">
        <v>0.38669999999999999</v>
      </c>
      <c r="AG26" s="21">
        <v>0.13270000000000001</v>
      </c>
      <c r="AH26" s="22">
        <v>4246</v>
      </c>
      <c r="AI26" s="23">
        <v>4483.3500000000004</v>
      </c>
      <c r="AJ26" s="17">
        <v>21.21</v>
      </c>
      <c r="AK26" s="17">
        <v>19.82</v>
      </c>
      <c r="AL26" s="17">
        <v>20.47</v>
      </c>
      <c r="AM26" s="17">
        <v>22.9</v>
      </c>
      <c r="AN26" s="17">
        <v>21.83</v>
      </c>
      <c r="AO26" s="17">
        <v>18.84</v>
      </c>
      <c r="AP26" s="17">
        <v>24.42</v>
      </c>
      <c r="AQ26" s="17">
        <v>27.39</v>
      </c>
      <c r="AR26" s="17">
        <v>3.43</v>
      </c>
      <c r="AS26" s="17">
        <v>2.35</v>
      </c>
      <c r="AT26" s="17">
        <v>4.13</v>
      </c>
      <c r="AU26" s="17">
        <v>5.95</v>
      </c>
      <c r="AV26" s="17">
        <v>5.73</v>
      </c>
      <c r="AW26" s="17">
        <v>1.78</v>
      </c>
      <c r="AX26" s="17">
        <v>8.27</v>
      </c>
      <c r="AY26" s="17">
        <v>11.43</v>
      </c>
      <c r="AZ26" s="17">
        <v>2.9</v>
      </c>
      <c r="BA26" s="17">
        <v>2.08</v>
      </c>
      <c r="BB26" s="17">
        <v>3.22</v>
      </c>
      <c r="BC26" s="17">
        <v>4.99</v>
      </c>
      <c r="BD26" s="17">
        <v>3.71</v>
      </c>
      <c r="BE26" s="17">
        <v>1.18</v>
      </c>
      <c r="BF26" s="17">
        <v>8.17</v>
      </c>
      <c r="BG26" s="17">
        <v>9.7799999999999994</v>
      </c>
      <c r="BH26" s="17">
        <v>27.39</v>
      </c>
      <c r="BI26" s="17">
        <v>2.97</v>
      </c>
      <c r="BJ26" s="17">
        <v>11.43</v>
      </c>
      <c r="BK26" s="17">
        <v>3.16</v>
      </c>
      <c r="BL26" s="17">
        <v>9.7799999999999994</v>
      </c>
      <c r="BM26" s="17">
        <v>1.61</v>
      </c>
      <c r="BN26" s="17">
        <v>0.41</v>
      </c>
      <c r="BO26" s="17">
        <v>0.41</v>
      </c>
      <c r="BP26" s="17">
        <v>0.65</v>
      </c>
      <c r="BQ26" s="35">
        <v>1.24</v>
      </c>
      <c r="BR26" s="17">
        <v>0.51</v>
      </c>
      <c r="BS26" s="17">
        <v>0.75</v>
      </c>
      <c r="BT26" s="17">
        <v>0.79</v>
      </c>
      <c r="BU26" s="17">
        <v>1.1499999999999999</v>
      </c>
      <c r="BV26" s="24">
        <v>68.77</v>
      </c>
      <c r="BW26" s="24">
        <v>66.98</v>
      </c>
      <c r="BX26" s="24">
        <v>65.319999999999993</v>
      </c>
      <c r="BY26" s="24">
        <v>63.52</v>
      </c>
      <c r="BZ26" s="25">
        <v>13.01</v>
      </c>
      <c r="CA26" s="25">
        <v>14.85</v>
      </c>
      <c r="CB26" s="25">
        <v>16.84</v>
      </c>
      <c r="CC26" s="25">
        <v>19</v>
      </c>
      <c r="CD26" s="18">
        <v>0.4037</v>
      </c>
      <c r="CE26" s="18">
        <v>-7.8399999999999997E-2</v>
      </c>
      <c r="CF26" s="17">
        <v>-2</v>
      </c>
      <c r="CG26" s="17">
        <v>2</v>
      </c>
      <c r="CH26" s="17">
        <v>-0.93</v>
      </c>
      <c r="CI26" s="17">
        <v>1.57</v>
      </c>
      <c r="CJ26" s="17">
        <v>-0.37</v>
      </c>
      <c r="CK26" s="17">
        <v>-0.17</v>
      </c>
      <c r="CL26" s="17">
        <v>2</v>
      </c>
      <c r="CM26" s="17">
        <v>0.71</v>
      </c>
      <c r="CN26" s="17">
        <v>0.33</v>
      </c>
      <c r="CO26" s="18">
        <v>0.47120000000000001</v>
      </c>
    </row>
    <row r="27" spans="1:93" ht="19.5" hidden="1">
      <c r="A27" s="28">
        <v>6191</v>
      </c>
      <c r="B27" s="33" t="s">
        <v>1269</v>
      </c>
      <c r="C27" s="11">
        <v>26.15</v>
      </c>
      <c r="D27" s="506">
        <v>2.99</v>
      </c>
      <c r="E27" s="599">
        <v>-1.32</v>
      </c>
      <c r="F27" s="80">
        <v>20.53</v>
      </c>
      <c r="G27" s="16">
        <v>13482</v>
      </c>
      <c r="H27" s="17">
        <v>26.69</v>
      </c>
      <c r="I27" s="17">
        <v>0.98</v>
      </c>
      <c r="J27" s="17">
        <v>9.41</v>
      </c>
      <c r="K27" s="17">
        <v>0.6</v>
      </c>
      <c r="L27" s="17">
        <v>232.45</v>
      </c>
      <c r="M27" s="11">
        <v>0.18</v>
      </c>
      <c r="N27" s="18">
        <v>9.4200000000000006E-2</v>
      </c>
      <c r="O27" s="19">
        <v>9.6100000000000005E-2</v>
      </c>
      <c r="P27" s="11">
        <v>0.36</v>
      </c>
      <c r="Q27" s="11">
        <v>0.33</v>
      </c>
      <c r="R27" s="11">
        <v>0.79</v>
      </c>
      <c r="S27" s="11">
        <v>0.2</v>
      </c>
      <c r="T27" s="11">
        <v>0.85</v>
      </c>
      <c r="U27" s="11">
        <v>1.2</v>
      </c>
      <c r="V27" s="34">
        <v>0.51900000000000002</v>
      </c>
      <c r="W27" s="11">
        <v>0.8</v>
      </c>
      <c r="X27" s="11">
        <v>1.1000000000000001</v>
      </c>
      <c r="Y27" s="11">
        <v>2.0099999999999998</v>
      </c>
      <c r="Z27" s="11">
        <v>3.45</v>
      </c>
      <c r="AA27" s="19">
        <v>0.375</v>
      </c>
      <c r="AB27" s="19">
        <v>0.82730000000000004</v>
      </c>
      <c r="AC27" s="57">
        <v>0.51980000000000004</v>
      </c>
      <c r="AD27" s="19">
        <v>-2.0299999999999999E-2</v>
      </c>
      <c r="AE27" s="19">
        <v>3.1099999999999999E-2</v>
      </c>
      <c r="AF27" s="20">
        <v>0.21729999999999999</v>
      </c>
      <c r="AG27" s="21">
        <v>0.1067</v>
      </c>
      <c r="AH27" s="22">
        <v>21846</v>
      </c>
      <c r="AI27" s="23">
        <v>22525.41</v>
      </c>
      <c r="AJ27" s="17">
        <v>12.25</v>
      </c>
      <c r="AK27" s="17">
        <v>11.4</v>
      </c>
      <c r="AL27" s="17">
        <v>13.08</v>
      </c>
      <c r="AM27" s="17">
        <v>14.82</v>
      </c>
      <c r="AN27" s="17">
        <v>16.82</v>
      </c>
      <c r="AO27" s="17">
        <v>14.29</v>
      </c>
      <c r="AP27" s="17">
        <v>20.350000000000001</v>
      </c>
      <c r="AQ27" s="17">
        <v>20.53</v>
      </c>
      <c r="AR27" s="17">
        <v>2.35</v>
      </c>
      <c r="AS27" s="17">
        <v>2.04</v>
      </c>
      <c r="AT27" s="17">
        <v>3.73</v>
      </c>
      <c r="AU27" s="17">
        <v>5.41</v>
      </c>
      <c r="AV27" s="17">
        <v>7.69</v>
      </c>
      <c r="AW27" s="17">
        <v>4.88</v>
      </c>
      <c r="AX27" s="17">
        <v>11.24</v>
      </c>
      <c r="AY27" s="17">
        <v>10.79</v>
      </c>
      <c r="AZ27" s="17">
        <v>0.99</v>
      </c>
      <c r="BA27" s="17">
        <v>3.01</v>
      </c>
      <c r="BB27" s="17">
        <v>1.65</v>
      </c>
      <c r="BC27" s="17">
        <v>5.41</v>
      </c>
      <c r="BD27" s="17">
        <v>5.34</v>
      </c>
      <c r="BE27" s="17">
        <v>1.4</v>
      </c>
      <c r="BF27" s="17">
        <v>7.71</v>
      </c>
      <c r="BG27" s="17">
        <v>9.8699999999999992</v>
      </c>
      <c r="BH27" s="17">
        <v>20.53</v>
      </c>
      <c r="BI27" s="17">
        <v>0.18</v>
      </c>
      <c r="BJ27" s="17">
        <v>10.79</v>
      </c>
      <c r="BK27" s="17">
        <v>-0.45</v>
      </c>
      <c r="BL27" s="17">
        <v>9.8699999999999992</v>
      </c>
      <c r="BM27" s="17">
        <v>2.16</v>
      </c>
      <c r="BN27" s="17">
        <v>0.28999999999999998</v>
      </c>
      <c r="BO27" s="17">
        <v>0.25</v>
      </c>
      <c r="BP27" s="17">
        <v>0.27</v>
      </c>
      <c r="BQ27" s="35">
        <v>1.35</v>
      </c>
      <c r="BR27" s="17">
        <v>0.43</v>
      </c>
      <c r="BS27" s="17">
        <v>0.4</v>
      </c>
      <c r="BT27" s="17">
        <v>0.37</v>
      </c>
      <c r="BU27" s="17">
        <v>1.4</v>
      </c>
      <c r="BV27" s="24">
        <v>33.14</v>
      </c>
      <c r="BW27" s="24">
        <v>37.6</v>
      </c>
      <c r="BX27" s="24">
        <v>37.119999999999997</v>
      </c>
      <c r="BY27" s="24">
        <v>37.1</v>
      </c>
      <c r="BZ27" s="25">
        <v>60.52</v>
      </c>
      <c r="CA27" s="25">
        <v>56.97</v>
      </c>
      <c r="CB27" s="25">
        <v>57.22</v>
      </c>
      <c r="CC27" s="25">
        <v>55.88</v>
      </c>
      <c r="CD27" s="18">
        <v>-7.7700000000000005E-2</v>
      </c>
      <c r="CE27" s="18">
        <v>0.12130000000000001</v>
      </c>
      <c r="CF27" s="17">
        <v>-2</v>
      </c>
      <c r="CG27" s="17">
        <v>2</v>
      </c>
      <c r="CH27" s="17">
        <v>0.64</v>
      </c>
      <c r="CI27" s="17">
        <v>2.4</v>
      </c>
      <c r="CJ27" s="17">
        <v>-2</v>
      </c>
      <c r="CK27" s="17">
        <v>-0.63</v>
      </c>
      <c r="CL27" s="17">
        <v>2</v>
      </c>
      <c r="CM27" s="17">
        <v>0.31</v>
      </c>
      <c r="CN27" s="17">
        <v>0.27</v>
      </c>
      <c r="CO27" s="18">
        <v>0.22720000000000001</v>
      </c>
    </row>
    <row r="28" spans="1:93" ht="19.5" hidden="1">
      <c r="A28" s="28">
        <v>4148</v>
      </c>
      <c r="B28" s="33" t="s">
        <v>1491</v>
      </c>
      <c r="C28" s="11">
        <v>38</v>
      </c>
      <c r="D28" s="539">
        <v>2.92</v>
      </c>
      <c r="E28" s="126">
        <v>0.15</v>
      </c>
      <c r="F28" s="88">
        <v>22.49</v>
      </c>
      <c r="G28" s="16">
        <v>2433</v>
      </c>
      <c r="H28" s="17">
        <v>30.08</v>
      </c>
      <c r="I28" s="17">
        <v>1.26</v>
      </c>
      <c r="J28" s="17">
        <v>50.67</v>
      </c>
      <c r="K28" s="17">
        <v>1.59</v>
      </c>
      <c r="L28" s="40">
        <v>1216.5</v>
      </c>
      <c r="M28" s="11">
        <v>0.51</v>
      </c>
      <c r="N28" s="18">
        <v>4.3299999999999998E-2</v>
      </c>
      <c r="O28" s="19">
        <v>3.4299999999999997E-2</v>
      </c>
      <c r="P28" s="11">
        <v>0.01</v>
      </c>
      <c r="Q28" s="11">
        <v>0.43</v>
      </c>
      <c r="R28" s="11">
        <v>0.1</v>
      </c>
      <c r="S28" s="11">
        <v>-0.41</v>
      </c>
      <c r="T28" s="11">
        <v>0.6</v>
      </c>
      <c r="U28" s="11">
        <v>0.54</v>
      </c>
      <c r="V28" s="34">
        <v>4.4000000000000004</v>
      </c>
      <c r="W28" s="11">
        <v>5.31</v>
      </c>
      <c r="X28" s="11">
        <v>4.76</v>
      </c>
      <c r="Y28" s="11">
        <v>0.56000000000000005</v>
      </c>
      <c r="Z28" s="11">
        <v>1.27</v>
      </c>
      <c r="AA28" s="19">
        <v>-0.1036</v>
      </c>
      <c r="AB28" s="19">
        <v>-0.88239999999999996</v>
      </c>
      <c r="AC28" s="57">
        <v>0.98440000000000005</v>
      </c>
      <c r="AD28" s="19">
        <v>-0.34229999999999999</v>
      </c>
      <c r="AE28" s="19">
        <v>-0.1348</v>
      </c>
      <c r="AF28" s="20">
        <v>0.55859999999999999</v>
      </c>
      <c r="AG28" s="21">
        <v>0.19470000000000001</v>
      </c>
      <c r="AH28" s="22">
        <v>1768</v>
      </c>
      <c r="AI28" s="23">
        <v>1529.67</v>
      </c>
      <c r="AJ28" s="17">
        <v>24.58</v>
      </c>
      <c r="AK28" s="17">
        <v>19.37</v>
      </c>
      <c r="AL28" s="17">
        <v>25.39</v>
      </c>
      <c r="AM28" s="17">
        <v>20.27</v>
      </c>
      <c r="AN28" s="17">
        <v>22.44</v>
      </c>
      <c r="AO28" s="17">
        <v>12.51</v>
      </c>
      <c r="AP28" s="17">
        <v>29.91</v>
      </c>
      <c r="AQ28" s="17">
        <v>22.49</v>
      </c>
      <c r="AR28" s="17">
        <v>6.08</v>
      </c>
      <c r="AS28" s="17">
        <v>1.76</v>
      </c>
      <c r="AT28" s="17">
        <v>4.8600000000000003</v>
      </c>
      <c r="AU28" s="17">
        <v>4.07</v>
      </c>
      <c r="AV28" s="17">
        <v>5.35</v>
      </c>
      <c r="AW28" s="17">
        <v>-15.47</v>
      </c>
      <c r="AX28" s="17">
        <v>10.32</v>
      </c>
      <c r="AY28" s="17">
        <v>10.68</v>
      </c>
      <c r="AZ28" s="17">
        <v>6.4</v>
      </c>
      <c r="BA28" s="17">
        <v>0.51</v>
      </c>
      <c r="BB28" s="17">
        <v>5.32</v>
      </c>
      <c r="BC28" s="17">
        <v>0.96</v>
      </c>
      <c r="BD28" s="17">
        <v>0.33</v>
      </c>
      <c r="BE28" s="17">
        <v>-12.46</v>
      </c>
      <c r="BF28" s="17">
        <v>10.88</v>
      </c>
      <c r="BG28" s="17">
        <v>10.1</v>
      </c>
      <c r="BH28" s="17">
        <v>22.49</v>
      </c>
      <c r="BI28" s="17">
        <v>-7.42</v>
      </c>
      <c r="BJ28" s="17">
        <v>10.68</v>
      </c>
      <c r="BK28" s="17">
        <v>0.36</v>
      </c>
      <c r="BL28" s="17">
        <v>10.1</v>
      </c>
      <c r="BM28" s="17">
        <v>-0.78</v>
      </c>
      <c r="BN28" s="17">
        <v>1.43</v>
      </c>
      <c r="BO28" s="17">
        <v>1.27</v>
      </c>
      <c r="BP28" s="17">
        <v>1.76</v>
      </c>
      <c r="BQ28" s="35">
        <v>0.25</v>
      </c>
      <c r="BR28" s="17">
        <v>2.31</v>
      </c>
      <c r="BS28" s="17">
        <v>3.5</v>
      </c>
      <c r="BT28" s="17">
        <v>3.66</v>
      </c>
      <c r="BU28" s="17">
        <v>0.43</v>
      </c>
      <c r="BV28" s="24">
        <v>24.67</v>
      </c>
      <c r="BW28" s="24">
        <v>24.57</v>
      </c>
      <c r="BX28" s="24">
        <v>24.37</v>
      </c>
      <c r="BY28" s="24">
        <v>24.22</v>
      </c>
      <c r="BZ28" s="25">
        <v>73.05</v>
      </c>
      <c r="CA28" s="25">
        <v>73.05</v>
      </c>
      <c r="CB28" s="25">
        <v>73.05</v>
      </c>
      <c r="CC28" s="25">
        <v>73.05</v>
      </c>
      <c r="CD28" s="18">
        <v>0</v>
      </c>
      <c r="CE28" s="18">
        <v>-1.83E-2</v>
      </c>
      <c r="CF28" s="17">
        <v>-0.1</v>
      </c>
      <c r="CG28" s="17">
        <v>2</v>
      </c>
      <c r="CH28" s="17">
        <v>7.0000000000000007E-2</v>
      </c>
      <c r="CI28" s="17">
        <v>-0.24</v>
      </c>
      <c r="CJ28" s="17">
        <v>-2</v>
      </c>
      <c r="CK28" s="17">
        <v>-0.5</v>
      </c>
      <c r="CL28" s="17">
        <v>2</v>
      </c>
      <c r="CM28" s="17">
        <v>1.2</v>
      </c>
      <c r="CN28" s="17">
        <v>0.49</v>
      </c>
      <c r="CO28" s="18">
        <v>0.93530000000000002</v>
      </c>
    </row>
    <row r="29" spans="1:93" ht="19.5" hidden="1">
      <c r="A29" s="28">
        <v>4568</v>
      </c>
      <c r="B29" s="33" t="s">
        <v>1668</v>
      </c>
      <c r="C29" s="11">
        <v>69.2</v>
      </c>
      <c r="D29" s="577">
        <v>2.81</v>
      </c>
      <c r="E29" s="492">
        <v>0</v>
      </c>
      <c r="F29" s="59">
        <v>37.729999999999997</v>
      </c>
      <c r="G29" s="16">
        <v>2099</v>
      </c>
      <c r="H29" s="17">
        <v>34.54</v>
      </c>
      <c r="I29" s="17">
        <v>2</v>
      </c>
      <c r="J29" s="17">
        <v>14.79</v>
      </c>
      <c r="K29" s="17">
        <v>1.82</v>
      </c>
      <c r="L29" s="17">
        <v>21.64</v>
      </c>
      <c r="M29" s="11">
        <v>0.71</v>
      </c>
      <c r="N29" s="18">
        <v>0.1152</v>
      </c>
      <c r="O29" s="19">
        <v>5.7500000000000002E-2</v>
      </c>
      <c r="P29" s="11">
        <v>1.21</v>
      </c>
      <c r="Q29" s="11">
        <v>1.21</v>
      </c>
      <c r="R29" s="11">
        <v>1.39</v>
      </c>
      <c r="S29" s="11">
        <v>0.52</v>
      </c>
      <c r="T29" s="11">
        <v>1.26</v>
      </c>
      <c r="U29" s="11">
        <v>2.25</v>
      </c>
      <c r="V29" s="34">
        <v>0.61870000000000003</v>
      </c>
      <c r="W29" s="11">
        <v>6.13</v>
      </c>
      <c r="X29" s="11">
        <v>5.79</v>
      </c>
      <c r="Y29" s="11">
        <v>4.58</v>
      </c>
      <c r="Z29" s="11">
        <v>6.28</v>
      </c>
      <c r="AA29" s="19">
        <v>-5.5500000000000001E-2</v>
      </c>
      <c r="AB29" s="19">
        <v>-0.20899999999999999</v>
      </c>
      <c r="AC29" s="57">
        <v>0.2077</v>
      </c>
      <c r="AD29" s="19">
        <v>-8.1799999999999998E-2</v>
      </c>
      <c r="AE29" s="19">
        <v>2.63E-2</v>
      </c>
      <c r="AF29" s="20">
        <v>0.34110000000000001</v>
      </c>
      <c r="AG29" s="21">
        <v>8.4900000000000003E-2</v>
      </c>
      <c r="AH29" s="22">
        <v>1123</v>
      </c>
      <c r="AI29" s="23">
        <v>1152.53</v>
      </c>
      <c r="AJ29" s="17">
        <v>33.57</v>
      </c>
      <c r="AK29" s="17">
        <v>38.770000000000003</v>
      </c>
      <c r="AL29" s="17">
        <v>34.15</v>
      </c>
      <c r="AM29" s="17">
        <v>34.07</v>
      </c>
      <c r="AN29" s="17">
        <v>39.75</v>
      </c>
      <c r="AO29" s="17">
        <v>40.61</v>
      </c>
      <c r="AP29" s="17">
        <v>40.869999999999997</v>
      </c>
      <c r="AQ29" s="17">
        <v>37.729999999999997</v>
      </c>
      <c r="AR29" s="17">
        <v>9.8800000000000008</v>
      </c>
      <c r="AS29" s="17">
        <v>17.68</v>
      </c>
      <c r="AT29" s="17">
        <v>12.23</v>
      </c>
      <c r="AU29" s="17">
        <v>12.68</v>
      </c>
      <c r="AV29" s="17">
        <v>10.61</v>
      </c>
      <c r="AW29" s="17">
        <v>6.14</v>
      </c>
      <c r="AX29" s="17">
        <v>20.73</v>
      </c>
      <c r="AY29" s="17">
        <v>22.7</v>
      </c>
      <c r="AZ29" s="17">
        <v>9.59</v>
      </c>
      <c r="BA29" s="17">
        <v>13.16</v>
      </c>
      <c r="BB29" s="17">
        <v>12.26</v>
      </c>
      <c r="BC29" s="17">
        <v>13.46</v>
      </c>
      <c r="BD29" s="17">
        <v>9.23</v>
      </c>
      <c r="BE29" s="17">
        <v>9.9700000000000006</v>
      </c>
      <c r="BF29" s="17">
        <v>13.01</v>
      </c>
      <c r="BG29" s="17">
        <v>16.03</v>
      </c>
      <c r="BH29" s="17">
        <v>37.729999999999997</v>
      </c>
      <c r="BI29" s="17">
        <v>-3.14</v>
      </c>
      <c r="BJ29" s="17">
        <v>22.7</v>
      </c>
      <c r="BK29" s="17">
        <v>1.97</v>
      </c>
      <c r="BL29" s="17">
        <v>16.03</v>
      </c>
      <c r="BM29" s="17">
        <v>3.02</v>
      </c>
      <c r="BN29" s="17">
        <v>1.7</v>
      </c>
      <c r="BO29" s="17">
        <v>1.66</v>
      </c>
      <c r="BP29" s="17">
        <v>2.0499999999999998</v>
      </c>
      <c r="BQ29" s="35">
        <v>0.1</v>
      </c>
      <c r="BR29" s="17">
        <v>2.1</v>
      </c>
      <c r="BS29" s="17">
        <v>2.37</v>
      </c>
      <c r="BT29" s="17">
        <v>2.41</v>
      </c>
      <c r="BU29" s="17">
        <v>0.76</v>
      </c>
      <c r="BV29" s="24">
        <v>33.18</v>
      </c>
      <c r="BW29" s="24">
        <v>33.18</v>
      </c>
      <c r="BX29" s="24">
        <v>33.18</v>
      </c>
      <c r="BY29" s="24">
        <v>33.18</v>
      </c>
      <c r="BZ29" s="25">
        <v>58.32</v>
      </c>
      <c r="CA29" s="25">
        <v>58.32</v>
      </c>
      <c r="CB29" s="25">
        <v>58.32</v>
      </c>
      <c r="CC29" s="25">
        <v>58.32</v>
      </c>
      <c r="CD29" s="18">
        <v>0</v>
      </c>
      <c r="CE29" s="18">
        <v>0</v>
      </c>
      <c r="CF29" s="17">
        <v>0.2</v>
      </c>
      <c r="CG29" s="17">
        <v>1.69</v>
      </c>
      <c r="CH29" s="17">
        <v>-0.7</v>
      </c>
      <c r="CI29" s="17">
        <v>-0.86</v>
      </c>
      <c r="CJ29" s="17">
        <v>-0.89</v>
      </c>
      <c r="CK29" s="17">
        <v>0.52</v>
      </c>
      <c r="CL29" s="17">
        <v>2</v>
      </c>
      <c r="CM29" s="17">
        <v>0.63</v>
      </c>
      <c r="CN29" s="17">
        <v>0.21</v>
      </c>
      <c r="CO29" s="18">
        <v>0.37680000000000002</v>
      </c>
    </row>
    <row r="30" spans="1:93" ht="19.5" hidden="1">
      <c r="A30" s="28">
        <v>1612</v>
      </c>
      <c r="B30" s="33" t="s">
        <v>1509</v>
      </c>
      <c r="C30" s="11">
        <v>18.5</v>
      </c>
      <c r="D30" s="529">
        <v>2.8</v>
      </c>
      <c r="E30" s="437">
        <v>7.0000000000000007E-2</v>
      </c>
      <c r="F30" s="51">
        <v>13.03</v>
      </c>
      <c r="G30" s="16">
        <v>5847</v>
      </c>
      <c r="H30" s="17">
        <v>15.81</v>
      </c>
      <c r="I30" s="17">
        <v>1.17</v>
      </c>
      <c r="J30" s="17">
        <v>14.8</v>
      </c>
      <c r="K30" s="17">
        <v>1.27</v>
      </c>
      <c r="L30" s="17">
        <v>100</v>
      </c>
      <c r="M30" s="11">
        <v>0.06</v>
      </c>
      <c r="N30" s="18">
        <v>4.2999999999999997E-2</v>
      </c>
      <c r="O30" s="19">
        <v>3.6700000000000003E-2</v>
      </c>
      <c r="P30" s="11">
        <v>0.25</v>
      </c>
      <c r="Q30" s="11">
        <v>0.22</v>
      </c>
      <c r="R30" s="11">
        <v>0.06</v>
      </c>
      <c r="S30" s="11">
        <v>-0.16</v>
      </c>
      <c r="T30" s="11">
        <v>0.49</v>
      </c>
      <c r="U30" s="11">
        <v>0.81</v>
      </c>
      <c r="V30" s="34">
        <v>12.5</v>
      </c>
      <c r="W30" s="11">
        <v>0.65</v>
      </c>
      <c r="X30" s="11">
        <v>0.39</v>
      </c>
      <c r="Y30" s="11">
        <v>0.64</v>
      </c>
      <c r="Z30" s="11">
        <v>1.95</v>
      </c>
      <c r="AA30" s="19">
        <v>-0.4</v>
      </c>
      <c r="AB30" s="19">
        <v>0.64100000000000001</v>
      </c>
      <c r="AC30" s="57">
        <v>2.3050999999999999</v>
      </c>
      <c r="AD30" s="19">
        <v>-9.5299999999999996E-2</v>
      </c>
      <c r="AE30" s="19">
        <v>0.31340000000000001</v>
      </c>
      <c r="AF30" s="20">
        <v>0.71189999999999998</v>
      </c>
      <c r="AG30" s="21">
        <v>0.1888</v>
      </c>
      <c r="AH30" s="22">
        <v>3504</v>
      </c>
      <c r="AI30" s="23">
        <v>4602.1499999999996</v>
      </c>
      <c r="AJ30" s="17">
        <v>10.69</v>
      </c>
      <c r="AK30" s="17">
        <v>9.19</v>
      </c>
      <c r="AL30" s="17">
        <v>3.29</v>
      </c>
      <c r="AM30" s="17">
        <v>4.8600000000000003</v>
      </c>
      <c r="AN30" s="17">
        <v>6.96</v>
      </c>
      <c r="AO30" s="17">
        <v>8.4499999999999993</v>
      </c>
      <c r="AP30" s="17">
        <v>13.9</v>
      </c>
      <c r="AQ30" s="17">
        <v>13.03</v>
      </c>
      <c r="AR30" s="17">
        <v>4.4000000000000004</v>
      </c>
      <c r="AS30" s="17">
        <v>3.33</v>
      </c>
      <c r="AT30" s="17">
        <v>-1.56</v>
      </c>
      <c r="AU30" s="17">
        <v>-0.45</v>
      </c>
      <c r="AV30" s="17">
        <v>1.65</v>
      </c>
      <c r="AW30" s="17">
        <v>4.54</v>
      </c>
      <c r="AX30" s="17">
        <v>9.2200000000000006</v>
      </c>
      <c r="AY30" s="17">
        <v>6.75</v>
      </c>
      <c r="AZ30" s="17">
        <v>-1.71</v>
      </c>
      <c r="BA30" s="17">
        <v>8.59</v>
      </c>
      <c r="BB30" s="17">
        <v>8.0500000000000007</v>
      </c>
      <c r="BC30" s="17">
        <v>2.33</v>
      </c>
      <c r="BD30" s="17">
        <v>3.87</v>
      </c>
      <c r="BE30" s="17">
        <v>-4.38</v>
      </c>
      <c r="BF30" s="17">
        <v>13</v>
      </c>
      <c r="BG30" s="17">
        <v>23.68</v>
      </c>
      <c r="BH30" s="17">
        <v>13.03</v>
      </c>
      <c r="BI30" s="17">
        <v>-0.87</v>
      </c>
      <c r="BJ30" s="17">
        <v>6.75</v>
      </c>
      <c r="BK30" s="17">
        <v>-2.4700000000000002</v>
      </c>
      <c r="BL30" s="17">
        <v>23.68</v>
      </c>
      <c r="BM30" s="17">
        <v>10.68</v>
      </c>
      <c r="BN30" s="17">
        <v>0.85</v>
      </c>
      <c r="BO30" s="17">
        <v>0.74</v>
      </c>
      <c r="BP30" s="17">
        <v>0.78</v>
      </c>
      <c r="BQ30" s="35">
        <v>0.72</v>
      </c>
      <c r="BR30" s="17">
        <v>1.03</v>
      </c>
      <c r="BS30" s="17">
        <v>1.1000000000000001</v>
      </c>
      <c r="BT30" s="17">
        <v>1</v>
      </c>
      <c r="BU30" s="17">
        <v>1.1599999999999999</v>
      </c>
      <c r="BV30" s="24">
        <v>35.869999999999997</v>
      </c>
      <c r="BW30" s="24">
        <v>35.1</v>
      </c>
      <c r="BX30" s="24">
        <v>35.299999999999997</v>
      </c>
      <c r="BY30" s="24">
        <v>35.49</v>
      </c>
      <c r="BZ30" s="25">
        <v>58.12</v>
      </c>
      <c r="CA30" s="25">
        <v>59.08</v>
      </c>
      <c r="CB30" s="25">
        <v>57.46</v>
      </c>
      <c r="CC30" s="25">
        <v>57.72</v>
      </c>
      <c r="CD30" s="18">
        <v>-6.4000000000000003E-3</v>
      </c>
      <c r="CE30" s="18">
        <v>-1.04E-2</v>
      </c>
      <c r="CF30" s="17">
        <v>-1.05</v>
      </c>
      <c r="CG30" s="17">
        <v>2</v>
      </c>
      <c r="CH30" s="17">
        <v>0.26</v>
      </c>
      <c r="CI30" s="17">
        <v>0.61</v>
      </c>
      <c r="CJ30" s="17">
        <v>-2</v>
      </c>
      <c r="CK30" s="17">
        <v>-1.1299999999999999</v>
      </c>
      <c r="CL30" s="17">
        <v>2</v>
      </c>
      <c r="CM30" s="17">
        <v>1.63</v>
      </c>
      <c r="CN30" s="17">
        <v>0.47</v>
      </c>
      <c r="CO30" s="18">
        <v>0.31809999999999999</v>
      </c>
    </row>
    <row r="31" spans="1:93" ht="19.5" hidden="1">
      <c r="A31" s="28">
        <v>8024</v>
      </c>
      <c r="B31" s="33" t="s">
        <v>1675</v>
      </c>
      <c r="C31" s="11">
        <v>10</v>
      </c>
      <c r="D31" s="469">
        <v>2.5</v>
      </c>
      <c r="E31" s="310">
        <v>-5.15</v>
      </c>
      <c r="F31" s="83">
        <v>29.31</v>
      </c>
      <c r="G31" s="17">
        <v>452</v>
      </c>
      <c r="H31" s="17">
        <v>13.22</v>
      </c>
      <c r="I31" s="17">
        <v>0.76</v>
      </c>
      <c r="J31" s="17" t="s">
        <v>82</v>
      </c>
      <c r="K31" s="17">
        <v>1.06</v>
      </c>
      <c r="L31" s="17">
        <v>5.51</v>
      </c>
      <c r="M31" s="11">
        <v>1.34</v>
      </c>
      <c r="N31" s="18">
        <v>-5.57E-2</v>
      </c>
      <c r="O31" s="19">
        <v>-7.3599999999999999E-2</v>
      </c>
      <c r="P31" s="11">
        <v>-0.25</v>
      </c>
      <c r="Q31" s="11">
        <v>0.31</v>
      </c>
      <c r="R31" s="11">
        <v>-0.04</v>
      </c>
      <c r="S31" s="11">
        <v>-0.3</v>
      </c>
      <c r="T31" s="11">
        <v>-0.41</v>
      </c>
      <c r="U31" s="11">
        <v>-0.12</v>
      </c>
      <c r="V31" s="34">
        <v>-2</v>
      </c>
      <c r="W31" s="11">
        <v>0.11</v>
      </c>
      <c r="X31" s="11">
        <v>0.14000000000000001</v>
      </c>
      <c r="Y31" s="11">
        <v>-0.42</v>
      </c>
      <c r="Z31" s="11">
        <v>-0.95</v>
      </c>
      <c r="AA31" s="19">
        <v>0.2727</v>
      </c>
      <c r="AB31" s="19">
        <v>-4</v>
      </c>
      <c r="AC31" s="57">
        <v>-46.5</v>
      </c>
      <c r="AD31" s="19">
        <v>-6.3899999999999998E-2</v>
      </c>
      <c r="AE31" s="19">
        <v>-0.21149999999999999</v>
      </c>
      <c r="AF31" s="20">
        <v>0.27850000000000003</v>
      </c>
      <c r="AG31" s="21">
        <v>0.52669999999999995</v>
      </c>
      <c r="AH31" s="27">
        <v>542</v>
      </c>
      <c r="AI31" s="28">
        <v>427.37</v>
      </c>
      <c r="AJ31" s="17">
        <v>32.49</v>
      </c>
      <c r="AK31" s="17">
        <v>27.36</v>
      </c>
      <c r="AL31" s="17">
        <v>30.72</v>
      </c>
      <c r="AM31" s="17">
        <v>25.95</v>
      </c>
      <c r="AN31" s="17">
        <v>22.3</v>
      </c>
      <c r="AO31" s="17">
        <v>28.01</v>
      </c>
      <c r="AP31" s="17">
        <v>21.53</v>
      </c>
      <c r="AQ31" s="17">
        <v>29.31</v>
      </c>
      <c r="AR31" s="17">
        <v>1.25</v>
      </c>
      <c r="AS31" s="17">
        <v>-12.7</v>
      </c>
      <c r="AT31" s="17">
        <v>6.78</v>
      </c>
      <c r="AU31" s="17">
        <v>-2.4300000000000002</v>
      </c>
      <c r="AV31" s="17">
        <v>-10.89</v>
      </c>
      <c r="AW31" s="17">
        <v>-21.05</v>
      </c>
      <c r="AX31" s="17">
        <v>-11.75</v>
      </c>
      <c r="AY31" s="17">
        <v>-3.35</v>
      </c>
      <c r="AZ31" s="17">
        <v>2.37</v>
      </c>
      <c r="BA31" s="17">
        <v>-11.04</v>
      </c>
      <c r="BB31" s="17">
        <v>7.79</v>
      </c>
      <c r="BC31" s="17">
        <v>-1.29</v>
      </c>
      <c r="BD31" s="17">
        <v>-16.72</v>
      </c>
      <c r="BE31" s="17">
        <v>-16.940000000000001</v>
      </c>
      <c r="BF31" s="17">
        <v>-15.55</v>
      </c>
      <c r="BG31" s="17">
        <v>-4.5</v>
      </c>
      <c r="BH31" s="17">
        <v>29.31</v>
      </c>
      <c r="BI31" s="17">
        <v>7.78</v>
      </c>
      <c r="BJ31" s="17">
        <v>-3.35</v>
      </c>
      <c r="BK31" s="17">
        <v>8.4</v>
      </c>
      <c r="BL31" s="17">
        <v>-4.5</v>
      </c>
      <c r="BM31" s="17">
        <v>11.05</v>
      </c>
      <c r="BN31" s="17">
        <v>0.84</v>
      </c>
      <c r="BO31" s="17">
        <v>0.77</v>
      </c>
      <c r="BP31" s="17">
        <v>0.83</v>
      </c>
      <c r="BQ31" s="35">
        <v>0.37</v>
      </c>
      <c r="BR31" s="17">
        <v>1.06</v>
      </c>
      <c r="BS31" s="17">
        <v>1.2</v>
      </c>
      <c r="BT31" s="17">
        <v>1.05</v>
      </c>
      <c r="BU31" s="17">
        <v>0.88</v>
      </c>
      <c r="BV31" s="24">
        <v>57.03</v>
      </c>
      <c r="BW31" s="24">
        <v>57.19</v>
      </c>
      <c r="BX31" s="24">
        <v>57.39</v>
      </c>
      <c r="BY31" s="24">
        <v>59.96</v>
      </c>
      <c r="BZ31" s="25">
        <v>27.27</v>
      </c>
      <c r="CA31" s="25">
        <v>27.12</v>
      </c>
      <c r="CB31" s="25">
        <v>26.92</v>
      </c>
      <c r="CC31" s="25">
        <v>24.34</v>
      </c>
      <c r="CD31" s="18">
        <v>-0.1087</v>
      </c>
      <c r="CE31" s="18">
        <v>5.11E-2</v>
      </c>
      <c r="CF31" s="17">
        <v>-0.35</v>
      </c>
      <c r="CG31" s="17">
        <v>-2</v>
      </c>
      <c r="CH31" s="17">
        <v>1.0900000000000001</v>
      </c>
      <c r="CI31" s="17">
        <v>1.18</v>
      </c>
      <c r="CJ31" s="17">
        <v>1.27</v>
      </c>
      <c r="CK31" s="17">
        <v>-0.05</v>
      </c>
      <c r="CL31" s="17">
        <v>-0.37</v>
      </c>
      <c r="CM31" s="17">
        <v>0.41</v>
      </c>
      <c r="CN31" s="17">
        <v>1.32</v>
      </c>
      <c r="CO31" s="18">
        <v>0.21540000000000001</v>
      </c>
    </row>
    <row r="32" spans="1:93" ht="19.5" hidden="1">
      <c r="A32" s="28">
        <v>5452</v>
      </c>
      <c r="B32" s="33" t="s">
        <v>1502</v>
      </c>
      <c r="C32" s="11">
        <v>11.5</v>
      </c>
      <c r="D32" s="529">
        <v>2.42</v>
      </c>
      <c r="E32" s="462">
        <v>0.56999999999999995</v>
      </c>
      <c r="F32" s="69">
        <v>11.73</v>
      </c>
      <c r="G32" s="16">
        <v>1711</v>
      </c>
      <c r="H32" s="17">
        <v>12.78</v>
      </c>
      <c r="I32" s="17">
        <v>0.9</v>
      </c>
      <c r="J32" s="17">
        <v>19.489999999999998</v>
      </c>
      <c r="K32" s="17">
        <v>0.36</v>
      </c>
      <c r="L32" s="17">
        <v>244.43</v>
      </c>
      <c r="M32" s="11">
        <v>0.08</v>
      </c>
      <c r="N32" s="18">
        <v>5.4199999999999998E-2</v>
      </c>
      <c r="O32" s="19">
        <v>6.0199999999999997E-2</v>
      </c>
      <c r="P32" s="11">
        <v>7.0000000000000007E-2</v>
      </c>
      <c r="Q32" s="11">
        <v>7.0000000000000007E-2</v>
      </c>
      <c r="R32" s="11">
        <v>0.06</v>
      </c>
      <c r="S32" s="11">
        <v>0.08</v>
      </c>
      <c r="T32" s="11">
        <v>0.17</v>
      </c>
      <c r="U32" s="11">
        <v>0.31</v>
      </c>
      <c r="V32" s="34">
        <v>4.1666999999999996</v>
      </c>
      <c r="W32" s="11">
        <v>0.01</v>
      </c>
      <c r="X32" s="11">
        <v>0.08</v>
      </c>
      <c r="Y32" s="11">
        <v>0.24</v>
      </c>
      <c r="Z32" s="11">
        <v>0.87</v>
      </c>
      <c r="AA32" s="19">
        <v>7</v>
      </c>
      <c r="AB32" s="19">
        <v>2</v>
      </c>
      <c r="AC32" s="57">
        <v>2.3462000000000001</v>
      </c>
      <c r="AD32" s="19">
        <v>-0.10290000000000001</v>
      </c>
      <c r="AE32" s="19">
        <v>-2.2599999999999999E-2</v>
      </c>
      <c r="AF32" s="20">
        <v>0.25979999999999998</v>
      </c>
      <c r="AG32" s="21">
        <v>0.10150000000000001</v>
      </c>
      <c r="AH32" s="22">
        <v>4805</v>
      </c>
      <c r="AI32" s="23">
        <v>4696.41</v>
      </c>
      <c r="AJ32" s="17">
        <v>9.1199999999999992</v>
      </c>
      <c r="AK32" s="17">
        <v>8.9700000000000006</v>
      </c>
      <c r="AL32" s="17">
        <v>10.3</v>
      </c>
      <c r="AM32" s="17">
        <v>11.19</v>
      </c>
      <c r="AN32" s="17">
        <v>10.62</v>
      </c>
      <c r="AO32" s="17">
        <v>10.5</v>
      </c>
      <c r="AP32" s="17">
        <v>10.58</v>
      </c>
      <c r="AQ32" s="17">
        <v>11.73</v>
      </c>
      <c r="AR32" s="17">
        <v>0.05</v>
      </c>
      <c r="AS32" s="17">
        <v>0.42</v>
      </c>
      <c r="AT32" s="17">
        <v>2.63</v>
      </c>
      <c r="AU32" s="17">
        <v>2.23</v>
      </c>
      <c r="AV32" s="17">
        <v>3.77</v>
      </c>
      <c r="AW32" s="17">
        <v>2.48</v>
      </c>
      <c r="AX32" s="17">
        <v>4.0999999999999996</v>
      </c>
      <c r="AY32" s="17">
        <v>5.08</v>
      </c>
      <c r="AZ32" s="17">
        <v>3.59</v>
      </c>
      <c r="BA32" s="17">
        <v>1.1200000000000001</v>
      </c>
      <c r="BB32" s="17">
        <v>0.92</v>
      </c>
      <c r="BC32" s="17">
        <v>0.98</v>
      </c>
      <c r="BD32" s="17">
        <v>0.68</v>
      </c>
      <c r="BE32" s="17">
        <v>1.44</v>
      </c>
      <c r="BF32" s="17">
        <v>2.86</v>
      </c>
      <c r="BG32" s="17">
        <v>4.33</v>
      </c>
      <c r="BH32" s="17">
        <v>11.73</v>
      </c>
      <c r="BI32" s="17">
        <v>1.1499999999999999</v>
      </c>
      <c r="BJ32" s="17">
        <v>5.08</v>
      </c>
      <c r="BK32" s="17">
        <v>0.98</v>
      </c>
      <c r="BL32" s="17">
        <v>4.33</v>
      </c>
      <c r="BM32" s="17">
        <v>1.47</v>
      </c>
      <c r="BN32" s="17">
        <v>0.17</v>
      </c>
      <c r="BO32" s="17">
        <v>0.15</v>
      </c>
      <c r="BP32" s="17">
        <v>0.21</v>
      </c>
      <c r="BQ32" s="35">
        <v>1.48</v>
      </c>
      <c r="BR32" s="17">
        <v>0.24</v>
      </c>
      <c r="BS32" s="17">
        <v>0.26</v>
      </c>
      <c r="BT32" s="17">
        <v>0.26</v>
      </c>
      <c r="BU32" s="17">
        <v>1.38</v>
      </c>
      <c r="BV32" s="24">
        <v>47.93</v>
      </c>
      <c r="BW32" s="24">
        <v>47.99</v>
      </c>
      <c r="BX32" s="24">
        <v>47.58</v>
      </c>
      <c r="BY32" s="24">
        <v>47.47</v>
      </c>
      <c r="BZ32" s="25">
        <v>46.64</v>
      </c>
      <c r="CA32" s="25">
        <v>46.6</v>
      </c>
      <c r="CB32" s="25">
        <v>48.22</v>
      </c>
      <c r="CC32" s="25">
        <v>48.68</v>
      </c>
      <c r="CD32" s="18">
        <v>4.3400000000000001E-2</v>
      </c>
      <c r="CE32" s="18">
        <v>-9.5999999999999992E-3</v>
      </c>
      <c r="CF32" s="17">
        <v>-2</v>
      </c>
      <c r="CG32" s="17">
        <v>2</v>
      </c>
      <c r="CH32" s="17">
        <v>0.8</v>
      </c>
      <c r="CI32" s="17">
        <v>3.03</v>
      </c>
      <c r="CJ32" s="17">
        <v>-2</v>
      </c>
      <c r="CK32" s="17">
        <v>-1.22</v>
      </c>
      <c r="CL32" s="17">
        <v>1.1399999999999999</v>
      </c>
      <c r="CM32" s="17">
        <v>0.42</v>
      </c>
      <c r="CN32" s="17">
        <v>0.25</v>
      </c>
      <c r="CO32" s="18">
        <v>0.33300000000000002</v>
      </c>
    </row>
    <row r="33" spans="1:93" ht="19.5" hidden="1">
      <c r="A33" s="28">
        <v>1305</v>
      </c>
      <c r="B33" s="33" t="s">
        <v>1099</v>
      </c>
      <c r="C33" s="11">
        <v>23.15</v>
      </c>
      <c r="D33" s="431">
        <v>2.4</v>
      </c>
      <c r="E33" s="595">
        <v>-2.15</v>
      </c>
      <c r="F33" s="71">
        <v>23.02</v>
      </c>
      <c r="G33" s="16">
        <v>12811</v>
      </c>
      <c r="H33" s="17">
        <v>15.65</v>
      </c>
      <c r="I33" s="17">
        <v>1.48</v>
      </c>
      <c r="J33" s="17">
        <v>15.03</v>
      </c>
      <c r="K33" s="17">
        <v>0.98</v>
      </c>
      <c r="L33" s="17">
        <v>191.21</v>
      </c>
      <c r="M33" s="11">
        <v>0.23</v>
      </c>
      <c r="N33" s="18">
        <v>0.1149</v>
      </c>
      <c r="O33" s="19">
        <v>7.7700000000000005E-2</v>
      </c>
      <c r="P33" s="11">
        <v>0.36</v>
      </c>
      <c r="Q33" s="11">
        <v>0.09</v>
      </c>
      <c r="R33" s="11">
        <v>0.32</v>
      </c>
      <c r="S33" s="11">
        <v>0.59</v>
      </c>
      <c r="T33" s="11">
        <v>-0.1</v>
      </c>
      <c r="U33" s="11">
        <v>0.65</v>
      </c>
      <c r="V33" s="34">
        <v>1.0313000000000001</v>
      </c>
      <c r="W33" s="11">
        <v>2.58</v>
      </c>
      <c r="X33" s="11">
        <v>2.52</v>
      </c>
      <c r="Y33" s="11">
        <v>1.22</v>
      </c>
      <c r="Z33" s="11">
        <v>1.79</v>
      </c>
      <c r="AA33" s="19">
        <v>-2.3300000000000001E-2</v>
      </c>
      <c r="AB33" s="19">
        <v>-0.51590000000000003</v>
      </c>
      <c r="AC33" s="57">
        <v>0.64219999999999999</v>
      </c>
      <c r="AD33" s="19">
        <v>-4.8999999999999998E-3</v>
      </c>
      <c r="AE33" s="19">
        <v>-0.13200000000000001</v>
      </c>
      <c r="AF33" s="20">
        <v>0.2407</v>
      </c>
      <c r="AG33" s="21">
        <v>0.1</v>
      </c>
      <c r="AH33" s="22">
        <v>15118</v>
      </c>
      <c r="AI33" s="23">
        <v>13122.42</v>
      </c>
      <c r="AJ33" s="17">
        <v>10.210000000000001</v>
      </c>
      <c r="AK33" s="17">
        <v>13.9</v>
      </c>
      <c r="AL33" s="17">
        <v>8.17</v>
      </c>
      <c r="AM33" s="17">
        <v>13.69</v>
      </c>
      <c r="AN33" s="17">
        <v>17.29</v>
      </c>
      <c r="AO33" s="17">
        <v>20.059999999999999</v>
      </c>
      <c r="AP33" s="17">
        <v>4.97</v>
      </c>
      <c r="AQ33" s="17">
        <v>23.02</v>
      </c>
      <c r="AR33" s="17">
        <v>3.09</v>
      </c>
      <c r="AS33" s="17">
        <v>5.69</v>
      </c>
      <c r="AT33" s="17">
        <v>0.69</v>
      </c>
      <c r="AU33" s="17">
        <v>5.92</v>
      </c>
      <c r="AV33" s="17">
        <v>8.99</v>
      </c>
      <c r="AW33" s="17">
        <v>11.78</v>
      </c>
      <c r="AX33" s="17">
        <v>-4.43</v>
      </c>
      <c r="AY33" s="17">
        <v>14.07</v>
      </c>
      <c r="AZ33" s="17">
        <v>2.74</v>
      </c>
      <c r="BA33" s="17">
        <v>5.92</v>
      </c>
      <c r="BB33" s="17">
        <v>1.1000000000000001</v>
      </c>
      <c r="BC33" s="17">
        <v>4.91</v>
      </c>
      <c r="BD33" s="17">
        <v>7.31</v>
      </c>
      <c r="BE33" s="17">
        <v>9.7100000000000009</v>
      </c>
      <c r="BF33" s="17">
        <v>-2.83</v>
      </c>
      <c r="BG33" s="17">
        <v>11.9</v>
      </c>
      <c r="BH33" s="17">
        <v>23.02</v>
      </c>
      <c r="BI33" s="17">
        <v>18.05</v>
      </c>
      <c r="BJ33" s="17">
        <v>14.07</v>
      </c>
      <c r="BK33" s="17">
        <v>18.5</v>
      </c>
      <c r="BL33" s="17">
        <v>11.9</v>
      </c>
      <c r="BM33" s="17">
        <v>14.73</v>
      </c>
      <c r="BN33" s="17">
        <v>0.63</v>
      </c>
      <c r="BO33" s="17">
        <v>0.59</v>
      </c>
      <c r="BP33" s="17">
        <v>0.75</v>
      </c>
      <c r="BQ33" s="35">
        <v>0.66</v>
      </c>
      <c r="BR33" s="17">
        <v>0.82</v>
      </c>
      <c r="BS33" s="17">
        <v>1.1499999999999999</v>
      </c>
      <c r="BT33" s="17">
        <v>1.21</v>
      </c>
      <c r="BU33" s="17">
        <v>0.8</v>
      </c>
      <c r="BV33" s="24">
        <v>35</v>
      </c>
      <c r="BW33" s="24">
        <v>35.369999999999997</v>
      </c>
      <c r="BX33" s="24">
        <v>35.46</v>
      </c>
      <c r="BY33" s="24">
        <v>36.49</v>
      </c>
      <c r="BZ33" s="25">
        <v>58.66</v>
      </c>
      <c r="CA33" s="25">
        <v>57.9</v>
      </c>
      <c r="CB33" s="25">
        <v>58.86</v>
      </c>
      <c r="CC33" s="25">
        <v>57.74</v>
      </c>
      <c r="CD33" s="18">
        <v>-1.54E-2</v>
      </c>
      <c r="CE33" s="18">
        <v>4.2200000000000001E-2</v>
      </c>
      <c r="CF33" s="17">
        <v>-0.93</v>
      </c>
      <c r="CG33" s="17">
        <v>2</v>
      </c>
      <c r="CH33" s="17">
        <v>-0.18</v>
      </c>
      <c r="CI33" s="17">
        <v>1.4</v>
      </c>
      <c r="CJ33" s="17">
        <v>-2</v>
      </c>
      <c r="CK33" s="17">
        <v>-0.47</v>
      </c>
      <c r="CL33" s="17">
        <v>2</v>
      </c>
      <c r="CM33" s="17">
        <v>0.32</v>
      </c>
      <c r="CN33" s="17">
        <v>0.25</v>
      </c>
      <c r="CO33" s="18">
        <v>0.23649999999999999</v>
      </c>
    </row>
    <row r="34" spans="1:93" ht="19.5" hidden="1">
      <c r="A34" s="28">
        <v>3373</v>
      </c>
      <c r="B34" s="33" t="s">
        <v>118</v>
      </c>
      <c r="C34" s="11">
        <v>85</v>
      </c>
      <c r="D34" s="253">
        <v>2.33</v>
      </c>
      <c r="E34" s="433">
        <v>0.79</v>
      </c>
      <c r="F34" s="360">
        <v>38.729999999999997</v>
      </c>
      <c r="G34" s="16">
        <v>3680</v>
      </c>
      <c r="H34" s="17">
        <v>29.08</v>
      </c>
      <c r="I34" s="17">
        <v>2.92</v>
      </c>
      <c r="J34" s="17">
        <v>5.73</v>
      </c>
      <c r="K34" s="17">
        <v>1.4</v>
      </c>
      <c r="L34" s="17">
        <v>40.89</v>
      </c>
      <c r="M34" s="11">
        <v>0</v>
      </c>
      <c r="N34" s="18">
        <v>0.53</v>
      </c>
      <c r="O34" s="19">
        <v>0.18129999999999999</v>
      </c>
      <c r="P34" s="11">
        <v>0.02</v>
      </c>
      <c r="Q34" s="11">
        <v>0.23</v>
      </c>
      <c r="R34" s="11">
        <v>0.25</v>
      </c>
      <c r="S34" s="11">
        <v>3.66</v>
      </c>
      <c r="T34" s="11">
        <v>7.01</v>
      </c>
      <c r="U34" s="11">
        <v>3.98</v>
      </c>
      <c r="V34" s="34">
        <v>14.92</v>
      </c>
      <c r="W34" s="11">
        <v>0.31</v>
      </c>
      <c r="X34" s="11">
        <v>0.33</v>
      </c>
      <c r="Y34" s="11">
        <v>0.66</v>
      </c>
      <c r="Z34" s="11">
        <v>18.63</v>
      </c>
      <c r="AA34" s="19">
        <v>6.4500000000000002E-2</v>
      </c>
      <c r="AB34" s="19">
        <v>1</v>
      </c>
      <c r="AC34" s="57">
        <v>23.84</v>
      </c>
      <c r="AD34" s="19">
        <v>-3.6799999999999999E-2</v>
      </c>
      <c r="AE34" s="19">
        <v>2.3422999999999998</v>
      </c>
      <c r="AF34" s="20">
        <v>2.8856999999999999</v>
      </c>
      <c r="AG34" s="21">
        <v>4.65E-2</v>
      </c>
      <c r="AH34" s="27">
        <v>785</v>
      </c>
      <c r="AI34" s="23">
        <v>2623.71</v>
      </c>
      <c r="AJ34" s="17">
        <v>18.88</v>
      </c>
      <c r="AK34" s="17">
        <v>21.58</v>
      </c>
      <c r="AL34" s="17">
        <v>22.49</v>
      </c>
      <c r="AM34" s="17">
        <v>28.01</v>
      </c>
      <c r="AN34" s="17">
        <v>21.6</v>
      </c>
      <c r="AO34" s="17">
        <v>65.77</v>
      </c>
      <c r="AP34" s="17">
        <v>59.99</v>
      </c>
      <c r="AQ34" s="17">
        <v>38.729999999999997</v>
      </c>
      <c r="AR34" s="17">
        <v>-1.08</v>
      </c>
      <c r="AS34" s="17">
        <v>-2.1</v>
      </c>
      <c r="AT34" s="17">
        <v>4.62</v>
      </c>
      <c r="AU34" s="17">
        <v>6.43</v>
      </c>
      <c r="AV34" s="17">
        <v>5.22</v>
      </c>
      <c r="AW34" s="17">
        <v>52.71</v>
      </c>
      <c r="AX34" s="17">
        <v>50.39</v>
      </c>
      <c r="AY34" s="17">
        <v>31.11</v>
      </c>
      <c r="AZ34" s="17">
        <v>-0.4</v>
      </c>
      <c r="BA34" s="17">
        <v>0.51</v>
      </c>
      <c r="BB34" s="17">
        <v>4.67</v>
      </c>
      <c r="BC34" s="17">
        <v>5.0599999999999996</v>
      </c>
      <c r="BD34" s="17">
        <v>3.71</v>
      </c>
      <c r="BE34" s="17">
        <v>40.340000000000003</v>
      </c>
      <c r="BF34" s="17">
        <v>41</v>
      </c>
      <c r="BG34" s="17">
        <v>23.24</v>
      </c>
      <c r="BH34" s="17">
        <v>38.729999999999997</v>
      </c>
      <c r="BI34" s="17">
        <v>-21.26</v>
      </c>
      <c r="BJ34" s="17">
        <v>31.11</v>
      </c>
      <c r="BK34" s="17">
        <v>-19.28</v>
      </c>
      <c r="BL34" s="17">
        <v>23.24</v>
      </c>
      <c r="BM34" s="17">
        <v>-17.760000000000002</v>
      </c>
      <c r="BN34" s="17">
        <v>0.88</v>
      </c>
      <c r="BO34" s="17">
        <v>0.82</v>
      </c>
      <c r="BP34" s="17">
        <v>0.9</v>
      </c>
      <c r="BQ34" s="35">
        <v>0.7</v>
      </c>
      <c r="BR34" s="17">
        <v>1</v>
      </c>
      <c r="BS34" s="17">
        <v>1.1399999999999999</v>
      </c>
      <c r="BT34" s="17">
        <v>1.27</v>
      </c>
      <c r="BU34" s="17">
        <v>1.1100000000000001</v>
      </c>
      <c r="BV34" s="24">
        <v>65.34</v>
      </c>
      <c r="BW34" s="24">
        <v>65.55</v>
      </c>
      <c r="BX34" s="24">
        <v>65.8</v>
      </c>
      <c r="BY34" s="24">
        <v>64.89</v>
      </c>
      <c r="BZ34" s="25">
        <v>31.26</v>
      </c>
      <c r="CA34" s="25">
        <v>31.03</v>
      </c>
      <c r="CB34" s="25">
        <v>30.78</v>
      </c>
      <c r="CC34" s="25">
        <v>30.66</v>
      </c>
      <c r="CD34" s="18">
        <v>-1.9300000000000001E-2</v>
      </c>
      <c r="CE34" s="18">
        <v>-6.7999999999999996E-3</v>
      </c>
      <c r="CF34" s="17">
        <v>-1.01</v>
      </c>
      <c r="CG34" s="17">
        <v>2</v>
      </c>
      <c r="CH34" s="17">
        <v>-1.62</v>
      </c>
      <c r="CI34" s="17">
        <v>0.26</v>
      </c>
      <c r="CJ34" s="17">
        <v>-2</v>
      </c>
      <c r="CK34" s="17">
        <v>0.57999999999999996</v>
      </c>
      <c r="CL34" s="17">
        <v>2</v>
      </c>
      <c r="CM34" s="17">
        <v>2</v>
      </c>
      <c r="CN34" s="17">
        <v>0.12</v>
      </c>
      <c r="CO34" s="18">
        <v>3.2766999999999999</v>
      </c>
    </row>
    <row r="35" spans="1:93" ht="19.5" hidden="1">
      <c r="A35" s="28">
        <v>3046</v>
      </c>
      <c r="B35" s="33" t="s">
        <v>928</v>
      </c>
      <c r="C35" s="11">
        <v>17</v>
      </c>
      <c r="D35" s="289">
        <v>2.31</v>
      </c>
      <c r="E35" s="97">
        <v>-0.14000000000000001</v>
      </c>
      <c r="F35" s="216">
        <v>14.43</v>
      </c>
      <c r="G35" s="17">
        <v>594</v>
      </c>
      <c r="H35" s="17">
        <v>7.62</v>
      </c>
      <c r="I35" s="17">
        <v>2.23</v>
      </c>
      <c r="J35" s="17" t="s">
        <v>82</v>
      </c>
      <c r="K35" s="17">
        <v>0.35</v>
      </c>
      <c r="L35" s="17">
        <v>14.14</v>
      </c>
      <c r="M35" s="11">
        <v>1.34</v>
      </c>
      <c r="N35" s="18">
        <v>-0.1057</v>
      </c>
      <c r="O35" s="19">
        <v>-4.7399999999999998E-2</v>
      </c>
      <c r="P35" s="11">
        <v>0.05</v>
      </c>
      <c r="Q35" s="11">
        <v>0.06</v>
      </c>
      <c r="R35" s="11">
        <v>-0.04</v>
      </c>
      <c r="S35" s="11">
        <v>-0.64</v>
      </c>
      <c r="T35" s="11">
        <v>0.01</v>
      </c>
      <c r="U35" s="11">
        <v>-0.39</v>
      </c>
      <c r="V35" s="34">
        <v>-8.75</v>
      </c>
      <c r="W35" s="11">
        <v>-3.09</v>
      </c>
      <c r="X35" s="11">
        <v>-0.19</v>
      </c>
      <c r="Y35" s="11">
        <v>-2.35</v>
      </c>
      <c r="Z35" s="11">
        <v>-1.41</v>
      </c>
      <c r="AA35" s="19">
        <v>0.9385</v>
      </c>
      <c r="AB35" s="19">
        <v>-11.368399999999999</v>
      </c>
      <c r="AC35" s="57">
        <v>-48</v>
      </c>
      <c r="AD35" s="19">
        <v>1.23E-2</v>
      </c>
      <c r="AE35" s="19">
        <v>-2.5600000000000001E-2</v>
      </c>
      <c r="AF35" s="20">
        <v>1.0626</v>
      </c>
      <c r="AG35" s="21">
        <v>0.83109999999999995</v>
      </c>
      <c r="AH35" s="22">
        <v>1725</v>
      </c>
      <c r="AI35" s="23">
        <v>1680.84</v>
      </c>
      <c r="AJ35" s="17">
        <v>29.59</v>
      </c>
      <c r="AK35" s="17">
        <v>28.67</v>
      </c>
      <c r="AL35" s="17">
        <v>27.74</v>
      </c>
      <c r="AM35" s="17">
        <v>30.42</v>
      </c>
      <c r="AN35" s="17">
        <v>18.88</v>
      </c>
      <c r="AO35" s="17">
        <v>22.86</v>
      </c>
      <c r="AP35" s="17">
        <v>23.91</v>
      </c>
      <c r="AQ35" s="17">
        <v>14.43</v>
      </c>
      <c r="AR35" s="17">
        <v>3.07</v>
      </c>
      <c r="AS35" s="17">
        <v>-1.53</v>
      </c>
      <c r="AT35" s="17">
        <v>0.21</v>
      </c>
      <c r="AU35" s="17">
        <v>0.34</v>
      </c>
      <c r="AV35" s="17">
        <v>-28.75</v>
      </c>
      <c r="AW35" s="17">
        <v>-21.14</v>
      </c>
      <c r="AX35" s="17">
        <v>-1.94</v>
      </c>
      <c r="AY35" s="17">
        <v>-2.02</v>
      </c>
      <c r="AZ35" s="17">
        <v>2.23</v>
      </c>
      <c r="BA35" s="17">
        <v>0.69</v>
      </c>
      <c r="BB35" s="17">
        <v>1.17</v>
      </c>
      <c r="BC35" s="17">
        <v>0.11</v>
      </c>
      <c r="BD35" s="17">
        <v>-48.44</v>
      </c>
      <c r="BE35" s="17">
        <v>-16.78</v>
      </c>
      <c r="BF35" s="17">
        <v>0.51</v>
      </c>
      <c r="BG35" s="17">
        <v>-4.96</v>
      </c>
      <c r="BH35" s="17">
        <v>14.43</v>
      </c>
      <c r="BI35" s="17">
        <v>-9.48</v>
      </c>
      <c r="BJ35" s="17">
        <v>-2.02</v>
      </c>
      <c r="BK35" s="17">
        <v>-0.08</v>
      </c>
      <c r="BL35" s="17">
        <v>-4.96</v>
      </c>
      <c r="BM35" s="17">
        <v>-5.47</v>
      </c>
      <c r="BN35" s="17">
        <v>0.33</v>
      </c>
      <c r="BO35" s="17">
        <v>0.33</v>
      </c>
      <c r="BP35" s="17">
        <v>0.3</v>
      </c>
      <c r="BQ35" s="35">
        <v>0.17</v>
      </c>
      <c r="BR35" s="17">
        <v>0.62</v>
      </c>
      <c r="BS35" s="17">
        <v>0.51</v>
      </c>
      <c r="BT35" s="17">
        <v>0.54</v>
      </c>
      <c r="BU35" s="17">
        <v>0.56999999999999995</v>
      </c>
      <c r="BV35" s="24">
        <v>28.09</v>
      </c>
      <c r="BW35" s="24">
        <v>28.16</v>
      </c>
      <c r="BX35" s="24">
        <v>28.23</v>
      </c>
      <c r="BY35" s="24">
        <v>28.3</v>
      </c>
      <c r="BZ35" s="25">
        <v>65.209999999999994</v>
      </c>
      <c r="CA35" s="25">
        <v>65.14</v>
      </c>
      <c r="CB35" s="25">
        <v>65.069999999999993</v>
      </c>
      <c r="CC35" s="25">
        <v>65</v>
      </c>
      <c r="CD35" s="18">
        <v>-3.2000000000000002E-3</v>
      </c>
      <c r="CE35" s="18">
        <v>7.4999999999999997E-3</v>
      </c>
      <c r="CF35" s="17">
        <v>0.05</v>
      </c>
      <c r="CG35" s="17">
        <v>-2</v>
      </c>
      <c r="CH35" s="17">
        <v>-0.93</v>
      </c>
      <c r="CI35" s="17">
        <v>3.06</v>
      </c>
      <c r="CJ35" s="17">
        <v>0.11</v>
      </c>
      <c r="CK35" s="17">
        <v>-1.04</v>
      </c>
      <c r="CL35" s="17">
        <v>-0.94</v>
      </c>
      <c r="CM35" s="17">
        <v>2</v>
      </c>
      <c r="CN35" s="17">
        <v>2</v>
      </c>
      <c r="CO35" s="18">
        <v>0.60289999999999999</v>
      </c>
    </row>
    <row r="36" spans="1:93" ht="39" hidden="1">
      <c r="A36" s="28">
        <v>5471</v>
      </c>
      <c r="B36" s="33" t="s">
        <v>1178</v>
      </c>
      <c r="C36" s="11">
        <v>68.400000000000006</v>
      </c>
      <c r="D36" s="416">
        <v>2.29</v>
      </c>
      <c r="E36" s="523">
        <v>0.88</v>
      </c>
      <c r="F36" s="69">
        <v>40.270000000000003</v>
      </c>
      <c r="G36" s="16">
        <v>11483</v>
      </c>
      <c r="H36" s="17">
        <v>20.84</v>
      </c>
      <c r="I36" s="17">
        <v>3.28</v>
      </c>
      <c r="J36" s="17">
        <v>13.52</v>
      </c>
      <c r="K36" s="17">
        <v>2.16</v>
      </c>
      <c r="L36" s="17">
        <v>15.25</v>
      </c>
      <c r="M36" s="11">
        <v>7.0000000000000007E-2</v>
      </c>
      <c r="N36" s="18">
        <v>0.221</v>
      </c>
      <c r="O36" s="19">
        <v>6.7299999999999999E-2</v>
      </c>
      <c r="P36" s="11">
        <v>0.25</v>
      </c>
      <c r="Q36" s="11">
        <v>0.76</v>
      </c>
      <c r="R36" s="11">
        <v>0.53</v>
      </c>
      <c r="S36" s="11">
        <v>0.86</v>
      </c>
      <c r="T36" s="11">
        <v>1.98</v>
      </c>
      <c r="U36" s="11">
        <v>1.73</v>
      </c>
      <c r="V36" s="34">
        <v>2.2642000000000002</v>
      </c>
      <c r="W36" s="11">
        <v>1.41</v>
      </c>
      <c r="X36" s="11">
        <v>2.02</v>
      </c>
      <c r="Y36" s="11">
        <v>2.0299999999999998</v>
      </c>
      <c r="Z36" s="11">
        <v>6.3</v>
      </c>
      <c r="AA36" s="19">
        <v>0.43259999999999998</v>
      </c>
      <c r="AB36" s="19">
        <v>5.0000000000000001E-3</v>
      </c>
      <c r="AC36" s="57">
        <v>2.0434999999999999</v>
      </c>
      <c r="AD36" s="19">
        <v>2.4400000000000002E-2</v>
      </c>
      <c r="AE36" s="19">
        <v>0.64690000000000003</v>
      </c>
      <c r="AF36" s="20">
        <v>0.83389999999999997</v>
      </c>
      <c r="AG36" s="21">
        <v>2.5100000000000001E-2</v>
      </c>
      <c r="AH36" s="22">
        <v>3235</v>
      </c>
      <c r="AI36" s="23">
        <v>5327.72</v>
      </c>
      <c r="AJ36" s="17">
        <v>37.93</v>
      </c>
      <c r="AK36" s="17">
        <v>37.54</v>
      </c>
      <c r="AL36" s="17">
        <v>39.979999999999997</v>
      </c>
      <c r="AM36" s="17">
        <v>41.36</v>
      </c>
      <c r="AN36" s="17">
        <v>39.92</v>
      </c>
      <c r="AO36" s="17">
        <v>45.91</v>
      </c>
      <c r="AP36" s="17">
        <v>44.75</v>
      </c>
      <c r="AQ36" s="17">
        <v>40.270000000000003</v>
      </c>
      <c r="AR36" s="17">
        <v>8.5500000000000007</v>
      </c>
      <c r="AS36" s="17">
        <v>4.5599999999999996</v>
      </c>
      <c r="AT36" s="17">
        <v>13.53</v>
      </c>
      <c r="AU36" s="17">
        <v>12.11</v>
      </c>
      <c r="AV36" s="17">
        <v>12.57</v>
      </c>
      <c r="AW36" s="17">
        <v>18.97</v>
      </c>
      <c r="AX36" s="17">
        <v>25.69</v>
      </c>
      <c r="AY36" s="17">
        <v>22.55</v>
      </c>
      <c r="AZ36" s="17">
        <v>7.65</v>
      </c>
      <c r="BA36" s="17">
        <v>6.69</v>
      </c>
      <c r="BB36" s="17">
        <v>13.71</v>
      </c>
      <c r="BC36" s="17">
        <v>10.61</v>
      </c>
      <c r="BD36" s="17">
        <v>9.85</v>
      </c>
      <c r="BE36" s="17">
        <v>17.29</v>
      </c>
      <c r="BF36" s="17">
        <v>22.27</v>
      </c>
      <c r="BG36" s="17">
        <v>18.95</v>
      </c>
      <c r="BH36" s="17">
        <v>40.270000000000003</v>
      </c>
      <c r="BI36" s="17">
        <v>-4.4800000000000004</v>
      </c>
      <c r="BJ36" s="17">
        <v>22.55</v>
      </c>
      <c r="BK36" s="17">
        <v>-3.14</v>
      </c>
      <c r="BL36" s="17">
        <v>18.95</v>
      </c>
      <c r="BM36" s="17">
        <v>-3.32</v>
      </c>
      <c r="BN36" s="17">
        <v>1.46</v>
      </c>
      <c r="BO36" s="17">
        <v>1.4</v>
      </c>
      <c r="BP36" s="17">
        <v>1.55</v>
      </c>
      <c r="BQ36" s="35">
        <v>0.54</v>
      </c>
      <c r="BR36" s="17">
        <v>1.83</v>
      </c>
      <c r="BS36" s="17">
        <v>2.0299999999999998</v>
      </c>
      <c r="BT36" s="17">
        <v>1.99</v>
      </c>
      <c r="BU36" s="17">
        <v>1.06</v>
      </c>
      <c r="BV36" s="24">
        <v>60.22</v>
      </c>
      <c r="BW36" s="24">
        <v>59.85</v>
      </c>
      <c r="BX36" s="24">
        <v>61.42</v>
      </c>
      <c r="BY36" s="24">
        <v>60.03</v>
      </c>
      <c r="BZ36" s="25">
        <v>28.59</v>
      </c>
      <c r="CA36" s="25">
        <v>27.03</v>
      </c>
      <c r="CB36" s="25">
        <v>27.43</v>
      </c>
      <c r="CC36" s="25">
        <v>26.92</v>
      </c>
      <c r="CD36" s="18">
        <v>-5.8400000000000001E-2</v>
      </c>
      <c r="CE36" s="18">
        <v>-2.5000000000000001E-3</v>
      </c>
      <c r="CF36" s="17">
        <v>-0.68</v>
      </c>
      <c r="CG36" s="17">
        <v>2</v>
      </c>
      <c r="CH36" s="17">
        <v>-1.98</v>
      </c>
      <c r="CI36" s="17">
        <v>-1.75</v>
      </c>
      <c r="CJ36" s="17">
        <v>-0.03</v>
      </c>
      <c r="CK36" s="17">
        <v>0.68</v>
      </c>
      <c r="CL36" s="17">
        <v>2</v>
      </c>
      <c r="CM36" s="17">
        <v>1.99</v>
      </c>
      <c r="CN36" s="17">
        <v>0.06</v>
      </c>
      <c r="CO36" s="18">
        <v>1.0843</v>
      </c>
    </row>
    <row r="37" spans="1:93" ht="19.5" hidden="1">
      <c r="A37" s="28">
        <v>3597</v>
      </c>
      <c r="B37" s="33" t="s">
        <v>1463</v>
      </c>
      <c r="C37" s="11">
        <v>20.5</v>
      </c>
      <c r="D37" s="577">
        <v>2.29</v>
      </c>
      <c r="E37" s="387">
        <v>0</v>
      </c>
      <c r="F37" s="84">
        <v>29.41</v>
      </c>
      <c r="G37" s="17">
        <v>720</v>
      </c>
      <c r="H37" s="17">
        <v>13.28</v>
      </c>
      <c r="I37" s="17">
        <v>1.54</v>
      </c>
      <c r="J37" s="17">
        <v>17.98</v>
      </c>
      <c r="K37" s="17">
        <v>0.91</v>
      </c>
      <c r="L37" s="17">
        <v>55.38</v>
      </c>
      <c r="M37" s="11">
        <v>0.43</v>
      </c>
      <c r="N37" s="18">
        <v>6.2E-2</v>
      </c>
      <c r="O37" s="19">
        <v>4.02E-2</v>
      </c>
      <c r="P37" s="11">
        <v>0.36</v>
      </c>
      <c r="Q37" s="11">
        <v>0.19</v>
      </c>
      <c r="R37" s="11">
        <v>0.23</v>
      </c>
      <c r="S37" s="11">
        <v>0.08</v>
      </c>
      <c r="T37" s="11">
        <v>0.35</v>
      </c>
      <c r="U37" s="11">
        <v>0.5</v>
      </c>
      <c r="V37" s="34">
        <v>1.1738999999999999</v>
      </c>
      <c r="W37" s="11">
        <v>0.05</v>
      </c>
      <c r="X37" s="11">
        <v>1.51</v>
      </c>
      <c r="Y37" s="11">
        <v>1.05</v>
      </c>
      <c r="Z37" s="11">
        <v>1.43</v>
      </c>
      <c r="AA37" s="19">
        <v>29.2</v>
      </c>
      <c r="AB37" s="19">
        <v>-0.30459999999999998</v>
      </c>
      <c r="AC37" s="57">
        <v>0.4158</v>
      </c>
      <c r="AD37" s="19">
        <v>-5.1000000000000004E-3</v>
      </c>
      <c r="AE37" s="19">
        <v>1.21E-2</v>
      </c>
      <c r="AF37" s="20">
        <v>0.27710000000000001</v>
      </c>
      <c r="AG37" s="21">
        <v>-3.6900000000000002E-2</v>
      </c>
      <c r="AH37" s="27">
        <v>778</v>
      </c>
      <c r="AI37" s="28">
        <v>787.41</v>
      </c>
      <c r="AJ37" s="17">
        <v>23.13</v>
      </c>
      <c r="AK37" s="17">
        <v>28.19</v>
      </c>
      <c r="AL37" s="17">
        <v>24.95</v>
      </c>
      <c r="AM37" s="17">
        <v>26.45</v>
      </c>
      <c r="AN37" s="17">
        <v>27.06</v>
      </c>
      <c r="AO37" s="17">
        <v>25.55</v>
      </c>
      <c r="AP37" s="17">
        <v>29.68</v>
      </c>
      <c r="AQ37" s="17">
        <v>29.41</v>
      </c>
      <c r="AR37" s="17">
        <v>-4.03</v>
      </c>
      <c r="AS37" s="17">
        <v>5.73</v>
      </c>
      <c r="AT37" s="17">
        <v>-0.57999999999999996</v>
      </c>
      <c r="AU37" s="17">
        <v>5.33</v>
      </c>
      <c r="AV37" s="17">
        <v>7.33</v>
      </c>
      <c r="AW37" s="17">
        <v>1.53</v>
      </c>
      <c r="AX37" s="17">
        <v>10.51</v>
      </c>
      <c r="AY37" s="17">
        <v>11.93</v>
      </c>
      <c r="AZ37" s="17">
        <v>-2.83</v>
      </c>
      <c r="BA37" s="17">
        <v>5.0199999999999996</v>
      </c>
      <c r="BB37" s="17">
        <v>3.44</v>
      </c>
      <c r="BC37" s="17">
        <v>3.57</v>
      </c>
      <c r="BD37" s="17">
        <v>4.26</v>
      </c>
      <c r="BE37" s="17">
        <v>1.68</v>
      </c>
      <c r="BF37" s="17">
        <v>6.4</v>
      </c>
      <c r="BG37" s="17">
        <v>7.51</v>
      </c>
      <c r="BH37" s="17">
        <v>29.41</v>
      </c>
      <c r="BI37" s="17">
        <v>-0.27</v>
      </c>
      <c r="BJ37" s="17">
        <v>11.93</v>
      </c>
      <c r="BK37" s="17">
        <v>1.42</v>
      </c>
      <c r="BL37" s="17">
        <v>7.51</v>
      </c>
      <c r="BM37" s="17">
        <v>1.1100000000000001</v>
      </c>
      <c r="BN37" s="17">
        <v>0.56000000000000005</v>
      </c>
      <c r="BO37" s="17">
        <v>0.49</v>
      </c>
      <c r="BP37" s="17">
        <v>0.62</v>
      </c>
      <c r="BQ37" s="35">
        <v>0.87</v>
      </c>
      <c r="BR37" s="17">
        <v>0.96</v>
      </c>
      <c r="BS37" s="17">
        <v>0.59</v>
      </c>
      <c r="BT37" s="17">
        <v>0.72</v>
      </c>
      <c r="BU37" s="17">
        <v>0.95</v>
      </c>
      <c r="BV37" s="24">
        <v>22.15</v>
      </c>
      <c r="BW37" s="24">
        <v>22.25</v>
      </c>
      <c r="BX37" s="24">
        <v>22.25</v>
      </c>
      <c r="BY37" s="24">
        <v>22.25</v>
      </c>
      <c r="BZ37" s="25">
        <v>74.03</v>
      </c>
      <c r="CA37" s="25">
        <v>74.010000000000005</v>
      </c>
      <c r="CB37" s="25">
        <v>74.010000000000005</v>
      </c>
      <c r="CC37" s="25">
        <v>74.010000000000005</v>
      </c>
      <c r="CD37" s="18">
        <v>-2.9999999999999997E-4</v>
      </c>
      <c r="CE37" s="18">
        <v>4.4999999999999997E-3</v>
      </c>
      <c r="CF37" s="17">
        <v>-1.34</v>
      </c>
      <c r="CG37" s="17">
        <v>2</v>
      </c>
      <c r="CH37" s="17">
        <v>-0.24</v>
      </c>
      <c r="CI37" s="17">
        <v>1.56</v>
      </c>
      <c r="CJ37" s="17">
        <v>-2</v>
      </c>
      <c r="CK37" s="17">
        <v>-0.04</v>
      </c>
      <c r="CL37" s="17">
        <v>2</v>
      </c>
      <c r="CM37" s="17">
        <v>0.45</v>
      </c>
      <c r="CN37" s="17">
        <v>-0.09</v>
      </c>
      <c r="CO37" s="18">
        <v>0.32890000000000003</v>
      </c>
    </row>
    <row r="38" spans="1:93" ht="19.5" hidden="1">
      <c r="A38" s="28">
        <v>3265</v>
      </c>
      <c r="B38" s="33" t="s">
        <v>932</v>
      </c>
      <c r="C38" s="11">
        <v>28.4</v>
      </c>
      <c r="D38" s="183">
        <v>2.27</v>
      </c>
      <c r="E38" s="552">
        <v>-0.01</v>
      </c>
      <c r="F38" s="78">
        <v>20.9</v>
      </c>
      <c r="G38" s="16">
        <v>3870</v>
      </c>
      <c r="H38" s="17">
        <v>34.58</v>
      </c>
      <c r="I38" s="17">
        <v>0.82</v>
      </c>
      <c r="J38" s="17">
        <v>6.47</v>
      </c>
      <c r="K38" s="17">
        <v>1.5</v>
      </c>
      <c r="L38" s="17">
        <v>241.88</v>
      </c>
      <c r="M38" s="11">
        <v>0.12</v>
      </c>
      <c r="N38" s="18">
        <v>0.18690000000000001</v>
      </c>
      <c r="O38" s="19">
        <v>0.2276</v>
      </c>
      <c r="P38" s="11">
        <v>0.4</v>
      </c>
      <c r="Q38" s="11">
        <v>-7.0000000000000007E-2</v>
      </c>
      <c r="R38" s="11">
        <v>0.3</v>
      </c>
      <c r="S38" s="11">
        <v>0.01</v>
      </c>
      <c r="T38" s="11">
        <v>0.26</v>
      </c>
      <c r="U38" s="11">
        <v>0.57999999999999996</v>
      </c>
      <c r="V38" s="34">
        <v>0.93330000000000002</v>
      </c>
      <c r="W38" s="11">
        <v>5.34</v>
      </c>
      <c r="X38" s="11">
        <v>2.42</v>
      </c>
      <c r="Y38" s="11">
        <v>4.17</v>
      </c>
      <c r="Z38" s="11">
        <v>1.43</v>
      </c>
      <c r="AA38" s="19">
        <v>-0.54679999999999995</v>
      </c>
      <c r="AB38" s="19">
        <v>0.72309999999999997</v>
      </c>
      <c r="AC38" s="57">
        <v>0.53759999999999997</v>
      </c>
      <c r="AD38" s="19">
        <v>2.5399999999999999E-2</v>
      </c>
      <c r="AE38" s="19">
        <v>-0.1211</v>
      </c>
      <c r="AF38" s="20">
        <v>0.30809999999999998</v>
      </c>
      <c r="AG38" s="21">
        <v>3.44E-2</v>
      </c>
      <c r="AH38" s="22">
        <v>2943</v>
      </c>
      <c r="AI38" s="23">
        <v>2586.6</v>
      </c>
      <c r="AJ38" s="17">
        <v>7.33</v>
      </c>
      <c r="AK38" s="17">
        <v>13.34</v>
      </c>
      <c r="AL38" s="17">
        <v>5.87</v>
      </c>
      <c r="AM38" s="17">
        <v>14.58</v>
      </c>
      <c r="AN38" s="17">
        <v>54.04</v>
      </c>
      <c r="AO38" s="17">
        <v>8.09</v>
      </c>
      <c r="AP38" s="17">
        <v>10.48</v>
      </c>
      <c r="AQ38" s="17">
        <v>20.9</v>
      </c>
      <c r="AR38" s="17">
        <v>-1.39</v>
      </c>
      <c r="AS38" s="17">
        <v>1.99</v>
      </c>
      <c r="AT38" s="17">
        <v>-3.1</v>
      </c>
      <c r="AU38" s="17">
        <v>6.51</v>
      </c>
      <c r="AV38" s="17">
        <v>48.49</v>
      </c>
      <c r="AW38" s="17">
        <v>-1.95</v>
      </c>
      <c r="AX38" s="17">
        <v>1.84</v>
      </c>
      <c r="AY38" s="17">
        <v>13.95</v>
      </c>
      <c r="AZ38" s="17">
        <v>0.67</v>
      </c>
      <c r="BA38" s="17">
        <v>10.1</v>
      </c>
      <c r="BB38" s="17">
        <v>-1.72</v>
      </c>
      <c r="BC38" s="17">
        <v>6.86</v>
      </c>
      <c r="BD38" s="17">
        <v>37.49</v>
      </c>
      <c r="BE38" s="17">
        <v>0.35</v>
      </c>
      <c r="BF38" s="17">
        <v>6.28</v>
      </c>
      <c r="BG38" s="17">
        <v>11.16</v>
      </c>
      <c r="BH38" s="17">
        <v>20.9</v>
      </c>
      <c r="BI38" s="17">
        <v>10.42</v>
      </c>
      <c r="BJ38" s="17">
        <v>13.95</v>
      </c>
      <c r="BK38" s="17">
        <v>12.11</v>
      </c>
      <c r="BL38" s="17">
        <v>11.16</v>
      </c>
      <c r="BM38" s="17">
        <v>4.88</v>
      </c>
      <c r="BN38" s="17">
        <v>0.98</v>
      </c>
      <c r="BO38" s="17">
        <v>1</v>
      </c>
      <c r="BP38" s="17">
        <v>0.98</v>
      </c>
      <c r="BQ38" s="35">
        <v>0.53</v>
      </c>
      <c r="BR38" s="17">
        <v>1.38</v>
      </c>
      <c r="BS38" s="17">
        <v>2.09</v>
      </c>
      <c r="BT38" s="17">
        <v>1.44</v>
      </c>
      <c r="BU38" s="17">
        <v>0.71</v>
      </c>
      <c r="BV38" s="24">
        <v>38.82</v>
      </c>
      <c r="BW38" s="24">
        <v>38.159999999999997</v>
      </c>
      <c r="BX38" s="24">
        <v>36.97</v>
      </c>
      <c r="BY38" s="24">
        <v>36.979999999999997</v>
      </c>
      <c r="BZ38" s="25">
        <v>57.3</v>
      </c>
      <c r="CA38" s="25">
        <v>56.51</v>
      </c>
      <c r="CB38" s="25">
        <v>56.51</v>
      </c>
      <c r="CC38" s="25">
        <v>56.51</v>
      </c>
      <c r="CD38" s="18">
        <v>-1.38E-2</v>
      </c>
      <c r="CE38" s="18">
        <v>-4.7899999999999998E-2</v>
      </c>
      <c r="CF38" s="17">
        <v>-0.66</v>
      </c>
      <c r="CG38" s="17">
        <v>2</v>
      </c>
      <c r="CH38" s="17">
        <v>0.96</v>
      </c>
      <c r="CI38" s="17">
        <v>0.01</v>
      </c>
      <c r="CJ38" s="17">
        <v>-2</v>
      </c>
      <c r="CK38" s="17">
        <v>-0.61</v>
      </c>
      <c r="CL38" s="17">
        <v>2</v>
      </c>
      <c r="CM38" s="17">
        <v>0.48</v>
      </c>
      <c r="CN38" s="17">
        <v>0.09</v>
      </c>
      <c r="CO38" s="18">
        <v>9.0700000000000003E-2</v>
      </c>
    </row>
    <row r="39" spans="1:93" ht="19.5">
      <c r="A39" s="28">
        <v>3006</v>
      </c>
      <c r="B39" s="33" t="s">
        <v>1436</v>
      </c>
      <c r="C39" s="11">
        <v>59</v>
      </c>
      <c r="D39" s="436">
        <v>2.2599999999999998</v>
      </c>
      <c r="E39" s="45">
        <v>-5.56</v>
      </c>
      <c r="F39" s="69">
        <v>15.79</v>
      </c>
      <c r="G39" s="16">
        <v>16860</v>
      </c>
      <c r="H39" s="17">
        <v>29.53</v>
      </c>
      <c r="I39" s="17">
        <v>2</v>
      </c>
      <c r="J39" s="17">
        <v>15.4</v>
      </c>
      <c r="K39" s="17">
        <v>1.1100000000000001</v>
      </c>
      <c r="L39" s="17">
        <v>18.940000000000001</v>
      </c>
      <c r="M39" s="11">
        <v>0.08</v>
      </c>
      <c r="N39" s="18">
        <v>0.1246</v>
      </c>
      <c r="O39" s="19">
        <v>6.2399999999999997E-2</v>
      </c>
      <c r="P39" s="11">
        <v>0.34</v>
      </c>
      <c r="Q39" s="11">
        <v>0.39</v>
      </c>
      <c r="R39" s="11">
        <v>0.3</v>
      </c>
      <c r="S39" s="11">
        <v>1.1100000000000001</v>
      </c>
      <c r="T39" s="11">
        <v>1</v>
      </c>
      <c r="U39" s="11">
        <v>0.85</v>
      </c>
      <c r="V39" s="34">
        <v>1.8332999999999999</v>
      </c>
      <c r="W39" s="11">
        <v>3.11</v>
      </c>
      <c r="X39" s="11">
        <v>2.52</v>
      </c>
      <c r="Y39" s="11">
        <v>1.78</v>
      </c>
      <c r="Z39" s="11">
        <v>3.81</v>
      </c>
      <c r="AA39" s="19">
        <v>-0.18970000000000001</v>
      </c>
      <c r="AB39" s="19">
        <v>-0.29370000000000002</v>
      </c>
      <c r="AC39" s="57">
        <v>1.8647</v>
      </c>
      <c r="AD39" s="19">
        <v>3.6999999999999998E-2</v>
      </c>
      <c r="AE39" s="19">
        <v>0.26769999999999999</v>
      </c>
      <c r="AF39" s="20">
        <v>0.46500000000000002</v>
      </c>
      <c r="AG39" s="21">
        <v>-2.7799999999999998E-2</v>
      </c>
      <c r="AH39" s="22">
        <v>11983</v>
      </c>
      <c r="AI39" s="23">
        <v>15190.85</v>
      </c>
      <c r="AJ39" s="17">
        <v>13.21</v>
      </c>
      <c r="AK39" s="17">
        <v>12.88</v>
      </c>
      <c r="AL39" s="17">
        <v>12.98</v>
      </c>
      <c r="AM39" s="17">
        <v>12.86</v>
      </c>
      <c r="AN39" s="17">
        <v>21.21</v>
      </c>
      <c r="AO39" s="17">
        <v>19.309999999999999</v>
      </c>
      <c r="AP39" s="17">
        <v>22</v>
      </c>
      <c r="AQ39" s="17">
        <v>15.79</v>
      </c>
      <c r="AR39" s="17">
        <v>2.21</v>
      </c>
      <c r="AS39" s="17">
        <v>1.94</v>
      </c>
      <c r="AT39" s="17">
        <v>3.13</v>
      </c>
      <c r="AU39" s="17">
        <v>3.27</v>
      </c>
      <c r="AV39" s="17">
        <v>10.48</v>
      </c>
      <c r="AW39" s="17">
        <v>9.2100000000000009</v>
      </c>
      <c r="AX39" s="17">
        <v>10.46</v>
      </c>
      <c r="AY39" s="17">
        <v>6.58</v>
      </c>
      <c r="AZ39" s="17">
        <v>1.01</v>
      </c>
      <c r="BA39" s="17">
        <v>3.64</v>
      </c>
      <c r="BB39" s="17">
        <v>3.53</v>
      </c>
      <c r="BC39" s="17">
        <v>2.91</v>
      </c>
      <c r="BD39" s="17">
        <v>6.78</v>
      </c>
      <c r="BE39" s="17">
        <v>8.51</v>
      </c>
      <c r="BF39" s="17">
        <v>8.7100000000000009</v>
      </c>
      <c r="BG39" s="17">
        <v>6.15</v>
      </c>
      <c r="BH39" s="17">
        <v>15.79</v>
      </c>
      <c r="BI39" s="17">
        <v>-6.21</v>
      </c>
      <c r="BJ39" s="17">
        <v>6.58</v>
      </c>
      <c r="BK39" s="17">
        <v>-3.88</v>
      </c>
      <c r="BL39" s="17">
        <v>6.15</v>
      </c>
      <c r="BM39" s="17">
        <v>-2.56</v>
      </c>
      <c r="BN39" s="17">
        <v>0.69</v>
      </c>
      <c r="BO39" s="17">
        <v>0.71</v>
      </c>
      <c r="BP39" s="17">
        <v>0.86</v>
      </c>
      <c r="BQ39" s="35">
        <v>0.62</v>
      </c>
      <c r="BR39" s="17">
        <v>0.95</v>
      </c>
      <c r="BS39" s="17">
        <v>1.2</v>
      </c>
      <c r="BT39" s="17">
        <v>1.41</v>
      </c>
      <c r="BU39" s="17">
        <v>0.79</v>
      </c>
      <c r="BV39" s="24">
        <v>53.84</v>
      </c>
      <c r="BW39" s="24">
        <v>53.36</v>
      </c>
      <c r="BX39" s="24">
        <v>54.81</v>
      </c>
      <c r="BY39" s="24">
        <v>57.99</v>
      </c>
      <c r="BZ39" s="25">
        <v>38.19</v>
      </c>
      <c r="CA39" s="25">
        <v>38.49</v>
      </c>
      <c r="CB39" s="25">
        <v>36.03</v>
      </c>
      <c r="CC39" s="25">
        <v>33.65</v>
      </c>
      <c r="CD39" s="18">
        <v>-0.1221</v>
      </c>
      <c r="CE39" s="18">
        <v>7.6300000000000007E-2</v>
      </c>
      <c r="CF39" s="17">
        <v>-0.83</v>
      </c>
      <c r="CG39" s="17">
        <v>2</v>
      </c>
      <c r="CH39" s="17">
        <v>-0.7</v>
      </c>
      <c r="CI39" s="17">
        <v>1.04</v>
      </c>
      <c r="CJ39" s="17">
        <v>-0.53</v>
      </c>
      <c r="CK39" s="17">
        <v>-0.95</v>
      </c>
      <c r="CL39" s="17">
        <v>1.32</v>
      </c>
      <c r="CM39" s="17">
        <v>0.97</v>
      </c>
      <c r="CN39" s="17">
        <v>-7.0000000000000007E-2</v>
      </c>
      <c r="CO39" s="18">
        <v>0.43890000000000001</v>
      </c>
    </row>
    <row r="40" spans="1:93" ht="19.5" hidden="1">
      <c r="A40" s="28">
        <v>4935</v>
      </c>
      <c r="B40" s="33" t="s">
        <v>1177</v>
      </c>
      <c r="C40" s="11">
        <v>114.5</v>
      </c>
      <c r="D40" s="509">
        <v>2.2400000000000002</v>
      </c>
      <c r="E40" s="97">
        <v>-0.39</v>
      </c>
      <c r="F40" s="51">
        <v>23.12</v>
      </c>
      <c r="G40" s="16">
        <v>14992</v>
      </c>
      <c r="H40" s="17">
        <v>52.22</v>
      </c>
      <c r="I40" s="17">
        <v>2.19</v>
      </c>
      <c r="J40" s="17">
        <v>14.21</v>
      </c>
      <c r="K40" s="17">
        <v>1.36</v>
      </c>
      <c r="L40" s="17">
        <v>83.29</v>
      </c>
      <c r="M40" s="11">
        <v>0.05</v>
      </c>
      <c r="N40" s="18">
        <v>0.1321</v>
      </c>
      <c r="O40" s="19">
        <v>6.0199999999999997E-2</v>
      </c>
      <c r="P40" s="11">
        <v>0.18</v>
      </c>
      <c r="Q40" s="11">
        <v>0.38</v>
      </c>
      <c r="R40" s="11">
        <v>1.1299999999999999</v>
      </c>
      <c r="S40" s="11">
        <v>0.76</v>
      </c>
      <c r="T40" s="11">
        <v>2.82</v>
      </c>
      <c r="U40" s="11">
        <v>3.55</v>
      </c>
      <c r="V40" s="34">
        <v>2.1415999999999999</v>
      </c>
      <c r="W40" s="11">
        <v>2.0699999999999998</v>
      </c>
      <c r="X40" s="11">
        <v>1.29</v>
      </c>
      <c r="Y40" s="11">
        <v>2.63</v>
      </c>
      <c r="Z40" s="11">
        <v>10.68</v>
      </c>
      <c r="AA40" s="19">
        <v>-0.37680000000000002</v>
      </c>
      <c r="AB40" s="19">
        <v>1.0387999999999999</v>
      </c>
      <c r="AC40" s="57">
        <v>2.7871999999999999</v>
      </c>
      <c r="AD40" s="19">
        <v>-2.5399999999999999E-2</v>
      </c>
      <c r="AE40" s="19">
        <v>1.0820000000000001</v>
      </c>
      <c r="AF40" s="20">
        <v>1.4065000000000001</v>
      </c>
      <c r="AG40" s="21">
        <v>0.23130000000000001</v>
      </c>
      <c r="AH40" s="22">
        <v>5286</v>
      </c>
      <c r="AI40" s="23">
        <v>11005.45</v>
      </c>
      <c r="AJ40" s="17">
        <v>12.83</v>
      </c>
      <c r="AK40" s="17">
        <v>15.67</v>
      </c>
      <c r="AL40" s="17">
        <v>15.68</v>
      </c>
      <c r="AM40" s="17">
        <v>20.02</v>
      </c>
      <c r="AN40" s="17">
        <v>17.32</v>
      </c>
      <c r="AO40" s="17">
        <v>18.739999999999998</v>
      </c>
      <c r="AP40" s="17">
        <v>20.62</v>
      </c>
      <c r="AQ40" s="17">
        <v>23.12</v>
      </c>
      <c r="AR40" s="17">
        <v>3.13</v>
      </c>
      <c r="AS40" s="17">
        <v>3.51</v>
      </c>
      <c r="AT40" s="17">
        <v>3.58</v>
      </c>
      <c r="AU40" s="17">
        <v>9.0299999999999994</v>
      </c>
      <c r="AV40" s="17">
        <v>7.52</v>
      </c>
      <c r="AW40" s="17">
        <v>7.83</v>
      </c>
      <c r="AX40" s="17">
        <v>13.93</v>
      </c>
      <c r="AY40" s="17">
        <v>16.66</v>
      </c>
      <c r="AZ40" s="17">
        <v>2.2599999999999998</v>
      </c>
      <c r="BA40" s="17">
        <v>2.19</v>
      </c>
      <c r="BB40" s="17">
        <v>4.38</v>
      </c>
      <c r="BC40" s="17">
        <v>10.28</v>
      </c>
      <c r="BD40" s="17">
        <v>7.58</v>
      </c>
      <c r="BE40" s="17">
        <v>7.22</v>
      </c>
      <c r="BF40" s="17">
        <v>12.7</v>
      </c>
      <c r="BG40" s="17">
        <v>13.57</v>
      </c>
      <c r="BH40" s="17">
        <v>23.12</v>
      </c>
      <c r="BI40" s="17">
        <v>2.5</v>
      </c>
      <c r="BJ40" s="17">
        <v>16.66</v>
      </c>
      <c r="BK40" s="17">
        <v>2.73</v>
      </c>
      <c r="BL40" s="17">
        <v>13.57</v>
      </c>
      <c r="BM40" s="17">
        <v>0.87</v>
      </c>
      <c r="BN40" s="17">
        <v>0.77</v>
      </c>
      <c r="BO40" s="17">
        <v>0.73</v>
      </c>
      <c r="BP40" s="17">
        <v>0.94</v>
      </c>
      <c r="BQ40" s="35">
        <v>0.87</v>
      </c>
      <c r="BR40" s="17">
        <v>3.28</v>
      </c>
      <c r="BS40" s="17">
        <v>1.08</v>
      </c>
      <c r="BT40" s="17">
        <v>1.66</v>
      </c>
      <c r="BU40" s="17">
        <v>0.42</v>
      </c>
      <c r="BV40" s="24">
        <v>32.270000000000003</v>
      </c>
      <c r="BW40" s="24">
        <v>32.56</v>
      </c>
      <c r="BX40" s="24">
        <v>33.29</v>
      </c>
      <c r="BY40" s="24">
        <v>33.68</v>
      </c>
      <c r="BZ40" s="25">
        <v>59.08</v>
      </c>
      <c r="CA40" s="25">
        <v>59.32</v>
      </c>
      <c r="CB40" s="25">
        <v>59.17</v>
      </c>
      <c r="CC40" s="25">
        <v>59.17</v>
      </c>
      <c r="CD40" s="18">
        <v>1.5E-3</v>
      </c>
      <c r="CE40" s="18">
        <v>4.3099999999999999E-2</v>
      </c>
      <c r="CF40" s="17">
        <v>-1.35</v>
      </c>
      <c r="CG40" s="17">
        <v>2</v>
      </c>
      <c r="CH40" s="17">
        <v>-0.89</v>
      </c>
      <c r="CI40" s="17">
        <v>0.37</v>
      </c>
      <c r="CJ40" s="17">
        <v>-2</v>
      </c>
      <c r="CK40" s="17">
        <v>-0.46</v>
      </c>
      <c r="CL40" s="17">
        <v>2</v>
      </c>
      <c r="CM40" s="17">
        <v>2</v>
      </c>
      <c r="CN40" s="17">
        <v>0.57999999999999996</v>
      </c>
      <c r="CO40" s="18">
        <v>1.5781000000000001</v>
      </c>
    </row>
    <row r="41" spans="1:93" ht="19.5">
      <c r="A41" s="28">
        <v>2467</v>
      </c>
      <c r="B41" s="33" t="s">
        <v>1694</v>
      </c>
      <c r="C41" s="11">
        <v>34.950000000000003</v>
      </c>
      <c r="D41" s="29">
        <v>2.0299999999999998</v>
      </c>
      <c r="E41" s="602">
        <v>-1.42</v>
      </c>
      <c r="F41" s="38">
        <v>35.25</v>
      </c>
      <c r="G41" s="16">
        <v>5215</v>
      </c>
      <c r="H41" s="17">
        <v>15.51</v>
      </c>
      <c r="I41" s="17">
        <v>2.25</v>
      </c>
      <c r="J41" s="17">
        <v>15.2</v>
      </c>
      <c r="K41" s="17">
        <v>1.34</v>
      </c>
      <c r="L41" s="17">
        <v>20.37</v>
      </c>
      <c r="M41" s="11">
        <v>0.68</v>
      </c>
      <c r="N41" s="18">
        <v>7.3999999999999996E-2</v>
      </c>
      <c r="O41" s="19">
        <v>3.2800000000000003E-2</v>
      </c>
      <c r="P41" s="11">
        <v>0.57999999999999996</v>
      </c>
      <c r="Q41" s="11">
        <v>0.66</v>
      </c>
      <c r="R41" s="11">
        <v>0.56000000000000005</v>
      </c>
      <c r="S41" s="11">
        <v>0.56000000000000005</v>
      </c>
      <c r="T41" s="11">
        <v>0.56999999999999995</v>
      </c>
      <c r="U41" s="11">
        <v>0.88</v>
      </c>
      <c r="V41" s="34">
        <v>0.57140000000000002</v>
      </c>
      <c r="W41" s="11">
        <v>2.7</v>
      </c>
      <c r="X41" s="11">
        <v>3.73</v>
      </c>
      <c r="Y41" s="11">
        <v>2.09</v>
      </c>
      <c r="Z41" s="11">
        <v>2.89</v>
      </c>
      <c r="AA41" s="19">
        <v>0.38150000000000001</v>
      </c>
      <c r="AB41" s="19">
        <v>-0.43969999999999998</v>
      </c>
      <c r="AC41" s="57">
        <v>0.22459999999999999</v>
      </c>
      <c r="AD41" s="19">
        <v>-0.22140000000000001</v>
      </c>
      <c r="AE41" s="19">
        <v>-0.126</v>
      </c>
      <c r="AF41" s="20">
        <v>0.20949999999999999</v>
      </c>
      <c r="AG41" s="21">
        <v>0.29289999999999999</v>
      </c>
      <c r="AH41" s="22">
        <v>4438</v>
      </c>
      <c r="AI41" s="23">
        <v>3878.81</v>
      </c>
      <c r="AJ41" s="17">
        <v>34.700000000000003</v>
      </c>
      <c r="AK41" s="17">
        <v>33.020000000000003</v>
      </c>
      <c r="AL41" s="17">
        <v>28.86</v>
      </c>
      <c r="AM41" s="17">
        <v>25.32</v>
      </c>
      <c r="AN41" s="17">
        <v>26.52</v>
      </c>
      <c r="AO41" s="17">
        <v>50.48</v>
      </c>
      <c r="AP41" s="17">
        <v>37.17</v>
      </c>
      <c r="AQ41" s="17">
        <v>35.25</v>
      </c>
      <c r="AR41" s="17">
        <v>12.2</v>
      </c>
      <c r="AS41" s="17">
        <v>10.41</v>
      </c>
      <c r="AT41" s="17">
        <v>8.24</v>
      </c>
      <c r="AU41" s="17">
        <v>0.66</v>
      </c>
      <c r="AV41" s="17">
        <v>8</v>
      </c>
      <c r="AW41" s="17">
        <v>11.28</v>
      </c>
      <c r="AX41" s="17">
        <v>12.92</v>
      </c>
      <c r="AY41" s="17">
        <v>13.13</v>
      </c>
      <c r="AZ41" s="17">
        <v>11.04</v>
      </c>
      <c r="BA41" s="17">
        <v>8.2899999999999991</v>
      </c>
      <c r="BB41" s="17">
        <v>8.15</v>
      </c>
      <c r="BC41" s="17">
        <v>9.26</v>
      </c>
      <c r="BD41" s="17">
        <v>4.82</v>
      </c>
      <c r="BE41" s="17">
        <v>12.18</v>
      </c>
      <c r="BF41" s="17">
        <v>9.92</v>
      </c>
      <c r="BG41" s="17">
        <v>12.7</v>
      </c>
      <c r="BH41" s="17">
        <v>35.25</v>
      </c>
      <c r="BI41" s="17">
        <v>-1.92</v>
      </c>
      <c r="BJ41" s="17">
        <v>13.13</v>
      </c>
      <c r="BK41" s="17">
        <v>0.21</v>
      </c>
      <c r="BL41" s="17">
        <v>12.7</v>
      </c>
      <c r="BM41" s="17">
        <v>2.78</v>
      </c>
      <c r="BN41" s="17">
        <v>0.83</v>
      </c>
      <c r="BO41" s="17">
        <v>0.66</v>
      </c>
      <c r="BP41" s="17">
        <v>0.56000000000000005</v>
      </c>
      <c r="BQ41" s="35">
        <v>1.41</v>
      </c>
      <c r="BR41" s="17">
        <v>1.24</v>
      </c>
      <c r="BS41" s="17">
        <v>0.88</v>
      </c>
      <c r="BT41" s="17">
        <v>0.93</v>
      </c>
      <c r="BU41" s="17">
        <v>1.08</v>
      </c>
      <c r="BV41" s="24">
        <v>50.47</v>
      </c>
      <c r="BW41" s="24">
        <v>49.29</v>
      </c>
      <c r="BX41" s="24">
        <v>49.08</v>
      </c>
      <c r="BY41" s="24">
        <v>49.34</v>
      </c>
      <c r="BZ41" s="25">
        <v>38.9</v>
      </c>
      <c r="CA41" s="25">
        <v>39.630000000000003</v>
      </c>
      <c r="CB41" s="25">
        <v>39.770000000000003</v>
      </c>
      <c r="CC41" s="25">
        <v>38.61</v>
      </c>
      <c r="CD41" s="18">
        <v>-6.8999999999999999E-3</v>
      </c>
      <c r="CE41" s="18">
        <v>-2.23E-2</v>
      </c>
      <c r="CF41" s="17">
        <v>-2</v>
      </c>
      <c r="CG41" s="17">
        <v>1.9</v>
      </c>
      <c r="CH41" s="17">
        <v>-0.95</v>
      </c>
      <c r="CI41" s="17">
        <v>0.41</v>
      </c>
      <c r="CJ41" s="17">
        <v>-0.72</v>
      </c>
      <c r="CK41" s="17">
        <v>0.35</v>
      </c>
      <c r="CL41" s="17">
        <v>2</v>
      </c>
      <c r="CM41" s="17">
        <v>0.3</v>
      </c>
      <c r="CN41" s="17">
        <v>0.73</v>
      </c>
      <c r="CO41" s="18">
        <v>-1.9800000000000002E-2</v>
      </c>
    </row>
    <row r="42" spans="1:93" ht="19.5" hidden="1">
      <c r="A42" s="28">
        <v>2348</v>
      </c>
      <c r="B42" s="33" t="s">
        <v>105</v>
      </c>
      <c r="C42" s="11">
        <v>87.1</v>
      </c>
      <c r="D42" s="36">
        <v>2.02</v>
      </c>
      <c r="E42" s="161">
        <v>-0.87</v>
      </c>
      <c r="F42" s="67">
        <v>64</v>
      </c>
      <c r="G42" s="16">
        <v>8430</v>
      </c>
      <c r="H42" s="17">
        <v>27.09</v>
      </c>
      <c r="I42" s="17">
        <v>3.22</v>
      </c>
      <c r="J42" s="17">
        <v>7.9</v>
      </c>
      <c r="K42" s="17">
        <v>2.0699999999999998</v>
      </c>
      <c r="L42" s="17">
        <v>100</v>
      </c>
      <c r="M42" s="11">
        <v>0.06</v>
      </c>
      <c r="N42" s="18">
        <v>0.1933</v>
      </c>
      <c r="O42" s="19">
        <v>6.0100000000000001E-2</v>
      </c>
      <c r="P42" s="11">
        <v>0.53</v>
      </c>
      <c r="Q42" s="11">
        <v>1.86</v>
      </c>
      <c r="R42" s="11">
        <v>1.61</v>
      </c>
      <c r="S42" s="11">
        <v>2.0299999999999998</v>
      </c>
      <c r="T42" s="11">
        <v>3.34</v>
      </c>
      <c r="U42" s="11">
        <v>3.91</v>
      </c>
      <c r="V42" s="34">
        <v>1.4286000000000001</v>
      </c>
      <c r="W42" s="11">
        <v>2.13</v>
      </c>
      <c r="X42" s="11">
        <v>5.39</v>
      </c>
      <c r="Y42" s="11">
        <v>6.59</v>
      </c>
      <c r="Z42" s="11">
        <v>13.19</v>
      </c>
      <c r="AA42" s="19">
        <v>1.5305</v>
      </c>
      <c r="AB42" s="19">
        <v>0.22259999999999999</v>
      </c>
      <c r="AC42" s="57">
        <v>1.3512</v>
      </c>
      <c r="AD42" s="19">
        <v>0.53449999999999998</v>
      </c>
      <c r="AE42" s="19">
        <v>1.3433999999999999</v>
      </c>
      <c r="AF42" s="20">
        <v>0.40839999999999999</v>
      </c>
      <c r="AG42" s="21">
        <v>0.158</v>
      </c>
      <c r="AH42" s="22">
        <v>1734</v>
      </c>
      <c r="AI42" s="23">
        <v>4063.46</v>
      </c>
      <c r="AJ42" s="17">
        <v>49.53</v>
      </c>
      <c r="AK42" s="17">
        <v>63.72</v>
      </c>
      <c r="AL42" s="17">
        <v>53.49</v>
      </c>
      <c r="AM42" s="17">
        <v>56.15</v>
      </c>
      <c r="AN42" s="17">
        <v>50.82</v>
      </c>
      <c r="AO42" s="17">
        <v>60.63</v>
      </c>
      <c r="AP42" s="17">
        <v>60.2</v>
      </c>
      <c r="AQ42" s="17">
        <v>64</v>
      </c>
      <c r="AR42" s="17">
        <v>31.53</v>
      </c>
      <c r="AS42" s="17">
        <v>33.9</v>
      </c>
      <c r="AT42" s="17">
        <v>24.48</v>
      </c>
      <c r="AU42" s="17">
        <v>41.25</v>
      </c>
      <c r="AV42" s="17">
        <v>31.58</v>
      </c>
      <c r="AW42" s="17">
        <v>39.380000000000003</v>
      </c>
      <c r="AX42" s="17">
        <v>35.6</v>
      </c>
      <c r="AY42" s="17">
        <v>51.8</v>
      </c>
      <c r="AZ42" s="17">
        <v>31.37</v>
      </c>
      <c r="BA42" s="17">
        <v>25.91</v>
      </c>
      <c r="BB42" s="17">
        <v>62.88</v>
      </c>
      <c r="BC42" s="17">
        <v>30.8</v>
      </c>
      <c r="BD42" s="17">
        <v>27.58</v>
      </c>
      <c r="BE42" s="17">
        <v>33.409999999999997</v>
      </c>
      <c r="BF42" s="17">
        <v>42.95</v>
      </c>
      <c r="BG42" s="17">
        <v>35.47</v>
      </c>
      <c r="BH42" s="17">
        <v>64</v>
      </c>
      <c r="BI42" s="17">
        <v>3.8</v>
      </c>
      <c r="BJ42" s="17">
        <v>51.8</v>
      </c>
      <c r="BK42" s="17">
        <v>16.2</v>
      </c>
      <c r="BL42" s="17">
        <v>35.47</v>
      </c>
      <c r="BM42" s="17">
        <v>-7.48</v>
      </c>
      <c r="BN42" s="17">
        <v>1.97</v>
      </c>
      <c r="BO42" s="17">
        <v>1.86</v>
      </c>
      <c r="BP42" s="17">
        <v>1.8</v>
      </c>
      <c r="BQ42" s="35">
        <v>0.15</v>
      </c>
      <c r="BR42" s="17">
        <v>2.76</v>
      </c>
      <c r="BS42" s="17">
        <v>4.4800000000000004</v>
      </c>
      <c r="BT42" s="17">
        <v>4.3600000000000003</v>
      </c>
      <c r="BU42" s="17">
        <v>0.46</v>
      </c>
      <c r="BV42" s="24">
        <v>23.34</v>
      </c>
      <c r="BW42" s="24">
        <v>22.98</v>
      </c>
      <c r="BX42" s="24">
        <v>22.67</v>
      </c>
      <c r="BY42" s="24">
        <v>23.37</v>
      </c>
      <c r="BZ42" s="25">
        <v>70.91</v>
      </c>
      <c r="CA42" s="25">
        <v>69.819999999999993</v>
      </c>
      <c r="CB42" s="25">
        <v>69.66</v>
      </c>
      <c r="CC42" s="25">
        <v>69.489999999999995</v>
      </c>
      <c r="CD42" s="18">
        <v>-2.01E-2</v>
      </c>
      <c r="CE42" s="18">
        <v>2E-3</v>
      </c>
      <c r="CF42" s="17">
        <v>0.1</v>
      </c>
      <c r="CG42" s="17">
        <v>2</v>
      </c>
      <c r="CH42" s="17">
        <v>-1.92</v>
      </c>
      <c r="CI42" s="17">
        <v>-1.53</v>
      </c>
      <c r="CJ42" s="17">
        <v>-2</v>
      </c>
      <c r="CK42" s="17">
        <v>2</v>
      </c>
      <c r="CL42" s="17">
        <v>2</v>
      </c>
      <c r="CM42" s="17">
        <v>0.97</v>
      </c>
      <c r="CN42" s="17">
        <v>0.4</v>
      </c>
      <c r="CO42" s="18">
        <v>0.30590000000000001</v>
      </c>
    </row>
    <row r="43" spans="1:93" ht="19.5" hidden="1">
      <c r="A43" s="28">
        <v>1558</v>
      </c>
      <c r="B43" s="33" t="s">
        <v>1636</v>
      </c>
      <c r="C43" s="11">
        <v>139</v>
      </c>
      <c r="D43" s="516">
        <v>1.91</v>
      </c>
      <c r="E43" s="517">
        <v>0</v>
      </c>
      <c r="F43" s="38">
        <v>29.95</v>
      </c>
      <c r="G43" s="16">
        <v>8414</v>
      </c>
      <c r="H43" s="17">
        <v>79.13</v>
      </c>
      <c r="I43" s="17">
        <v>1.76</v>
      </c>
      <c r="J43" s="17">
        <v>11.47</v>
      </c>
      <c r="K43" s="17">
        <v>1.21</v>
      </c>
      <c r="L43" s="17">
        <v>76.489999999999995</v>
      </c>
      <c r="M43" s="11">
        <v>0.94</v>
      </c>
      <c r="N43" s="18">
        <v>0.14000000000000001</v>
      </c>
      <c r="O43" s="19">
        <v>7.9699999999999993E-2</v>
      </c>
      <c r="P43" s="11">
        <v>1.34</v>
      </c>
      <c r="Q43" s="11">
        <v>3.43</v>
      </c>
      <c r="R43" s="11">
        <v>4.4800000000000004</v>
      </c>
      <c r="S43" s="11">
        <v>1.95</v>
      </c>
      <c r="T43" s="11">
        <v>3.05</v>
      </c>
      <c r="U43" s="11">
        <v>5.2</v>
      </c>
      <c r="V43" s="34">
        <v>0.16070000000000001</v>
      </c>
      <c r="W43" s="11">
        <v>8.68</v>
      </c>
      <c r="X43" s="11">
        <v>15.26</v>
      </c>
      <c r="Y43" s="11">
        <v>11.16</v>
      </c>
      <c r="Z43" s="11">
        <v>15.4</v>
      </c>
      <c r="AA43" s="19">
        <v>0.7581</v>
      </c>
      <c r="AB43" s="19">
        <v>-0.26869999999999999</v>
      </c>
      <c r="AC43" s="57">
        <v>0.1216</v>
      </c>
      <c r="AD43" s="19">
        <v>-0.11</v>
      </c>
      <c r="AE43" s="19">
        <v>0.17119999999999999</v>
      </c>
      <c r="AF43" s="20">
        <v>1.0108999999999999</v>
      </c>
      <c r="AG43" s="21">
        <v>2.0799999999999999E-2</v>
      </c>
      <c r="AH43" s="22">
        <v>5936</v>
      </c>
      <c r="AI43" s="23">
        <v>6952.24</v>
      </c>
      <c r="AJ43" s="17">
        <v>25.21</v>
      </c>
      <c r="AK43" s="17">
        <v>23.24</v>
      </c>
      <c r="AL43" s="17">
        <v>24.4</v>
      </c>
      <c r="AM43" s="17">
        <v>26.34</v>
      </c>
      <c r="AN43" s="17">
        <v>25.54</v>
      </c>
      <c r="AO43" s="17">
        <v>23.38</v>
      </c>
      <c r="AP43" s="17">
        <v>27.1</v>
      </c>
      <c r="AQ43" s="17">
        <v>29.95</v>
      </c>
      <c r="AR43" s="17">
        <v>12.08</v>
      </c>
      <c r="AS43" s="17">
        <v>8.86</v>
      </c>
      <c r="AT43" s="17">
        <v>14.75</v>
      </c>
      <c r="AU43" s="17">
        <v>18.12</v>
      </c>
      <c r="AV43" s="17">
        <v>12.47</v>
      </c>
      <c r="AW43" s="17">
        <v>9.1300000000000008</v>
      </c>
      <c r="AX43" s="17">
        <v>16.71</v>
      </c>
      <c r="AY43" s="17">
        <v>20.54</v>
      </c>
      <c r="AZ43" s="17">
        <v>10.93</v>
      </c>
      <c r="BA43" s="17">
        <v>7.79</v>
      </c>
      <c r="BB43" s="17">
        <v>13.2</v>
      </c>
      <c r="BC43" s="17">
        <v>13.8</v>
      </c>
      <c r="BD43" s="17">
        <v>9.3000000000000007</v>
      </c>
      <c r="BE43" s="17">
        <v>10.27</v>
      </c>
      <c r="BF43" s="17">
        <v>11.6</v>
      </c>
      <c r="BG43" s="17">
        <v>14.13</v>
      </c>
      <c r="BH43" s="17">
        <v>29.95</v>
      </c>
      <c r="BI43" s="17">
        <v>2.85</v>
      </c>
      <c r="BJ43" s="17">
        <v>20.54</v>
      </c>
      <c r="BK43" s="17">
        <v>3.83</v>
      </c>
      <c r="BL43" s="17">
        <v>14.13</v>
      </c>
      <c r="BM43" s="17">
        <v>2.5299999999999998</v>
      </c>
      <c r="BN43" s="17">
        <v>1.33</v>
      </c>
      <c r="BO43" s="17">
        <v>1.1200000000000001</v>
      </c>
      <c r="BP43" s="17">
        <v>1.26</v>
      </c>
      <c r="BQ43" s="35">
        <v>0.08</v>
      </c>
      <c r="BR43" s="17">
        <v>1.55</v>
      </c>
      <c r="BS43" s="17">
        <v>1.32</v>
      </c>
      <c r="BT43" s="17">
        <v>1.65</v>
      </c>
      <c r="BU43" s="17">
        <v>0.73</v>
      </c>
      <c r="BV43" s="24">
        <v>67.52</v>
      </c>
      <c r="BW43" s="24">
        <v>67.59</v>
      </c>
      <c r="BX43" s="24">
        <v>67.59</v>
      </c>
      <c r="BY43" s="24">
        <v>67.59</v>
      </c>
      <c r="BZ43" s="25">
        <v>12.85</v>
      </c>
      <c r="CA43" s="25">
        <v>12.85</v>
      </c>
      <c r="CB43" s="25">
        <v>12.85</v>
      </c>
      <c r="CC43" s="25">
        <v>12.85</v>
      </c>
      <c r="CD43" s="18">
        <v>0</v>
      </c>
      <c r="CE43" s="18">
        <v>1E-3</v>
      </c>
      <c r="CF43" s="17">
        <v>0.24</v>
      </c>
      <c r="CG43" s="17">
        <v>0.34</v>
      </c>
      <c r="CH43" s="17">
        <v>-0.46</v>
      </c>
      <c r="CI43" s="17">
        <v>0.77</v>
      </c>
      <c r="CJ43" s="17">
        <v>-2</v>
      </c>
      <c r="CK43" s="17">
        <v>0</v>
      </c>
      <c r="CL43" s="17">
        <v>0.97</v>
      </c>
      <c r="CM43" s="17">
        <v>2</v>
      </c>
      <c r="CN43" s="17">
        <v>0.05</v>
      </c>
      <c r="CO43" s="18">
        <v>0.48520000000000002</v>
      </c>
    </row>
    <row r="44" spans="1:93" ht="19.5" hidden="1">
      <c r="A44" s="28">
        <v>8112</v>
      </c>
      <c r="B44" s="33" t="s">
        <v>561</v>
      </c>
      <c r="C44" s="11">
        <v>33.75</v>
      </c>
      <c r="D44" s="360">
        <v>1.83</v>
      </c>
      <c r="E44" s="427">
        <v>2.66</v>
      </c>
      <c r="F44" s="52">
        <v>2.85</v>
      </c>
      <c r="G44" s="16">
        <v>12774</v>
      </c>
      <c r="H44" s="17">
        <v>20.170000000000002</v>
      </c>
      <c r="I44" s="17">
        <v>1.67</v>
      </c>
      <c r="J44" s="17">
        <v>9.02</v>
      </c>
      <c r="K44" s="17">
        <v>0.09</v>
      </c>
      <c r="L44" s="17">
        <v>456.21</v>
      </c>
      <c r="M44" s="11">
        <v>0.76</v>
      </c>
      <c r="N44" s="18">
        <v>6.6100000000000006E-2</v>
      </c>
      <c r="O44" s="19">
        <v>3.95E-2</v>
      </c>
      <c r="P44" s="11">
        <v>0.62</v>
      </c>
      <c r="Q44" s="11">
        <v>0.78</v>
      </c>
      <c r="R44" s="11">
        <v>1.1100000000000001</v>
      </c>
      <c r="S44" s="11">
        <v>0.77</v>
      </c>
      <c r="T44" s="11">
        <v>0.88</v>
      </c>
      <c r="U44" s="11">
        <v>1.2</v>
      </c>
      <c r="V44" s="34">
        <v>8.1100000000000005E-2</v>
      </c>
      <c r="W44" s="11">
        <v>3.95</v>
      </c>
      <c r="X44" s="11">
        <v>3.85</v>
      </c>
      <c r="Y44" s="11">
        <v>3.41</v>
      </c>
      <c r="Z44" s="11">
        <v>4.05</v>
      </c>
      <c r="AA44" s="19">
        <v>-2.53E-2</v>
      </c>
      <c r="AB44" s="19">
        <v>-0.1143</v>
      </c>
      <c r="AC44" s="57">
        <v>0.1188</v>
      </c>
      <c r="AD44" s="19">
        <v>-0.20799999999999999</v>
      </c>
      <c r="AE44" s="19">
        <v>0.20169999999999999</v>
      </c>
      <c r="AF44" s="20">
        <v>0.42670000000000002</v>
      </c>
      <c r="AG44" s="21">
        <v>0.23960000000000001</v>
      </c>
      <c r="AH44" s="22">
        <v>112586</v>
      </c>
      <c r="AI44" s="23">
        <v>135294.6</v>
      </c>
      <c r="AJ44" s="17">
        <v>2.78</v>
      </c>
      <c r="AK44" s="17">
        <v>3.31</v>
      </c>
      <c r="AL44" s="17">
        <v>3.09</v>
      </c>
      <c r="AM44" s="17">
        <v>2.94</v>
      </c>
      <c r="AN44" s="17">
        <v>2.78</v>
      </c>
      <c r="AO44" s="17">
        <v>2.33</v>
      </c>
      <c r="AP44" s="17">
        <v>2.67</v>
      </c>
      <c r="AQ44" s="17">
        <v>2.85</v>
      </c>
      <c r="AR44" s="17">
        <v>1.75</v>
      </c>
      <c r="AS44" s="17">
        <v>1.83</v>
      </c>
      <c r="AT44" s="17">
        <v>1.69</v>
      </c>
      <c r="AU44" s="17">
        <v>1.8</v>
      </c>
      <c r="AV44" s="17">
        <v>1.78</v>
      </c>
      <c r="AW44" s="17">
        <v>1.47</v>
      </c>
      <c r="AX44" s="17">
        <v>1.6</v>
      </c>
      <c r="AY44" s="17">
        <v>1.86</v>
      </c>
      <c r="AZ44" s="17">
        <v>0.99</v>
      </c>
      <c r="BA44" s="17">
        <v>1.2</v>
      </c>
      <c r="BB44" s="17">
        <v>1.28</v>
      </c>
      <c r="BC44" s="17">
        <v>1.36</v>
      </c>
      <c r="BD44" s="17">
        <v>1.28</v>
      </c>
      <c r="BE44" s="17">
        <v>0.99</v>
      </c>
      <c r="BF44" s="17">
        <v>1.32</v>
      </c>
      <c r="BG44" s="17">
        <v>1.47</v>
      </c>
      <c r="BH44" s="17">
        <v>2.85</v>
      </c>
      <c r="BI44" s="17">
        <v>0.18</v>
      </c>
      <c r="BJ44" s="17">
        <v>1.86</v>
      </c>
      <c r="BK44" s="17">
        <v>0.26</v>
      </c>
      <c r="BL44" s="17">
        <v>1.47</v>
      </c>
      <c r="BM44" s="17">
        <v>0.15</v>
      </c>
      <c r="BN44" s="17">
        <v>0.09</v>
      </c>
      <c r="BO44" s="17">
        <v>7.0000000000000007E-2</v>
      </c>
      <c r="BP44" s="17">
        <v>7.0000000000000007E-2</v>
      </c>
      <c r="BQ44" s="35">
        <v>0.45</v>
      </c>
      <c r="BR44" s="17">
        <v>0.11</v>
      </c>
      <c r="BS44" s="17">
        <v>0.1</v>
      </c>
      <c r="BT44" s="17">
        <v>0.1</v>
      </c>
      <c r="BU44" s="17">
        <v>0.85</v>
      </c>
      <c r="BV44" s="24">
        <v>65.91</v>
      </c>
      <c r="BW44" s="24">
        <v>65.58</v>
      </c>
      <c r="BX44" s="24">
        <v>65.180000000000007</v>
      </c>
      <c r="BY44" s="24">
        <v>63.98</v>
      </c>
      <c r="BZ44" s="25">
        <v>28.07</v>
      </c>
      <c r="CA44" s="25">
        <v>28.21</v>
      </c>
      <c r="CB44" s="25">
        <v>28.38</v>
      </c>
      <c r="CC44" s="25">
        <v>29.84</v>
      </c>
      <c r="CD44" s="18">
        <v>6.25E-2</v>
      </c>
      <c r="CE44" s="18">
        <v>-2.9499999999999998E-2</v>
      </c>
      <c r="CF44" s="17">
        <v>-0.5</v>
      </c>
      <c r="CG44" s="17">
        <v>1.42</v>
      </c>
      <c r="CH44" s="17">
        <v>-0.37</v>
      </c>
      <c r="CI44" s="17">
        <v>3.75</v>
      </c>
      <c r="CJ44" s="17">
        <v>-2</v>
      </c>
      <c r="CK44" s="17">
        <v>-2</v>
      </c>
      <c r="CL44" s="17">
        <v>0.02</v>
      </c>
      <c r="CM44" s="17">
        <v>0.92</v>
      </c>
      <c r="CN44" s="17">
        <v>0.6</v>
      </c>
      <c r="CO44" s="18">
        <v>0.45850000000000002</v>
      </c>
    </row>
    <row r="45" spans="1:93" ht="19.5" hidden="1">
      <c r="A45" s="28">
        <v>4561</v>
      </c>
      <c r="B45" s="33" t="s">
        <v>825</v>
      </c>
      <c r="C45" s="11">
        <v>28.4</v>
      </c>
      <c r="D45" s="48">
        <v>1.81</v>
      </c>
      <c r="E45" s="30">
        <v>0.01</v>
      </c>
      <c r="F45" s="144">
        <v>19.46</v>
      </c>
      <c r="G45" s="16">
        <v>1662</v>
      </c>
      <c r="H45" s="17">
        <v>16.27</v>
      </c>
      <c r="I45" s="17">
        <v>1.75</v>
      </c>
      <c r="J45" s="17">
        <v>38.9</v>
      </c>
      <c r="K45" s="17">
        <v>1.8</v>
      </c>
      <c r="L45" s="17">
        <v>151.09</v>
      </c>
      <c r="M45" s="11">
        <v>0.15</v>
      </c>
      <c r="N45" s="18">
        <v>5.28E-2</v>
      </c>
      <c r="O45" s="19">
        <v>3.0200000000000001E-2</v>
      </c>
      <c r="P45" s="11">
        <v>0.17</v>
      </c>
      <c r="Q45" s="11">
        <v>0.32</v>
      </c>
      <c r="R45" s="11">
        <v>-7.0000000000000007E-2</v>
      </c>
      <c r="S45" s="11">
        <v>-0.05</v>
      </c>
      <c r="T45" s="11">
        <v>0.25</v>
      </c>
      <c r="U45" s="11">
        <v>0.52</v>
      </c>
      <c r="V45" s="34">
        <v>8.4285999999999994</v>
      </c>
      <c r="W45" s="11">
        <v>1.86</v>
      </c>
      <c r="X45" s="11">
        <v>1.92</v>
      </c>
      <c r="Y45" s="11">
        <v>0.44</v>
      </c>
      <c r="Z45" s="11">
        <v>1.24</v>
      </c>
      <c r="AA45" s="19">
        <v>3.2300000000000002E-2</v>
      </c>
      <c r="AB45" s="19">
        <v>-0.77080000000000004</v>
      </c>
      <c r="AC45" s="57">
        <v>2.5428999999999999</v>
      </c>
      <c r="AD45" s="19">
        <v>-0.27679999999999999</v>
      </c>
      <c r="AE45" s="19">
        <v>0.30580000000000002</v>
      </c>
      <c r="AF45" s="20">
        <v>1.2283999999999999</v>
      </c>
      <c r="AG45" s="21">
        <v>6.3700000000000007E-2</v>
      </c>
      <c r="AH45" s="27">
        <v>708</v>
      </c>
      <c r="AI45" s="28">
        <v>924.51</v>
      </c>
      <c r="AJ45" s="17">
        <v>23.95</v>
      </c>
      <c r="AK45" s="17">
        <v>20.5</v>
      </c>
      <c r="AL45" s="17">
        <v>22.57</v>
      </c>
      <c r="AM45" s="17">
        <v>17.96</v>
      </c>
      <c r="AN45" s="17">
        <v>12.66</v>
      </c>
      <c r="AO45" s="17">
        <v>14.35</v>
      </c>
      <c r="AP45" s="17">
        <v>16.16</v>
      </c>
      <c r="AQ45" s="17">
        <v>19.46</v>
      </c>
      <c r="AR45" s="17">
        <v>11.37</v>
      </c>
      <c r="AS45" s="17">
        <v>7.32</v>
      </c>
      <c r="AT45" s="17">
        <v>12.97</v>
      </c>
      <c r="AU45" s="17">
        <v>5.25</v>
      </c>
      <c r="AV45" s="17">
        <v>2.19</v>
      </c>
      <c r="AW45" s="17">
        <v>1.1399999999999999</v>
      </c>
      <c r="AX45" s="17">
        <v>7.48</v>
      </c>
      <c r="AY45" s="17">
        <v>12.13</v>
      </c>
      <c r="AZ45" s="17">
        <v>11.21</v>
      </c>
      <c r="BA45" s="17">
        <v>6.24</v>
      </c>
      <c r="BB45" s="17">
        <v>8.09</v>
      </c>
      <c r="BC45" s="17">
        <v>-2.58</v>
      </c>
      <c r="BD45" s="17">
        <v>0.36</v>
      </c>
      <c r="BE45" s="17">
        <v>-2.4900000000000002</v>
      </c>
      <c r="BF45" s="17">
        <v>6.53</v>
      </c>
      <c r="BG45" s="17">
        <v>11.31</v>
      </c>
      <c r="BH45" s="17">
        <v>19.46</v>
      </c>
      <c r="BI45" s="17">
        <v>3.3</v>
      </c>
      <c r="BJ45" s="17">
        <v>12.13</v>
      </c>
      <c r="BK45" s="17">
        <v>4.6500000000000004</v>
      </c>
      <c r="BL45" s="17">
        <v>11.31</v>
      </c>
      <c r="BM45" s="17">
        <v>4.78</v>
      </c>
      <c r="BN45" s="17">
        <v>1.88</v>
      </c>
      <c r="BO45" s="17">
        <v>1.52</v>
      </c>
      <c r="BP45" s="17">
        <v>1.28</v>
      </c>
      <c r="BQ45" s="35">
        <v>0.4</v>
      </c>
      <c r="BR45" s="17">
        <v>2.65</v>
      </c>
      <c r="BS45" s="17">
        <v>3.17</v>
      </c>
      <c r="BT45" s="17">
        <v>1.97</v>
      </c>
      <c r="BU45" s="17">
        <v>0.56999999999999995</v>
      </c>
      <c r="BV45" s="24">
        <v>29.74</v>
      </c>
      <c r="BW45" s="24">
        <v>29.75</v>
      </c>
      <c r="BX45" s="24">
        <v>29.75</v>
      </c>
      <c r="BY45" s="24">
        <v>29.76</v>
      </c>
      <c r="BZ45" s="25">
        <v>59.33</v>
      </c>
      <c r="CA45" s="25">
        <v>59.33</v>
      </c>
      <c r="CB45" s="25">
        <v>59.34</v>
      </c>
      <c r="CC45" s="25">
        <v>59.36</v>
      </c>
      <c r="CD45" s="18">
        <v>5.0000000000000001E-4</v>
      </c>
      <c r="CE45" s="18">
        <v>6.9999999999999999E-4</v>
      </c>
      <c r="CF45" s="17">
        <v>-0.41</v>
      </c>
      <c r="CG45" s="17">
        <v>2</v>
      </c>
      <c r="CH45" s="17">
        <v>-0.45</v>
      </c>
      <c r="CI45" s="17">
        <v>-0.79</v>
      </c>
      <c r="CJ45" s="17">
        <v>-2</v>
      </c>
      <c r="CK45" s="17">
        <v>-0.7</v>
      </c>
      <c r="CL45" s="17">
        <v>2</v>
      </c>
      <c r="CM45" s="17">
        <v>2</v>
      </c>
      <c r="CN45" s="17">
        <v>0.16</v>
      </c>
      <c r="CO45" s="18">
        <v>0.52410000000000001</v>
      </c>
    </row>
    <row r="46" spans="1:93" ht="19.5" hidden="1">
      <c r="A46" s="28">
        <v>3048</v>
      </c>
      <c r="B46" s="33" t="s">
        <v>1667</v>
      </c>
      <c r="C46" s="11">
        <v>23.5</v>
      </c>
      <c r="D46" s="315">
        <v>1.75</v>
      </c>
      <c r="E46" s="532">
        <v>1.52</v>
      </c>
      <c r="F46" s="55">
        <v>2.69</v>
      </c>
      <c r="G46" s="16">
        <v>5230</v>
      </c>
      <c r="H46" s="17">
        <v>15.86</v>
      </c>
      <c r="I46" s="17">
        <v>1.48</v>
      </c>
      <c r="J46" s="17">
        <v>9.75</v>
      </c>
      <c r="K46" s="17">
        <v>0.05</v>
      </c>
      <c r="L46" s="17">
        <v>100</v>
      </c>
      <c r="M46" s="11">
        <v>0.17</v>
      </c>
      <c r="N46" s="18">
        <v>5.2999999999999999E-2</v>
      </c>
      <c r="O46" s="19">
        <v>3.5799999999999998E-2</v>
      </c>
      <c r="P46" s="11">
        <v>0.09</v>
      </c>
      <c r="Q46" s="11">
        <v>0.5</v>
      </c>
      <c r="R46" s="11">
        <v>0.67</v>
      </c>
      <c r="S46" s="11">
        <v>0.43</v>
      </c>
      <c r="T46" s="11">
        <v>0.56999999999999995</v>
      </c>
      <c r="U46" s="11">
        <v>1.03</v>
      </c>
      <c r="V46" s="34">
        <v>0.5373</v>
      </c>
      <c r="W46" s="11">
        <v>1.63</v>
      </c>
      <c r="X46" s="11">
        <v>1.0900000000000001</v>
      </c>
      <c r="Y46" s="11">
        <v>1.65</v>
      </c>
      <c r="Z46" s="11">
        <v>3.06</v>
      </c>
      <c r="AA46" s="19">
        <v>-0.33129999999999998</v>
      </c>
      <c r="AB46" s="19">
        <v>0.51380000000000003</v>
      </c>
      <c r="AC46" s="57">
        <v>0.58550000000000002</v>
      </c>
      <c r="AD46" s="19">
        <v>0.20710000000000001</v>
      </c>
      <c r="AE46" s="19">
        <v>0.1</v>
      </c>
      <c r="AF46" s="20">
        <v>0.34320000000000001</v>
      </c>
      <c r="AG46" s="21">
        <v>0.15190000000000001</v>
      </c>
      <c r="AH46" s="22">
        <v>96877</v>
      </c>
      <c r="AI46" s="23">
        <v>106564.7</v>
      </c>
      <c r="AJ46" s="17">
        <v>3.3</v>
      </c>
      <c r="AK46" s="17">
        <v>3.34</v>
      </c>
      <c r="AL46" s="17">
        <v>3.07</v>
      </c>
      <c r="AM46" s="17">
        <v>2.67</v>
      </c>
      <c r="AN46" s="17">
        <v>2.81</v>
      </c>
      <c r="AO46" s="17">
        <v>2.79</v>
      </c>
      <c r="AP46" s="17">
        <v>2.77</v>
      </c>
      <c r="AQ46" s="17">
        <v>2.69</v>
      </c>
      <c r="AR46" s="17">
        <v>1.1499999999999999</v>
      </c>
      <c r="AS46" s="17">
        <v>1.0900000000000001</v>
      </c>
      <c r="AT46" s="17">
        <v>1.33</v>
      </c>
      <c r="AU46" s="17">
        <v>1.17</v>
      </c>
      <c r="AV46" s="17">
        <v>1.25</v>
      </c>
      <c r="AW46" s="17">
        <v>1.1299999999999999</v>
      </c>
      <c r="AX46" s="17">
        <v>1.22</v>
      </c>
      <c r="AY46" s="17">
        <v>1.26</v>
      </c>
      <c r="AZ46" s="17">
        <v>0.4</v>
      </c>
      <c r="BA46" s="17">
        <v>0.11</v>
      </c>
      <c r="BB46" s="17">
        <v>0.49</v>
      </c>
      <c r="BC46" s="17">
        <v>0.51</v>
      </c>
      <c r="BD46" s="17">
        <v>0.32</v>
      </c>
      <c r="BE46" s="17">
        <v>0.44</v>
      </c>
      <c r="BF46" s="17">
        <v>0.55000000000000004</v>
      </c>
      <c r="BG46" s="17">
        <v>0.76</v>
      </c>
      <c r="BH46" s="17">
        <v>2.69</v>
      </c>
      <c r="BI46" s="17">
        <v>-0.08</v>
      </c>
      <c r="BJ46" s="17">
        <v>1.26</v>
      </c>
      <c r="BK46" s="17">
        <v>0.04</v>
      </c>
      <c r="BL46" s="17">
        <v>0.76</v>
      </c>
      <c r="BM46" s="17">
        <v>0.21</v>
      </c>
      <c r="BN46" s="17">
        <v>0.03</v>
      </c>
      <c r="BO46" s="17">
        <v>0.03</v>
      </c>
      <c r="BP46" s="17">
        <v>0.04</v>
      </c>
      <c r="BQ46" s="35">
        <v>0.67</v>
      </c>
      <c r="BR46" s="17">
        <v>0.05</v>
      </c>
      <c r="BS46" s="17">
        <v>0.06</v>
      </c>
      <c r="BT46" s="17">
        <v>0.06</v>
      </c>
      <c r="BU46" s="17">
        <v>0.8</v>
      </c>
      <c r="BV46" s="24">
        <v>52.16</v>
      </c>
      <c r="BW46" s="24">
        <v>50.1</v>
      </c>
      <c r="BX46" s="24">
        <v>48.79</v>
      </c>
      <c r="BY46" s="24">
        <v>48.33</v>
      </c>
      <c r="BZ46" s="25">
        <v>37.57</v>
      </c>
      <c r="CA46" s="25">
        <v>38.99</v>
      </c>
      <c r="CB46" s="25">
        <v>41.11</v>
      </c>
      <c r="CC46" s="25">
        <v>42.17</v>
      </c>
      <c r="CD46" s="18">
        <v>0.11799999999999999</v>
      </c>
      <c r="CE46" s="18">
        <v>-7.51E-2</v>
      </c>
      <c r="CF46" s="17">
        <v>-0.94</v>
      </c>
      <c r="CG46" s="17">
        <v>2</v>
      </c>
      <c r="CH46" s="17">
        <v>-0.18</v>
      </c>
      <c r="CI46" s="17">
        <v>3.87</v>
      </c>
      <c r="CJ46" s="17">
        <v>-2</v>
      </c>
      <c r="CK46" s="17">
        <v>-2</v>
      </c>
      <c r="CL46" s="17">
        <v>0.04</v>
      </c>
      <c r="CM46" s="17">
        <v>0.57999999999999996</v>
      </c>
      <c r="CN46" s="17">
        <v>0.38</v>
      </c>
      <c r="CO46" s="18">
        <v>0.49730000000000002</v>
      </c>
    </row>
    <row r="47" spans="1:93" ht="19.5" hidden="1">
      <c r="A47" s="28">
        <v>2062</v>
      </c>
      <c r="B47" s="33" t="s">
        <v>1429</v>
      </c>
      <c r="C47" s="11">
        <v>24.35</v>
      </c>
      <c r="D47" s="137">
        <v>1.7</v>
      </c>
      <c r="E47" s="544">
        <v>-0.24</v>
      </c>
      <c r="F47" s="31">
        <v>11.67</v>
      </c>
      <c r="G47" s="16">
        <v>3969</v>
      </c>
      <c r="H47" s="17">
        <v>30.79</v>
      </c>
      <c r="I47" s="17">
        <v>0.79</v>
      </c>
      <c r="J47" s="17" t="s">
        <v>82</v>
      </c>
      <c r="K47" s="17">
        <v>0.56999999999999995</v>
      </c>
      <c r="L47" s="17">
        <v>62.02</v>
      </c>
      <c r="M47" s="11">
        <v>1.34</v>
      </c>
      <c r="N47" s="18">
        <v>3.9699999999999999E-2</v>
      </c>
      <c r="O47" s="19">
        <v>5.0200000000000002E-2</v>
      </c>
      <c r="P47" s="11">
        <v>0.24</v>
      </c>
      <c r="Q47" s="11">
        <v>0.01</v>
      </c>
      <c r="R47" s="11">
        <v>0.18</v>
      </c>
      <c r="S47" s="11">
        <v>-0.69</v>
      </c>
      <c r="T47" s="11">
        <v>-0.53</v>
      </c>
      <c r="U47" s="11">
        <v>0.11</v>
      </c>
      <c r="V47" s="34">
        <v>-0.38890000000000002</v>
      </c>
      <c r="W47" s="11">
        <v>1.33</v>
      </c>
      <c r="X47" s="11">
        <v>0.68</v>
      </c>
      <c r="Y47" s="11">
        <v>0.43</v>
      </c>
      <c r="Z47" s="11">
        <v>-1</v>
      </c>
      <c r="AA47" s="19">
        <v>-0.48870000000000002</v>
      </c>
      <c r="AB47" s="19">
        <v>-0.36759999999999998</v>
      </c>
      <c r="AC47" s="57">
        <v>-2.6393</v>
      </c>
      <c r="AD47" s="19">
        <v>-9.1399999999999995E-2</v>
      </c>
      <c r="AE47" s="19">
        <v>0.14530000000000001</v>
      </c>
      <c r="AF47" s="20">
        <v>0.48780000000000001</v>
      </c>
      <c r="AG47" s="21">
        <v>-5.6099999999999997E-2</v>
      </c>
      <c r="AH47" s="22">
        <v>6120</v>
      </c>
      <c r="AI47" s="23">
        <v>7009.24</v>
      </c>
      <c r="AJ47" s="17">
        <v>12.51</v>
      </c>
      <c r="AK47" s="17">
        <v>10.77</v>
      </c>
      <c r="AL47" s="17">
        <v>10.33</v>
      </c>
      <c r="AM47" s="17">
        <v>10.92</v>
      </c>
      <c r="AN47" s="17">
        <v>7.91</v>
      </c>
      <c r="AO47" s="17">
        <v>2.5099999999999998</v>
      </c>
      <c r="AP47" s="17">
        <v>5.75</v>
      </c>
      <c r="AQ47" s="17">
        <v>11.67</v>
      </c>
      <c r="AR47" s="17">
        <v>0.14000000000000001</v>
      </c>
      <c r="AS47" s="17">
        <v>-1.04</v>
      </c>
      <c r="AT47" s="17">
        <v>-0.56999999999999995</v>
      </c>
      <c r="AU47" s="17">
        <v>0.01</v>
      </c>
      <c r="AV47" s="17">
        <v>-3.75</v>
      </c>
      <c r="AW47" s="17">
        <v>-9.0399999999999991</v>
      </c>
      <c r="AX47" s="17">
        <v>-4.33</v>
      </c>
      <c r="AY47" s="17">
        <v>4.37</v>
      </c>
      <c r="AZ47" s="17">
        <v>0.23</v>
      </c>
      <c r="BA47" s="17">
        <v>2.4</v>
      </c>
      <c r="BB47" s="17">
        <v>0.06</v>
      </c>
      <c r="BC47" s="17">
        <v>1.89</v>
      </c>
      <c r="BD47" s="17">
        <v>0.09</v>
      </c>
      <c r="BE47" s="17">
        <v>-8.15</v>
      </c>
      <c r="BF47" s="17">
        <v>-5.78</v>
      </c>
      <c r="BG47" s="17">
        <v>0.82</v>
      </c>
      <c r="BH47" s="17">
        <v>11.67</v>
      </c>
      <c r="BI47" s="17">
        <v>5.92</v>
      </c>
      <c r="BJ47" s="17">
        <v>4.37</v>
      </c>
      <c r="BK47" s="17">
        <v>8.6999999999999993</v>
      </c>
      <c r="BL47" s="17">
        <v>0.82</v>
      </c>
      <c r="BM47" s="17">
        <v>6.6</v>
      </c>
      <c r="BN47" s="17">
        <v>0.72</v>
      </c>
      <c r="BO47" s="17">
        <v>0.7</v>
      </c>
      <c r="BP47" s="17">
        <v>0.99</v>
      </c>
      <c r="BQ47" s="35">
        <v>-0.19</v>
      </c>
      <c r="BR47" s="17">
        <v>0.96</v>
      </c>
      <c r="BS47" s="17">
        <v>0.92</v>
      </c>
      <c r="BT47" s="17">
        <v>1.3</v>
      </c>
      <c r="BU47" s="17">
        <v>0.44</v>
      </c>
      <c r="BV47" s="24">
        <v>33.08</v>
      </c>
      <c r="BW47" s="24">
        <v>33.130000000000003</v>
      </c>
      <c r="BX47" s="24">
        <v>33.25</v>
      </c>
      <c r="BY47" s="24">
        <v>33.49</v>
      </c>
      <c r="BZ47" s="25">
        <v>58.67</v>
      </c>
      <c r="CA47" s="25">
        <v>57.94</v>
      </c>
      <c r="CB47" s="25">
        <v>57.94</v>
      </c>
      <c r="CC47" s="25">
        <v>57.94</v>
      </c>
      <c r="CD47" s="18">
        <v>-1.24E-2</v>
      </c>
      <c r="CE47" s="18">
        <v>1.24E-2</v>
      </c>
      <c r="CF47" s="17">
        <v>0.78</v>
      </c>
      <c r="CG47" s="17">
        <v>-2</v>
      </c>
      <c r="CH47" s="17">
        <v>1.02</v>
      </c>
      <c r="CI47" s="17">
        <v>2.4900000000000002</v>
      </c>
      <c r="CJ47" s="17">
        <v>-2</v>
      </c>
      <c r="CK47" s="17">
        <v>-1.22</v>
      </c>
      <c r="CL47" s="17">
        <v>1.74</v>
      </c>
      <c r="CM47" s="17">
        <v>1.03</v>
      </c>
      <c r="CN47" s="17">
        <v>-0.14000000000000001</v>
      </c>
      <c r="CO47" s="18">
        <v>0.43719999999999998</v>
      </c>
    </row>
    <row r="48" spans="1:93" ht="19.5" hidden="1">
      <c r="A48" s="28">
        <v>1541</v>
      </c>
      <c r="B48" s="33" t="s">
        <v>1471</v>
      </c>
      <c r="C48" s="11">
        <v>54.3</v>
      </c>
      <c r="D48" s="522">
        <v>1.57</v>
      </c>
      <c r="E48" s="517">
        <v>0</v>
      </c>
      <c r="F48" s="83">
        <v>20.059999999999999</v>
      </c>
      <c r="G48" s="16">
        <v>4279</v>
      </c>
      <c r="H48" s="17">
        <v>20.28</v>
      </c>
      <c r="I48" s="17">
        <v>2.68</v>
      </c>
      <c r="J48" s="17">
        <v>11.17</v>
      </c>
      <c r="K48" s="17">
        <v>0.85</v>
      </c>
      <c r="L48" s="17">
        <v>97.25</v>
      </c>
      <c r="M48" s="11">
        <v>0.24</v>
      </c>
      <c r="N48" s="18">
        <v>0.1363</v>
      </c>
      <c r="O48" s="19">
        <v>5.0900000000000001E-2</v>
      </c>
      <c r="P48" s="11">
        <v>0.56999999999999995</v>
      </c>
      <c r="Q48" s="11">
        <v>0.65</v>
      </c>
      <c r="R48" s="11">
        <v>1.31</v>
      </c>
      <c r="S48" s="11">
        <v>1.59</v>
      </c>
      <c r="T48" s="11">
        <v>1.1499999999999999</v>
      </c>
      <c r="U48" s="11">
        <v>1.46</v>
      </c>
      <c r="V48" s="34">
        <v>0.1145</v>
      </c>
      <c r="W48" s="11">
        <v>1.71</v>
      </c>
      <c r="X48" s="11">
        <v>1</v>
      </c>
      <c r="Y48" s="11">
        <v>3.19</v>
      </c>
      <c r="Z48" s="11">
        <v>5.66</v>
      </c>
      <c r="AA48" s="19">
        <v>-0.41520000000000001</v>
      </c>
      <c r="AB48" s="19">
        <v>2.19</v>
      </c>
      <c r="AC48" s="57">
        <v>0.47399999999999998</v>
      </c>
      <c r="AD48" s="19">
        <v>0.1696</v>
      </c>
      <c r="AE48" s="19">
        <v>0.19839999999999999</v>
      </c>
      <c r="AF48" s="20">
        <v>0.94710000000000005</v>
      </c>
      <c r="AG48" s="21">
        <v>6.9599999999999995E-2</v>
      </c>
      <c r="AH48" s="22">
        <v>4200</v>
      </c>
      <c r="AI48" s="23">
        <v>5033.28</v>
      </c>
      <c r="AJ48" s="17">
        <v>15.06</v>
      </c>
      <c r="AK48" s="17">
        <v>15.84</v>
      </c>
      <c r="AL48" s="17">
        <v>18.68</v>
      </c>
      <c r="AM48" s="17">
        <v>18.47</v>
      </c>
      <c r="AN48" s="17">
        <v>20.309999999999999</v>
      </c>
      <c r="AO48" s="17">
        <v>20.37</v>
      </c>
      <c r="AP48" s="17">
        <v>21.47</v>
      </c>
      <c r="AQ48" s="17">
        <v>20.059999999999999</v>
      </c>
      <c r="AR48" s="17">
        <v>-6.46</v>
      </c>
      <c r="AS48" s="17">
        <v>5.94</v>
      </c>
      <c r="AT48" s="17">
        <v>11.88</v>
      </c>
      <c r="AU48" s="17">
        <v>11.3</v>
      </c>
      <c r="AV48" s="17">
        <v>9.35</v>
      </c>
      <c r="AW48" s="17">
        <v>12.45</v>
      </c>
      <c r="AX48" s="17">
        <v>14.06</v>
      </c>
      <c r="AY48" s="17">
        <v>13.1</v>
      </c>
      <c r="AZ48" s="17">
        <v>-3.3</v>
      </c>
      <c r="BA48" s="17">
        <v>4.91</v>
      </c>
      <c r="BB48" s="17">
        <v>4.21</v>
      </c>
      <c r="BC48" s="17">
        <v>8.67</v>
      </c>
      <c r="BD48" s="17">
        <v>5.94</v>
      </c>
      <c r="BE48" s="17">
        <v>11.28</v>
      </c>
      <c r="BF48" s="17">
        <v>7.56</v>
      </c>
      <c r="BG48" s="17">
        <v>7.9</v>
      </c>
      <c r="BH48" s="17">
        <v>20.059999999999999</v>
      </c>
      <c r="BI48" s="17">
        <v>-1.41</v>
      </c>
      <c r="BJ48" s="17">
        <v>13.1</v>
      </c>
      <c r="BK48" s="17">
        <v>-0.96</v>
      </c>
      <c r="BL48" s="17">
        <v>7.9</v>
      </c>
      <c r="BM48" s="17">
        <v>0.34</v>
      </c>
      <c r="BN48" s="17">
        <v>0.5</v>
      </c>
      <c r="BO48" s="17">
        <v>0.55000000000000004</v>
      </c>
      <c r="BP48" s="17">
        <v>0.96</v>
      </c>
      <c r="BQ48" s="35">
        <v>0.71</v>
      </c>
      <c r="BR48" s="17">
        <v>0.78</v>
      </c>
      <c r="BS48" s="17">
        <v>1.04</v>
      </c>
      <c r="BT48" s="17">
        <v>1.46</v>
      </c>
      <c r="BU48" s="17">
        <v>0.57999999999999996</v>
      </c>
      <c r="BV48" s="24">
        <v>14.59</v>
      </c>
      <c r="BW48" s="24">
        <v>14.59</v>
      </c>
      <c r="BX48" s="24">
        <v>14.59</v>
      </c>
      <c r="BY48" s="24">
        <v>14.59</v>
      </c>
      <c r="BZ48" s="25">
        <v>80.599999999999994</v>
      </c>
      <c r="CA48" s="25">
        <v>80.599999999999994</v>
      </c>
      <c r="CB48" s="25">
        <v>80.599999999999994</v>
      </c>
      <c r="CC48" s="25">
        <v>80.599999999999994</v>
      </c>
      <c r="CD48" s="18">
        <v>0</v>
      </c>
      <c r="CE48" s="18">
        <v>0</v>
      </c>
      <c r="CF48" s="17">
        <v>-1.01</v>
      </c>
      <c r="CG48" s="17">
        <v>2</v>
      </c>
      <c r="CH48" s="17">
        <v>-1.38</v>
      </c>
      <c r="CI48" s="17">
        <v>1.73</v>
      </c>
      <c r="CJ48" s="17">
        <v>-2</v>
      </c>
      <c r="CK48" s="17">
        <v>-0.66</v>
      </c>
      <c r="CL48" s="17">
        <v>0.72</v>
      </c>
      <c r="CM48" s="17">
        <v>2</v>
      </c>
      <c r="CN48" s="17">
        <v>0.17</v>
      </c>
      <c r="CO48" s="18">
        <v>0.91879999999999995</v>
      </c>
    </row>
    <row r="49" spans="1:93" ht="19.5" hidden="1">
      <c r="A49" s="28">
        <v>3078</v>
      </c>
      <c r="B49" s="33" t="s">
        <v>1642</v>
      </c>
      <c r="C49" s="11">
        <v>45.65</v>
      </c>
      <c r="D49" s="522">
        <v>1.57</v>
      </c>
      <c r="E49" s="433">
        <v>-0.18</v>
      </c>
      <c r="F49" s="29">
        <v>26.89</v>
      </c>
      <c r="G49" s="16">
        <v>10380</v>
      </c>
      <c r="H49" s="17">
        <v>21.68</v>
      </c>
      <c r="I49" s="17">
        <v>2.11</v>
      </c>
      <c r="J49" s="17">
        <v>12.61</v>
      </c>
      <c r="K49" s="17">
        <v>1.4</v>
      </c>
      <c r="L49" s="17">
        <v>54.06</v>
      </c>
      <c r="M49" s="11">
        <v>0.2</v>
      </c>
      <c r="N49" s="18">
        <v>0.1191</v>
      </c>
      <c r="O49" s="19">
        <v>5.6599999999999998E-2</v>
      </c>
      <c r="P49" s="11">
        <v>0.27</v>
      </c>
      <c r="Q49" s="11">
        <v>0.69</v>
      </c>
      <c r="R49" s="11">
        <v>0.88</v>
      </c>
      <c r="S49" s="11">
        <v>0.39</v>
      </c>
      <c r="T49" s="11">
        <v>1.1200000000000001</v>
      </c>
      <c r="U49" s="11">
        <v>1.47</v>
      </c>
      <c r="V49" s="34">
        <v>0.67049999999999998</v>
      </c>
      <c r="W49" s="11">
        <v>2.84</v>
      </c>
      <c r="X49" s="11">
        <v>2.77</v>
      </c>
      <c r="Y49" s="11">
        <v>2.4900000000000002</v>
      </c>
      <c r="Z49" s="11">
        <v>4.45</v>
      </c>
      <c r="AA49" s="19">
        <v>-2.46E-2</v>
      </c>
      <c r="AB49" s="19">
        <v>-0.1011</v>
      </c>
      <c r="AC49" s="57">
        <v>0.63600000000000001</v>
      </c>
      <c r="AD49" s="19">
        <v>-0.17050000000000001</v>
      </c>
      <c r="AE49" s="19">
        <v>0.41449999999999998</v>
      </c>
      <c r="AF49" s="20">
        <v>0.84230000000000005</v>
      </c>
      <c r="AG49" s="21">
        <v>0.1048</v>
      </c>
      <c r="AH49" s="22">
        <v>5241</v>
      </c>
      <c r="AI49" s="23">
        <v>7413.39</v>
      </c>
      <c r="AJ49" s="17">
        <v>19.079999999999998</v>
      </c>
      <c r="AK49" s="17">
        <v>17.04</v>
      </c>
      <c r="AL49" s="17">
        <v>23.05</v>
      </c>
      <c r="AM49" s="17">
        <v>25.88</v>
      </c>
      <c r="AN49" s="17">
        <v>24.8</v>
      </c>
      <c r="AO49" s="17">
        <v>23.51</v>
      </c>
      <c r="AP49" s="17">
        <v>27.43</v>
      </c>
      <c r="AQ49" s="17">
        <v>26.89</v>
      </c>
      <c r="AR49" s="17">
        <v>10.029999999999999</v>
      </c>
      <c r="AS49" s="17">
        <v>3.71</v>
      </c>
      <c r="AT49" s="17">
        <v>12.86</v>
      </c>
      <c r="AU49" s="17">
        <v>15.29</v>
      </c>
      <c r="AV49" s="17">
        <v>15.3</v>
      </c>
      <c r="AW49" s="17">
        <v>9.5399999999999991</v>
      </c>
      <c r="AX49" s="17">
        <v>18.71</v>
      </c>
      <c r="AY49" s="17">
        <v>18.850000000000001</v>
      </c>
      <c r="AZ49" s="17">
        <v>12</v>
      </c>
      <c r="BA49" s="17">
        <v>6.93</v>
      </c>
      <c r="BB49" s="17">
        <v>11.61</v>
      </c>
      <c r="BC49" s="17">
        <v>13.84</v>
      </c>
      <c r="BD49" s="17">
        <v>9.4700000000000006</v>
      </c>
      <c r="BE49" s="17">
        <v>9.67</v>
      </c>
      <c r="BF49" s="17">
        <v>13.89</v>
      </c>
      <c r="BG49" s="17">
        <v>14.98</v>
      </c>
      <c r="BH49" s="17">
        <v>26.89</v>
      </c>
      <c r="BI49" s="17">
        <v>-0.54</v>
      </c>
      <c r="BJ49" s="17">
        <v>18.850000000000001</v>
      </c>
      <c r="BK49" s="17">
        <v>0.14000000000000001</v>
      </c>
      <c r="BL49" s="17">
        <v>14.98</v>
      </c>
      <c r="BM49" s="17">
        <v>1.0900000000000001</v>
      </c>
      <c r="BN49" s="17">
        <v>0.98</v>
      </c>
      <c r="BO49" s="17">
        <v>0.74</v>
      </c>
      <c r="BP49" s="17">
        <v>0.94</v>
      </c>
      <c r="BQ49" s="35">
        <v>0.88</v>
      </c>
      <c r="BR49" s="17">
        <v>1.3</v>
      </c>
      <c r="BS49" s="17">
        <v>1.32</v>
      </c>
      <c r="BT49" s="17">
        <v>1.5</v>
      </c>
      <c r="BU49" s="17">
        <v>0.93</v>
      </c>
      <c r="BV49" s="24">
        <v>45.9</v>
      </c>
      <c r="BW49" s="24">
        <v>44.75</v>
      </c>
      <c r="BX49" s="24">
        <v>44.18</v>
      </c>
      <c r="BY49" s="24">
        <v>44.04</v>
      </c>
      <c r="BZ49" s="25">
        <v>47.76</v>
      </c>
      <c r="CA49" s="25">
        <v>47.83</v>
      </c>
      <c r="CB49" s="25">
        <v>48.46</v>
      </c>
      <c r="CC49" s="25">
        <v>48.14</v>
      </c>
      <c r="CD49" s="18">
        <v>8.0000000000000002E-3</v>
      </c>
      <c r="CE49" s="18">
        <v>-4.1000000000000002E-2</v>
      </c>
      <c r="CF49" s="17">
        <v>-1.37</v>
      </c>
      <c r="CG49" s="17">
        <v>2</v>
      </c>
      <c r="CH49" s="17">
        <v>-0.81</v>
      </c>
      <c r="CI49" s="17">
        <v>0.27</v>
      </c>
      <c r="CJ49" s="17">
        <v>-2</v>
      </c>
      <c r="CK49" s="17">
        <v>-0.21</v>
      </c>
      <c r="CL49" s="17">
        <v>1.42</v>
      </c>
      <c r="CM49" s="17">
        <v>2</v>
      </c>
      <c r="CN49" s="17">
        <v>0.26</v>
      </c>
      <c r="CO49" s="18">
        <v>0.68520000000000003</v>
      </c>
    </row>
    <row r="50" spans="1:93" ht="19.5" hidden="1">
      <c r="A50" s="28">
        <v>3669</v>
      </c>
      <c r="B50" s="33" t="s">
        <v>1173</v>
      </c>
      <c r="C50" s="11">
        <v>84.4</v>
      </c>
      <c r="D50" s="349">
        <v>1.56</v>
      </c>
      <c r="E50" s="97">
        <v>-1.48</v>
      </c>
      <c r="F50" s="441">
        <v>54.48</v>
      </c>
      <c r="G50" s="16">
        <v>7842</v>
      </c>
      <c r="H50" s="17">
        <v>31.84</v>
      </c>
      <c r="I50" s="17">
        <v>2.65</v>
      </c>
      <c r="J50" s="17">
        <v>13.09</v>
      </c>
      <c r="K50" s="17">
        <v>1.91</v>
      </c>
      <c r="L50" s="17">
        <v>25.46</v>
      </c>
      <c r="M50" s="11">
        <v>0.01</v>
      </c>
      <c r="N50" s="18">
        <v>0.18160000000000001</v>
      </c>
      <c r="O50" s="19">
        <v>6.8500000000000005E-2</v>
      </c>
      <c r="P50" s="11">
        <v>-0.63</v>
      </c>
      <c r="Q50" s="11">
        <v>0.49</v>
      </c>
      <c r="R50" s="11">
        <v>0.36</v>
      </c>
      <c r="S50" s="11">
        <v>0.09</v>
      </c>
      <c r="T50" s="11">
        <v>0.75</v>
      </c>
      <c r="U50" s="11">
        <v>5.04</v>
      </c>
      <c r="V50" s="34">
        <v>13</v>
      </c>
      <c r="W50" s="11">
        <v>0.47</v>
      </c>
      <c r="X50" s="11">
        <v>0.5</v>
      </c>
      <c r="Y50" s="11">
        <v>0.79</v>
      </c>
      <c r="Z50" s="11">
        <v>10.92</v>
      </c>
      <c r="AA50" s="19">
        <v>6.3799999999999996E-2</v>
      </c>
      <c r="AB50" s="19">
        <v>0.57999999999999996</v>
      </c>
      <c r="AC50" s="57">
        <v>17.8276</v>
      </c>
      <c r="AD50" s="19">
        <v>1.47E-2</v>
      </c>
      <c r="AE50" s="19">
        <v>0.91349999999999998</v>
      </c>
      <c r="AF50" s="20">
        <v>1.4481999999999999</v>
      </c>
      <c r="AG50" s="21">
        <v>-8.9899999999999994E-2</v>
      </c>
      <c r="AH50" s="22">
        <v>2141</v>
      </c>
      <c r="AI50" s="23">
        <v>4096.8</v>
      </c>
      <c r="AJ50" s="17">
        <v>48.12</v>
      </c>
      <c r="AK50" s="17">
        <v>38.15</v>
      </c>
      <c r="AL50" s="17">
        <v>50.84</v>
      </c>
      <c r="AM50" s="17">
        <v>49.21</v>
      </c>
      <c r="AN50" s="17">
        <v>54.3</v>
      </c>
      <c r="AO50" s="17">
        <v>52.15</v>
      </c>
      <c r="AP50" s="17">
        <v>51.82</v>
      </c>
      <c r="AQ50" s="17">
        <v>54.48</v>
      </c>
      <c r="AR50" s="17">
        <v>6.08</v>
      </c>
      <c r="AS50" s="17">
        <v>-12.35</v>
      </c>
      <c r="AT50" s="17">
        <v>7.13</v>
      </c>
      <c r="AU50" s="17">
        <v>6.33</v>
      </c>
      <c r="AV50" s="17">
        <v>8.81</v>
      </c>
      <c r="AW50" s="17">
        <v>1.1000000000000001</v>
      </c>
      <c r="AX50" s="17">
        <v>12.29</v>
      </c>
      <c r="AY50" s="17">
        <v>33.979999999999997</v>
      </c>
      <c r="AZ50" s="17">
        <v>4.84</v>
      </c>
      <c r="BA50" s="17">
        <v>-12.5</v>
      </c>
      <c r="BB50" s="17">
        <v>8.0399999999999991</v>
      </c>
      <c r="BC50" s="17">
        <v>5.86</v>
      </c>
      <c r="BD50" s="17">
        <v>9.68</v>
      </c>
      <c r="BE50" s="17">
        <v>1.7</v>
      </c>
      <c r="BF50" s="17">
        <v>10.93</v>
      </c>
      <c r="BG50" s="17">
        <v>27.81</v>
      </c>
      <c r="BH50" s="17">
        <v>54.48</v>
      </c>
      <c r="BI50" s="17">
        <v>2.66</v>
      </c>
      <c r="BJ50" s="17">
        <v>33.979999999999997</v>
      </c>
      <c r="BK50" s="17">
        <v>21.69</v>
      </c>
      <c r="BL50" s="17">
        <v>27.81</v>
      </c>
      <c r="BM50" s="17">
        <v>16.88</v>
      </c>
      <c r="BN50" s="17">
        <v>0.7</v>
      </c>
      <c r="BO50" s="17">
        <v>0.71</v>
      </c>
      <c r="BP50" s="17">
        <v>0.93</v>
      </c>
      <c r="BQ50" s="35">
        <v>1.74</v>
      </c>
      <c r="BR50" s="17">
        <v>0.86</v>
      </c>
      <c r="BS50" s="17">
        <v>1</v>
      </c>
      <c r="BT50" s="17">
        <v>1.21</v>
      </c>
      <c r="BU50" s="17">
        <v>1.58</v>
      </c>
      <c r="BV50" s="24">
        <v>39.159999999999997</v>
      </c>
      <c r="BW50" s="24">
        <v>38.35</v>
      </c>
      <c r="BX50" s="24">
        <v>37.74</v>
      </c>
      <c r="BY50" s="24">
        <v>38.950000000000003</v>
      </c>
      <c r="BZ50" s="25">
        <v>56.37</v>
      </c>
      <c r="CA50" s="25">
        <v>58.79</v>
      </c>
      <c r="CB50" s="25">
        <v>58.51</v>
      </c>
      <c r="CC50" s="25">
        <v>58.24</v>
      </c>
      <c r="CD50" s="18">
        <v>3.3599999999999998E-2</v>
      </c>
      <c r="CE50" s="18">
        <v>-4.4999999999999997E-3</v>
      </c>
      <c r="CF50" s="17">
        <v>-2</v>
      </c>
      <c r="CG50" s="17">
        <v>2</v>
      </c>
      <c r="CH50" s="17">
        <v>-1.35</v>
      </c>
      <c r="CI50" s="17">
        <v>-1.1000000000000001</v>
      </c>
      <c r="CJ50" s="17">
        <v>-1.39</v>
      </c>
      <c r="CK50" s="17">
        <v>1.63</v>
      </c>
      <c r="CL50" s="17">
        <v>2</v>
      </c>
      <c r="CM50" s="17">
        <v>2</v>
      </c>
      <c r="CN50" s="17">
        <v>-0.22</v>
      </c>
      <c r="CO50" s="18">
        <v>1.2709999999999999</v>
      </c>
    </row>
    <row r="51" spans="1:93" ht="19.5" hidden="1">
      <c r="A51" s="28">
        <v>2472</v>
      </c>
      <c r="B51" s="33" t="s">
        <v>1520</v>
      </c>
      <c r="C51" s="11">
        <v>63.3</v>
      </c>
      <c r="D51" s="399">
        <v>1.5</v>
      </c>
      <c r="E51" s="180">
        <v>-0.7</v>
      </c>
      <c r="F51" s="81">
        <v>30.04</v>
      </c>
      <c r="G51" s="16">
        <v>9266</v>
      </c>
      <c r="H51" s="17">
        <v>31.33</v>
      </c>
      <c r="I51" s="17">
        <v>2.02</v>
      </c>
      <c r="J51" s="17">
        <v>12.66</v>
      </c>
      <c r="K51" s="17">
        <v>1.19</v>
      </c>
      <c r="L51" s="17">
        <v>61.77</v>
      </c>
      <c r="M51" s="11">
        <v>0.17</v>
      </c>
      <c r="N51" s="18">
        <v>0.1167</v>
      </c>
      <c r="O51" s="19">
        <v>5.7799999999999997E-2</v>
      </c>
      <c r="P51" s="11">
        <v>0.86</v>
      </c>
      <c r="Q51" s="11">
        <v>0.92</v>
      </c>
      <c r="R51" s="11">
        <v>0.79</v>
      </c>
      <c r="S51" s="11">
        <v>0.92</v>
      </c>
      <c r="T51" s="11">
        <v>1.62</v>
      </c>
      <c r="U51" s="11">
        <v>1.66</v>
      </c>
      <c r="V51" s="34">
        <v>1.1012999999999999</v>
      </c>
      <c r="W51" s="11">
        <v>3.57</v>
      </c>
      <c r="X51" s="11">
        <v>4.42</v>
      </c>
      <c r="Y51" s="11">
        <v>3.35</v>
      </c>
      <c r="Z51" s="11">
        <v>5.86</v>
      </c>
      <c r="AA51" s="19">
        <v>0.23810000000000001</v>
      </c>
      <c r="AB51" s="19">
        <v>-0.24210000000000001</v>
      </c>
      <c r="AC51" s="57">
        <v>0.74399999999999999</v>
      </c>
      <c r="AD51" s="19">
        <v>-0.1255</v>
      </c>
      <c r="AE51" s="19">
        <v>0.1075</v>
      </c>
      <c r="AF51" s="20">
        <v>0.2051</v>
      </c>
      <c r="AG51" s="21">
        <v>0.14879999999999999</v>
      </c>
      <c r="AH51" s="22">
        <v>7038</v>
      </c>
      <c r="AI51" s="23">
        <v>7794.59</v>
      </c>
      <c r="AJ51" s="17">
        <v>28.05</v>
      </c>
      <c r="AK51" s="17">
        <v>24.58</v>
      </c>
      <c r="AL51" s="17">
        <v>23.11</v>
      </c>
      <c r="AM51" s="17">
        <v>25.95</v>
      </c>
      <c r="AN51" s="17">
        <v>26.19</v>
      </c>
      <c r="AO51" s="17">
        <v>25.59</v>
      </c>
      <c r="AP51" s="17">
        <v>29.98</v>
      </c>
      <c r="AQ51" s="17">
        <v>30.04</v>
      </c>
      <c r="AR51" s="17">
        <v>12.21</v>
      </c>
      <c r="AS51" s="17">
        <v>11.17</v>
      </c>
      <c r="AT51" s="17">
        <v>10.92</v>
      </c>
      <c r="AU51" s="17">
        <v>12.93</v>
      </c>
      <c r="AV51" s="17">
        <v>13.56</v>
      </c>
      <c r="AW51" s="17">
        <v>12.47</v>
      </c>
      <c r="AX51" s="17">
        <v>18.52</v>
      </c>
      <c r="AY51" s="17">
        <v>18.18</v>
      </c>
      <c r="AZ51" s="17">
        <v>9.24</v>
      </c>
      <c r="BA51" s="17">
        <v>9.91</v>
      </c>
      <c r="BB51" s="17">
        <v>8.23</v>
      </c>
      <c r="BC51" s="17">
        <v>7.43</v>
      </c>
      <c r="BD51" s="17">
        <v>8.0399999999999991</v>
      </c>
      <c r="BE51" s="17">
        <v>10.74</v>
      </c>
      <c r="BF51" s="17">
        <v>13.62</v>
      </c>
      <c r="BG51" s="17">
        <v>14.94</v>
      </c>
      <c r="BH51" s="17">
        <v>30.04</v>
      </c>
      <c r="BI51" s="17">
        <v>0.06</v>
      </c>
      <c r="BJ51" s="17">
        <v>18.18</v>
      </c>
      <c r="BK51" s="17">
        <v>-0.34</v>
      </c>
      <c r="BL51" s="17">
        <v>14.94</v>
      </c>
      <c r="BM51" s="17">
        <v>1.32</v>
      </c>
      <c r="BN51" s="17">
        <v>0.65</v>
      </c>
      <c r="BO51" s="17">
        <v>0.64</v>
      </c>
      <c r="BP51" s="17">
        <v>0.68</v>
      </c>
      <c r="BQ51" s="35">
        <v>0.85</v>
      </c>
      <c r="BR51" s="17">
        <v>0.82</v>
      </c>
      <c r="BS51" s="17">
        <v>1.38</v>
      </c>
      <c r="BT51" s="17">
        <v>1.17</v>
      </c>
      <c r="BU51" s="17">
        <v>0.86</v>
      </c>
      <c r="BV51" s="24">
        <v>40.770000000000003</v>
      </c>
      <c r="BW51" s="24">
        <v>39.71</v>
      </c>
      <c r="BX51" s="24">
        <v>40.17</v>
      </c>
      <c r="BY51" s="24">
        <v>39.72</v>
      </c>
      <c r="BZ51" s="25">
        <v>56.1</v>
      </c>
      <c r="CA51" s="25">
        <v>55.69</v>
      </c>
      <c r="CB51" s="25">
        <v>56.03</v>
      </c>
      <c r="CC51" s="25">
        <v>54.88</v>
      </c>
      <c r="CD51" s="18">
        <v>-2.1700000000000001E-2</v>
      </c>
      <c r="CE51" s="18">
        <v>-2.5600000000000001E-2</v>
      </c>
      <c r="CF51" s="17">
        <v>-1.3</v>
      </c>
      <c r="CG51" s="17">
        <v>2</v>
      </c>
      <c r="CH51" s="17">
        <v>-0.72</v>
      </c>
      <c r="CI51" s="17">
        <v>0.83</v>
      </c>
      <c r="CJ51" s="17">
        <v>-2</v>
      </c>
      <c r="CK51" s="17">
        <v>0</v>
      </c>
      <c r="CL51" s="17">
        <v>2</v>
      </c>
      <c r="CM51" s="17">
        <v>0.32</v>
      </c>
      <c r="CN51" s="17">
        <v>0.37</v>
      </c>
      <c r="CO51" s="18">
        <v>0.1115</v>
      </c>
    </row>
    <row r="52" spans="1:93" ht="19.5">
      <c r="A52" s="28">
        <v>6494</v>
      </c>
      <c r="B52" s="33" t="s">
        <v>1651</v>
      </c>
      <c r="C52" s="11">
        <v>45.55</v>
      </c>
      <c r="D52" s="315">
        <v>1.49</v>
      </c>
      <c r="E52" s="45">
        <v>-8.91</v>
      </c>
      <c r="F52" s="75">
        <v>40.61</v>
      </c>
      <c r="G52" s="16">
        <v>1438</v>
      </c>
      <c r="H52" s="17">
        <v>21.24</v>
      </c>
      <c r="I52" s="17">
        <v>2.14</v>
      </c>
      <c r="J52" s="17">
        <v>16.87</v>
      </c>
      <c r="K52" s="17">
        <v>1.32</v>
      </c>
      <c r="L52" s="17">
        <v>6.78</v>
      </c>
      <c r="M52" s="11">
        <v>13.66</v>
      </c>
      <c r="N52" s="18">
        <v>0.16900000000000001</v>
      </c>
      <c r="O52" s="19">
        <v>7.8799999999999995E-2</v>
      </c>
      <c r="P52" s="11">
        <v>-0.32</v>
      </c>
      <c r="Q52" s="11">
        <v>1.34</v>
      </c>
      <c r="R52" s="11">
        <v>1.1100000000000001</v>
      </c>
      <c r="S52" s="11">
        <v>0.15</v>
      </c>
      <c r="T52" s="11">
        <v>1.01</v>
      </c>
      <c r="U52" s="11">
        <v>1.06</v>
      </c>
      <c r="V52" s="34">
        <v>-4.4999999999999998E-2</v>
      </c>
      <c r="W52" s="11">
        <v>3.92</v>
      </c>
      <c r="X52" s="11">
        <v>2.65</v>
      </c>
      <c r="Y52" s="11">
        <v>2.65</v>
      </c>
      <c r="Z52" s="11">
        <v>3.28</v>
      </c>
      <c r="AA52" s="19">
        <v>-0.32400000000000001</v>
      </c>
      <c r="AB52" s="19">
        <v>0</v>
      </c>
      <c r="AC52" s="57">
        <v>1.23E-2</v>
      </c>
      <c r="AD52" s="19">
        <v>7.7299999999999994E-2</v>
      </c>
      <c r="AE52" s="19">
        <v>3.9399999999999998E-2</v>
      </c>
      <c r="AF52" s="20">
        <v>0.54090000000000005</v>
      </c>
      <c r="AG52" s="21">
        <v>0.37930000000000003</v>
      </c>
      <c r="AH52" s="22">
        <v>1045</v>
      </c>
      <c r="AI52" s="23">
        <v>1086.17</v>
      </c>
      <c r="AJ52" s="17">
        <v>38.409999999999997</v>
      </c>
      <c r="AK52" s="17">
        <v>29.97</v>
      </c>
      <c r="AL52" s="17">
        <v>39.19</v>
      </c>
      <c r="AM52" s="17">
        <v>39.299999999999997</v>
      </c>
      <c r="AN52" s="17">
        <v>37.25</v>
      </c>
      <c r="AO52" s="17">
        <v>40.21</v>
      </c>
      <c r="AP52" s="17">
        <v>41.04</v>
      </c>
      <c r="AQ52" s="17">
        <v>40.61</v>
      </c>
      <c r="AR52" s="17">
        <v>12.92</v>
      </c>
      <c r="AS52" s="17">
        <v>-6.7</v>
      </c>
      <c r="AT52" s="17">
        <v>16.13</v>
      </c>
      <c r="AU52" s="17">
        <v>12.96</v>
      </c>
      <c r="AV52" s="17">
        <v>9.5399999999999991</v>
      </c>
      <c r="AW52" s="17">
        <v>2.1800000000000002</v>
      </c>
      <c r="AX52" s="17">
        <v>14.8</v>
      </c>
      <c r="AY52" s="17">
        <v>15.13</v>
      </c>
      <c r="AZ52" s="17">
        <v>10.65</v>
      </c>
      <c r="BA52" s="17">
        <v>-5.26</v>
      </c>
      <c r="BB52" s="17">
        <v>13.08</v>
      </c>
      <c r="BC52" s="17">
        <v>12.6</v>
      </c>
      <c r="BD52" s="17">
        <v>6.23</v>
      </c>
      <c r="BE52" s="17">
        <v>2.5099999999999998</v>
      </c>
      <c r="BF52" s="17">
        <v>11.1</v>
      </c>
      <c r="BG52" s="17">
        <v>11.02</v>
      </c>
      <c r="BH52" s="17">
        <v>40.61</v>
      </c>
      <c r="BI52" s="17">
        <v>-0.43</v>
      </c>
      <c r="BJ52" s="17">
        <v>15.13</v>
      </c>
      <c r="BK52" s="17">
        <v>0.33</v>
      </c>
      <c r="BL52" s="17">
        <v>11.02</v>
      </c>
      <c r="BM52" s="17">
        <v>-0.08</v>
      </c>
      <c r="BN52" s="17">
        <v>0.82</v>
      </c>
      <c r="BO52" s="17">
        <v>0.85</v>
      </c>
      <c r="BP52" s="17">
        <v>0.87</v>
      </c>
      <c r="BQ52" s="35">
        <v>0.62</v>
      </c>
      <c r="BR52" s="17">
        <v>1.1399999999999999</v>
      </c>
      <c r="BS52" s="17">
        <v>1.92</v>
      </c>
      <c r="BT52" s="17">
        <v>1.88</v>
      </c>
      <c r="BU52" s="17">
        <v>0.69</v>
      </c>
      <c r="BV52" s="24">
        <v>75.48</v>
      </c>
      <c r="BW52" s="24">
        <v>75.67</v>
      </c>
      <c r="BX52" s="24">
        <v>73.77</v>
      </c>
      <c r="BY52" s="24">
        <v>79.3</v>
      </c>
      <c r="BZ52" s="25">
        <v>9.0399999999999991</v>
      </c>
      <c r="CA52" s="25">
        <v>8.8000000000000007</v>
      </c>
      <c r="CB52" s="25">
        <v>8.61</v>
      </c>
      <c r="CC52" s="25">
        <v>5.23</v>
      </c>
      <c r="CD52" s="18">
        <v>-0.44069999999999998</v>
      </c>
      <c r="CE52" s="18">
        <v>5.2400000000000002E-2</v>
      </c>
      <c r="CF52" s="17">
        <v>-0.85</v>
      </c>
      <c r="CG52" s="17">
        <v>-2</v>
      </c>
      <c r="CH52" s="17">
        <v>-0.84</v>
      </c>
      <c r="CI52" s="17">
        <v>0.47</v>
      </c>
      <c r="CJ52" s="17">
        <v>1.1000000000000001</v>
      </c>
      <c r="CK52" s="17">
        <v>0.71</v>
      </c>
      <c r="CL52" s="17">
        <v>0.87</v>
      </c>
      <c r="CM52" s="17">
        <v>1.0900000000000001</v>
      </c>
      <c r="CN52" s="17">
        <v>0.95</v>
      </c>
      <c r="CO52" s="18">
        <v>0.625</v>
      </c>
    </row>
    <row r="53" spans="1:93" ht="19.5" hidden="1">
      <c r="A53" s="28">
        <v>5522</v>
      </c>
      <c r="B53" s="33" t="s">
        <v>1442</v>
      </c>
      <c r="C53" s="11">
        <v>52.8</v>
      </c>
      <c r="D53" s="81">
        <v>1.46</v>
      </c>
      <c r="E53" s="439">
        <v>0.93</v>
      </c>
      <c r="F53" s="205">
        <v>30.34</v>
      </c>
      <c r="G53" s="16">
        <v>41268</v>
      </c>
      <c r="H53" s="17">
        <v>50.73</v>
      </c>
      <c r="I53" s="17">
        <v>1.04</v>
      </c>
      <c r="J53" s="17">
        <v>12.94</v>
      </c>
      <c r="K53" s="17">
        <v>1.52</v>
      </c>
      <c r="L53" s="17">
        <v>100</v>
      </c>
      <c r="M53" s="11">
        <v>0.99</v>
      </c>
      <c r="N53" s="18">
        <v>4.0899999999999999E-2</v>
      </c>
      <c r="O53" s="19">
        <v>3.9300000000000002E-2</v>
      </c>
      <c r="P53" s="11">
        <v>0.97</v>
      </c>
      <c r="Q53" s="11">
        <v>0.38</v>
      </c>
      <c r="R53" s="11">
        <v>1.23</v>
      </c>
      <c r="S53" s="11">
        <v>0.27</v>
      </c>
      <c r="T53" s="11">
        <v>0.86</v>
      </c>
      <c r="U53" s="11">
        <v>1.59</v>
      </c>
      <c r="V53" s="34">
        <v>0.29270000000000002</v>
      </c>
      <c r="W53" s="11">
        <v>2.4</v>
      </c>
      <c r="X53" s="11">
        <v>2.42</v>
      </c>
      <c r="Y53" s="11">
        <v>3.89</v>
      </c>
      <c r="Z53" s="11">
        <v>4.3099999999999996</v>
      </c>
      <c r="AA53" s="19">
        <v>8.3000000000000001E-3</v>
      </c>
      <c r="AB53" s="19">
        <v>0.60740000000000005</v>
      </c>
      <c r="AC53" s="57">
        <v>0.13120000000000001</v>
      </c>
      <c r="AD53" s="19">
        <v>-0.1472</v>
      </c>
      <c r="AE53" s="19">
        <v>0.31630000000000003</v>
      </c>
      <c r="AF53" s="20">
        <v>1.4691000000000001</v>
      </c>
      <c r="AG53" s="21">
        <v>0.84419999999999995</v>
      </c>
      <c r="AH53" s="22">
        <v>20673</v>
      </c>
      <c r="AI53" s="23">
        <v>27211.87</v>
      </c>
      <c r="AJ53" s="17">
        <v>15.74</v>
      </c>
      <c r="AK53" s="17">
        <v>23.44</v>
      </c>
      <c r="AL53" s="17">
        <v>26.84</v>
      </c>
      <c r="AM53" s="17">
        <v>31.82</v>
      </c>
      <c r="AN53" s="17">
        <v>32</v>
      </c>
      <c r="AO53" s="17">
        <v>13.36</v>
      </c>
      <c r="AP53" s="17">
        <v>29.05</v>
      </c>
      <c r="AQ53" s="17">
        <v>30.34</v>
      </c>
      <c r="AR53" s="17">
        <v>9.1300000000000008</v>
      </c>
      <c r="AS53" s="17">
        <v>16.02</v>
      </c>
      <c r="AT53" s="17">
        <v>15.84</v>
      </c>
      <c r="AU53" s="17">
        <v>23.67</v>
      </c>
      <c r="AV53" s="17">
        <v>23.59</v>
      </c>
      <c r="AW53" s="17">
        <v>7.51</v>
      </c>
      <c r="AX53" s="17">
        <v>20.65</v>
      </c>
      <c r="AY53" s="17">
        <v>22.1</v>
      </c>
      <c r="AZ53" s="17">
        <v>3.64</v>
      </c>
      <c r="BA53" s="17">
        <v>12.78</v>
      </c>
      <c r="BB53" s="17">
        <v>10.95</v>
      </c>
      <c r="BC53" s="17">
        <v>17.440000000000001</v>
      </c>
      <c r="BD53" s="17">
        <v>17.489999999999998</v>
      </c>
      <c r="BE53" s="17">
        <v>3.92</v>
      </c>
      <c r="BF53" s="17">
        <v>14.68</v>
      </c>
      <c r="BG53" s="17">
        <v>18.14</v>
      </c>
      <c r="BH53" s="17">
        <v>30.34</v>
      </c>
      <c r="BI53" s="17">
        <v>1.29</v>
      </c>
      <c r="BJ53" s="17">
        <v>22.1</v>
      </c>
      <c r="BK53" s="17">
        <v>1.45</v>
      </c>
      <c r="BL53" s="17">
        <v>18.14</v>
      </c>
      <c r="BM53" s="17">
        <v>3.46</v>
      </c>
      <c r="BN53" s="17">
        <v>1.35</v>
      </c>
      <c r="BO53" s="17">
        <v>1.05</v>
      </c>
      <c r="BP53" s="17">
        <v>1.37</v>
      </c>
      <c r="BQ53" s="35">
        <v>0.45</v>
      </c>
      <c r="BR53" s="17">
        <v>1.61</v>
      </c>
      <c r="BS53" s="17">
        <v>1.24</v>
      </c>
      <c r="BT53" s="17">
        <v>1.94</v>
      </c>
      <c r="BU53" s="17">
        <v>0.78</v>
      </c>
      <c r="BV53" s="24">
        <v>14.61</v>
      </c>
      <c r="BW53" s="24">
        <v>14.48</v>
      </c>
      <c r="BX53" s="24">
        <v>13.91</v>
      </c>
      <c r="BY53" s="24">
        <v>13.53</v>
      </c>
      <c r="BZ53" s="25">
        <v>82.69</v>
      </c>
      <c r="CA53" s="25">
        <v>82.58</v>
      </c>
      <c r="CB53" s="25">
        <v>83.15</v>
      </c>
      <c r="CC53" s="25">
        <v>83.7</v>
      </c>
      <c r="CD53" s="18">
        <v>1.2200000000000001E-2</v>
      </c>
      <c r="CE53" s="18">
        <v>-7.5600000000000001E-2</v>
      </c>
      <c r="CF53" s="17">
        <v>-0.49</v>
      </c>
      <c r="CG53" s="17">
        <v>0.08</v>
      </c>
      <c r="CH53" s="17">
        <v>0.52</v>
      </c>
      <c r="CI53" s="17">
        <v>-0.04</v>
      </c>
      <c r="CJ53" s="17">
        <v>-2</v>
      </c>
      <c r="CK53" s="17">
        <v>0.02</v>
      </c>
      <c r="CL53" s="17">
        <v>-0.63</v>
      </c>
      <c r="CM53" s="17">
        <v>2</v>
      </c>
      <c r="CN53" s="17">
        <v>2</v>
      </c>
      <c r="CO53" s="18">
        <v>0.6966</v>
      </c>
    </row>
    <row r="54" spans="1:93" ht="19.5" hidden="1">
      <c r="A54" s="28">
        <v>3002</v>
      </c>
      <c r="B54" s="33" t="s">
        <v>1654</v>
      </c>
      <c r="C54" s="11">
        <v>13.4</v>
      </c>
      <c r="D54" s="334">
        <v>1.42</v>
      </c>
      <c r="E54" s="543">
        <v>0.12</v>
      </c>
      <c r="F54" s="84">
        <v>27.29</v>
      </c>
      <c r="G54" s="16">
        <v>1367</v>
      </c>
      <c r="H54" s="17">
        <v>12.08</v>
      </c>
      <c r="I54" s="17">
        <v>1.1100000000000001</v>
      </c>
      <c r="J54" s="17">
        <v>20</v>
      </c>
      <c r="K54" s="17">
        <v>1.61</v>
      </c>
      <c r="L54" s="17">
        <v>39.06</v>
      </c>
      <c r="M54" s="11">
        <v>0.83</v>
      </c>
      <c r="N54" s="18">
        <v>2.5700000000000001E-2</v>
      </c>
      <c r="O54" s="19">
        <v>2.3199999999999998E-2</v>
      </c>
      <c r="P54" s="11">
        <v>0.21</v>
      </c>
      <c r="Q54" s="11">
        <v>0.09</v>
      </c>
      <c r="R54" s="11">
        <v>0.16</v>
      </c>
      <c r="S54" s="11">
        <v>-0.04</v>
      </c>
      <c r="T54" s="11">
        <v>0.23</v>
      </c>
      <c r="U54" s="11">
        <v>0.28999999999999998</v>
      </c>
      <c r="V54" s="34">
        <v>0.8125</v>
      </c>
      <c r="W54" s="11">
        <v>0.73</v>
      </c>
      <c r="X54" s="11">
        <v>-0.28000000000000003</v>
      </c>
      <c r="Y54" s="11">
        <v>0.64</v>
      </c>
      <c r="Z54" s="11">
        <v>0.77</v>
      </c>
      <c r="AA54" s="19">
        <v>-1.3835999999999999</v>
      </c>
      <c r="AB54" s="19">
        <v>3.2856999999999998</v>
      </c>
      <c r="AC54" s="57">
        <v>0.2419</v>
      </c>
      <c r="AD54" s="19">
        <v>0.1176</v>
      </c>
      <c r="AE54" s="19">
        <v>0.245</v>
      </c>
      <c r="AF54" s="20">
        <v>0.48859999999999998</v>
      </c>
      <c r="AG54" s="21">
        <v>2.5499999999999998E-2</v>
      </c>
      <c r="AH54" s="27">
        <v>684</v>
      </c>
      <c r="AI54" s="28">
        <v>851.58</v>
      </c>
      <c r="AJ54" s="17">
        <v>28.43</v>
      </c>
      <c r="AK54" s="17">
        <v>27.76</v>
      </c>
      <c r="AL54" s="17">
        <v>28.75</v>
      </c>
      <c r="AM54" s="17">
        <v>31.15</v>
      </c>
      <c r="AN54" s="17">
        <v>29.36</v>
      </c>
      <c r="AO54" s="17">
        <v>22.07</v>
      </c>
      <c r="AP54" s="17">
        <v>28.61</v>
      </c>
      <c r="AQ54" s="17">
        <v>27.29</v>
      </c>
      <c r="AR54" s="17">
        <v>-4.62</v>
      </c>
      <c r="AS54" s="17">
        <v>1.4</v>
      </c>
      <c r="AT54" s="17">
        <v>0.4</v>
      </c>
      <c r="AU54" s="17">
        <v>6.49</v>
      </c>
      <c r="AV54" s="17">
        <v>2.27</v>
      </c>
      <c r="AW54" s="17">
        <v>-9.6199999999999992</v>
      </c>
      <c r="AX54" s="17">
        <v>-1.47</v>
      </c>
      <c r="AY54" s="17">
        <v>9.82</v>
      </c>
      <c r="AZ54" s="17">
        <v>-1.26</v>
      </c>
      <c r="BA54" s="17">
        <v>14.03</v>
      </c>
      <c r="BB54" s="17">
        <v>5.5</v>
      </c>
      <c r="BC54" s="17">
        <v>8.4499999999999993</v>
      </c>
      <c r="BD54" s="17">
        <v>8.3699999999999992</v>
      </c>
      <c r="BE54" s="17">
        <v>-5.28</v>
      </c>
      <c r="BF54" s="17">
        <v>9.25</v>
      </c>
      <c r="BG54" s="17">
        <v>14.13</v>
      </c>
      <c r="BH54" s="17">
        <v>27.29</v>
      </c>
      <c r="BI54" s="17">
        <v>-1.32</v>
      </c>
      <c r="BJ54" s="17">
        <v>9.82</v>
      </c>
      <c r="BK54" s="17">
        <v>11.29</v>
      </c>
      <c r="BL54" s="17">
        <v>14.13</v>
      </c>
      <c r="BM54" s="17">
        <v>4.88</v>
      </c>
      <c r="BN54" s="17">
        <v>1.39</v>
      </c>
      <c r="BO54" s="17">
        <v>1.61</v>
      </c>
      <c r="BP54" s="17">
        <v>1.59</v>
      </c>
      <c r="BQ54" s="35">
        <v>0.16</v>
      </c>
      <c r="BR54" s="17">
        <v>1.8</v>
      </c>
      <c r="BS54" s="17">
        <v>2.2599999999999998</v>
      </c>
      <c r="BT54" s="17">
        <v>2.5</v>
      </c>
      <c r="BU54" s="17">
        <v>0.64</v>
      </c>
      <c r="BV54" s="24">
        <v>31.71</v>
      </c>
      <c r="BW54" s="24">
        <v>31.63</v>
      </c>
      <c r="BX54" s="24">
        <v>31.8</v>
      </c>
      <c r="BY54" s="24">
        <v>31.56</v>
      </c>
      <c r="BZ54" s="25">
        <v>62.44</v>
      </c>
      <c r="CA54" s="25">
        <v>62.47</v>
      </c>
      <c r="CB54" s="25">
        <v>62.3</v>
      </c>
      <c r="CC54" s="25">
        <v>62.18</v>
      </c>
      <c r="CD54" s="18">
        <v>-4.1999999999999997E-3</v>
      </c>
      <c r="CE54" s="18">
        <v>-4.7000000000000002E-3</v>
      </c>
      <c r="CF54" s="17">
        <v>0.09</v>
      </c>
      <c r="CG54" s="17">
        <v>1.02</v>
      </c>
      <c r="CH54" s="17">
        <v>0.38</v>
      </c>
      <c r="CI54" s="17">
        <v>-0.28000000000000003</v>
      </c>
      <c r="CJ54" s="17">
        <v>-2</v>
      </c>
      <c r="CK54" s="17">
        <v>-0.18</v>
      </c>
      <c r="CL54" s="17">
        <v>1.33</v>
      </c>
      <c r="CM54" s="17">
        <v>1</v>
      </c>
      <c r="CN54" s="17">
        <v>0.06</v>
      </c>
      <c r="CO54" s="18">
        <v>0.1381</v>
      </c>
    </row>
    <row r="55" spans="1:93" ht="19.5" hidden="1">
      <c r="A55" s="28">
        <v>5201</v>
      </c>
      <c r="B55" s="33" t="s">
        <v>1640</v>
      </c>
      <c r="C55" s="11">
        <v>33.65</v>
      </c>
      <c r="D55" s="520">
        <v>1.41</v>
      </c>
      <c r="E55" s="521">
        <v>-0.14000000000000001</v>
      </c>
      <c r="F55" s="83">
        <v>52.31</v>
      </c>
      <c r="G55" s="16">
        <v>1032</v>
      </c>
      <c r="H55" s="17">
        <v>13.01</v>
      </c>
      <c r="I55" s="17">
        <v>2.59</v>
      </c>
      <c r="J55" s="17">
        <v>12.65</v>
      </c>
      <c r="K55" s="17">
        <v>3.24</v>
      </c>
      <c r="L55" s="17">
        <v>46.91</v>
      </c>
      <c r="M55" s="11">
        <v>0.12</v>
      </c>
      <c r="N55" s="18">
        <v>0.1741</v>
      </c>
      <c r="O55" s="19">
        <v>6.7299999999999999E-2</v>
      </c>
      <c r="P55" s="11">
        <v>0.03</v>
      </c>
      <c r="Q55" s="11">
        <v>0.46</v>
      </c>
      <c r="R55" s="11">
        <v>0.41</v>
      </c>
      <c r="S55" s="11">
        <v>0.66</v>
      </c>
      <c r="T55" s="11">
        <v>1.1399999999999999</v>
      </c>
      <c r="U55" s="11">
        <v>0.42</v>
      </c>
      <c r="V55" s="34">
        <v>2.4400000000000002E-2</v>
      </c>
      <c r="W55" s="11">
        <v>0.21</v>
      </c>
      <c r="X55" s="11">
        <v>1.35</v>
      </c>
      <c r="Y55" s="11">
        <v>1.34</v>
      </c>
      <c r="Z55" s="11">
        <v>2.64</v>
      </c>
      <c r="AA55" s="19">
        <v>5.4286000000000003</v>
      </c>
      <c r="AB55" s="19">
        <v>-7.4000000000000003E-3</v>
      </c>
      <c r="AC55" s="57">
        <v>1.0153000000000001</v>
      </c>
      <c r="AD55" s="19">
        <v>-0.19919999999999999</v>
      </c>
      <c r="AE55" s="19">
        <v>0.58389999999999997</v>
      </c>
      <c r="AF55" s="20">
        <v>0.94720000000000004</v>
      </c>
      <c r="AG55" s="21">
        <v>0.98070000000000002</v>
      </c>
      <c r="AH55" s="27">
        <v>201</v>
      </c>
      <c r="AI55" s="28">
        <v>318.36</v>
      </c>
      <c r="AJ55" s="17">
        <v>54.81</v>
      </c>
      <c r="AK55" s="17">
        <v>35.64</v>
      </c>
      <c r="AL55" s="17">
        <v>47.16</v>
      </c>
      <c r="AM55" s="17">
        <v>45.81</v>
      </c>
      <c r="AN55" s="17">
        <v>51.06</v>
      </c>
      <c r="AO55" s="17">
        <v>62.07</v>
      </c>
      <c r="AP55" s="17">
        <v>56.17</v>
      </c>
      <c r="AQ55" s="17">
        <v>52.31</v>
      </c>
      <c r="AR55" s="17">
        <v>22.69</v>
      </c>
      <c r="AS55" s="17">
        <v>-31.05</v>
      </c>
      <c r="AT55" s="17">
        <v>7.07</v>
      </c>
      <c r="AU55" s="17">
        <v>-7.69</v>
      </c>
      <c r="AV55" s="17">
        <v>31.22</v>
      </c>
      <c r="AW55" s="17">
        <v>36.75</v>
      </c>
      <c r="AX55" s="17">
        <v>21</v>
      </c>
      <c r="AY55" s="17">
        <v>12.42</v>
      </c>
      <c r="AZ55" s="17">
        <v>19.78</v>
      </c>
      <c r="BA55" s="17">
        <v>2.6</v>
      </c>
      <c r="BB55" s="17">
        <v>24.33</v>
      </c>
      <c r="BC55" s="17">
        <v>27.59</v>
      </c>
      <c r="BD55" s="17">
        <v>21.93</v>
      </c>
      <c r="BE55" s="17">
        <v>21.89</v>
      </c>
      <c r="BF55" s="17">
        <v>48.37</v>
      </c>
      <c r="BG55" s="17">
        <v>21.01</v>
      </c>
      <c r="BH55" s="17">
        <v>52.31</v>
      </c>
      <c r="BI55" s="17">
        <v>-3.86</v>
      </c>
      <c r="BJ55" s="17">
        <v>12.42</v>
      </c>
      <c r="BK55" s="17">
        <v>-8.58</v>
      </c>
      <c r="BL55" s="17">
        <v>21.01</v>
      </c>
      <c r="BM55" s="17">
        <v>-27.36</v>
      </c>
      <c r="BN55" s="17">
        <v>4.04</v>
      </c>
      <c r="BO55" s="17">
        <v>2.2799999999999998</v>
      </c>
      <c r="BP55" s="17">
        <v>2.0299999999999998</v>
      </c>
      <c r="BQ55" s="35">
        <v>0.59</v>
      </c>
      <c r="BR55" s="17">
        <v>5.34</v>
      </c>
      <c r="BS55" s="17">
        <v>5.0999999999999996</v>
      </c>
      <c r="BT55" s="17">
        <v>4.6100000000000003</v>
      </c>
      <c r="BU55" s="17">
        <v>0.61</v>
      </c>
      <c r="BV55" s="24">
        <v>44.37</v>
      </c>
      <c r="BW55" s="24">
        <v>44.36</v>
      </c>
      <c r="BX55" s="24">
        <v>44.38</v>
      </c>
      <c r="BY55" s="24">
        <v>44.54</v>
      </c>
      <c r="BZ55" s="25">
        <v>29.33</v>
      </c>
      <c r="CA55" s="25">
        <v>29.34</v>
      </c>
      <c r="CB55" s="25">
        <v>29.34</v>
      </c>
      <c r="CC55" s="25">
        <v>29.36</v>
      </c>
      <c r="CD55" s="18">
        <v>1E-3</v>
      </c>
      <c r="CE55" s="18">
        <v>3.8E-3</v>
      </c>
      <c r="CF55" s="17">
        <v>-0.79</v>
      </c>
      <c r="CG55" s="17">
        <v>2</v>
      </c>
      <c r="CH55" s="17">
        <v>-1.29</v>
      </c>
      <c r="CI55" s="17">
        <v>-4</v>
      </c>
      <c r="CJ55" s="17">
        <v>-2</v>
      </c>
      <c r="CK55" s="17">
        <v>1.49</v>
      </c>
      <c r="CL55" s="17">
        <v>2</v>
      </c>
      <c r="CM55" s="17">
        <v>2</v>
      </c>
      <c r="CN55" s="17">
        <v>2</v>
      </c>
      <c r="CO55" s="18">
        <v>0.58089999999999997</v>
      </c>
    </row>
    <row r="56" spans="1:93" ht="19.5" hidden="1">
      <c r="A56" s="28">
        <v>5223</v>
      </c>
      <c r="B56" s="33" t="s">
        <v>1646</v>
      </c>
      <c r="C56" s="11">
        <v>73</v>
      </c>
      <c r="D56" s="534">
        <v>1.21</v>
      </c>
      <c r="E56" s="474">
        <v>-0.08</v>
      </c>
      <c r="F56" s="79">
        <v>33.9</v>
      </c>
      <c r="G56" s="16">
        <v>3157</v>
      </c>
      <c r="H56" s="17">
        <v>37.799999999999997</v>
      </c>
      <c r="I56" s="17">
        <v>1.93</v>
      </c>
      <c r="J56" s="17">
        <v>12.87</v>
      </c>
      <c r="K56" s="17">
        <v>1.54</v>
      </c>
      <c r="L56" s="17">
        <v>73.42</v>
      </c>
      <c r="M56" s="11">
        <v>0.19</v>
      </c>
      <c r="N56" s="18">
        <v>0.13850000000000001</v>
      </c>
      <c r="O56" s="19">
        <v>7.17E-2</v>
      </c>
      <c r="P56" s="11">
        <v>0.43</v>
      </c>
      <c r="Q56" s="11">
        <v>0.66</v>
      </c>
      <c r="R56" s="11">
        <v>1.45</v>
      </c>
      <c r="S56" s="11">
        <v>0.2</v>
      </c>
      <c r="T56" s="11">
        <v>2.4700000000000002</v>
      </c>
      <c r="U56" s="11">
        <v>1.99</v>
      </c>
      <c r="V56" s="34">
        <v>0.37240000000000001</v>
      </c>
      <c r="W56" s="11">
        <v>2.25</v>
      </c>
      <c r="X56" s="11">
        <v>4.4000000000000004</v>
      </c>
      <c r="Y56" s="11">
        <v>3.57</v>
      </c>
      <c r="Z56" s="11">
        <v>6.65</v>
      </c>
      <c r="AA56" s="19">
        <v>0.9556</v>
      </c>
      <c r="AB56" s="19">
        <v>-0.18859999999999999</v>
      </c>
      <c r="AC56" s="57">
        <v>0.66669999999999996</v>
      </c>
      <c r="AD56" s="19">
        <v>-2.9600000000000001E-2</v>
      </c>
      <c r="AE56" s="19">
        <v>0.38750000000000001</v>
      </c>
      <c r="AF56" s="20">
        <v>0.62670000000000003</v>
      </c>
      <c r="AG56" s="21">
        <v>0.1166</v>
      </c>
      <c r="AH56" s="22">
        <v>1473</v>
      </c>
      <c r="AI56" s="23">
        <v>2043.79</v>
      </c>
      <c r="AJ56" s="17">
        <v>34.75</v>
      </c>
      <c r="AK56" s="17">
        <v>28.93</v>
      </c>
      <c r="AL56" s="17">
        <v>27.75</v>
      </c>
      <c r="AM56" s="17">
        <v>35.42</v>
      </c>
      <c r="AN56" s="17">
        <v>29.38</v>
      </c>
      <c r="AO56" s="17">
        <v>25.76</v>
      </c>
      <c r="AP56" s="17">
        <v>39.21</v>
      </c>
      <c r="AQ56" s="17">
        <v>33.9</v>
      </c>
      <c r="AR56" s="17">
        <v>13.33</v>
      </c>
      <c r="AS56" s="17">
        <v>11.28</v>
      </c>
      <c r="AT56" s="17">
        <v>7.04</v>
      </c>
      <c r="AU56" s="17">
        <v>17.690000000000001</v>
      </c>
      <c r="AV56" s="17">
        <v>12.14</v>
      </c>
      <c r="AW56" s="17">
        <v>3.88</v>
      </c>
      <c r="AX56" s="17">
        <v>25.75</v>
      </c>
      <c r="AY56" s="17">
        <v>21.67</v>
      </c>
      <c r="AZ56" s="17">
        <v>11.93</v>
      </c>
      <c r="BA56" s="17">
        <v>5.91</v>
      </c>
      <c r="BB56" s="17">
        <v>8.81</v>
      </c>
      <c r="BC56" s="17">
        <v>15.06</v>
      </c>
      <c r="BD56" s="17">
        <v>10.68</v>
      </c>
      <c r="BE56" s="17">
        <v>3.32</v>
      </c>
      <c r="BF56" s="17">
        <v>19.2</v>
      </c>
      <c r="BG56" s="17">
        <v>13.8</v>
      </c>
      <c r="BH56" s="17">
        <v>33.9</v>
      </c>
      <c r="BI56" s="17">
        <v>-5.31</v>
      </c>
      <c r="BJ56" s="17">
        <v>21.67</v>
      </c>
      <c r="BK56" s="17">
        <v>-4.08</v>
      </c>
      <c r="BL56" s="17">
        <v>13.8</v>
      </c>
      <c r="BM56" s="17">
        <v>-5.4</v>
      </c>
      <c r="BN56" s="17">
        <v>1.03</v>
      </c>
      <c r="BO56" s="17">
        <v>0.77</v>
      </c>
      <c r="BP56" s="17"/>
      <c r="BQ56" s="35">
        <v>1</v>
      </c>
      <c r="BR56" s="17">
        <v>1.51</v>
      </c>
      <c r="BS56" s="17">
        <v>1.25</v>
      </c>
      <c r="BT56" s="17"/>
      <c r="BU56" s="17">
        <v>1.02</v>
      </c>
      <c r="BV56" s="24">
        <v>35.630000000000003</v>
      </c>
      <c r="BW56" s="24">
        <v>35.68</v>
      </c>
      <c r="BX56" s="24">
        <v>35.72</v>
      </c>
      <c r="BY56" s="24">
        <v>35.799999999999997</v>
      </c>
      <c r="BZ56" s="25">
        <v>56.13</v>
      </c>
      <c r="CA56" s="25">
        <v>56.13</v>
      </c>
      <c r="CB56" s="25">
        <v>56.13</v>
      </c>
      <c r="CC56" s="25">
        <v>56.13</v>
      </c>
      <c r="CD56" s="18">
        <v>0</v>
      </c>
      <c r="CE56" s="18">
        <v>4.7999999999999996E-3</v>
      </c>
      <c r="CF56" s="17">
        <v>-1.61</v>
      </c>
      <c r="CG56" s="17">
        <v>2</v>
      </c>
      <c r="CH56" s="17">
        <v>-0.63</v>
      </c>
      <c r="CI56" s="17">
        <v>-0.12</v>
      </c>
      <c r="CJ56" s="17">
        <v>-2</v>
      </c>
      <c r="CK56" s="17">
        <v>0.26</v>
      </c>
      <c r="CL56" s="17">
        <v>1.59</v>
      </c>
      <c r="CM56" s="17">
        <v>1.42</v>
      </c>
      <c r="CN56" s="17">
        <v>0.28999999999999998</v>
      </c>
      <c r="CO56" s="18">
        <v>0.61029999999999995</v>
      </c>
    </row>
    <row r="57" spans="1:93" ht="19.5" hidden="1">
      <c r="A57" s="28">
        <v>6504</v>
      </c>
      <c r="B57" s="33" t="s">
        <v>1663</v>
      </c>
      <c r="C57" s="11">
        <v>188.5</v>
      </c>
      <c r="D57" s="160">
        <v>1.17</v>
      </c>
      <c r="E57" s="60">
        <v>0.02</v>
      </c>
      <c r="F57" s="66">
        <v>31.04</v>
      </c>
      <c r="G57" s="16">
        <v>13685</v>
      </c>
      <c r="H57" s="17">
        <v>52.1</v>
      </c>
      <c r="I57" s="17">
        <v>3.62</v>
      </c>
      <c r="J57" s="17">
        <v>11.54</v>
      </c>
      <c r="K57" s="17">
        <v>1.45</v>
      </c>
      <c r="L57" s="17">
        <v>285.10000000000002</v>
      </c>
      <c r="M57" s="11">
        <v>0.06</v>
      </c>
      <c r="N57" s="18">
        <v>0.15179999999999999</v>
      </c>
      <c r="O57" s="19">
        <v>4.2000000000000003E-2</v>
      </c>
      <c r="P57" s="11">
        <v>1.58</v>
      </c>
      <c r="Q57" s="11">
        <v>1.27</v>
      </c>
      <c r="R57" s="11">
        <v>2.2200000000000002</v>
      </c>
      <c r="S57" s="11">
        <v>1.96</v>
      </c>
      <c r="T57" s="11">
        <v>5.62</v>
      </c>
      <c r="U57" s="11">
        <v>6.57</v>
      </c>
      <c r="V57" s="34">
        <v>1.9595</v>
      </c>
      <c r="W57" s="11">
        <v>7.46</v>
      </c>
      <c r="X57" s="11">
        <v>8.16</v>
      </c>
      <c r="Y57" s="11">
        <v>7.25</v>
      </c>
      <c r="Z57" s="11">
        <v>20.72</v>
      </c>
      <c r="AA57" s="19">
        <v>9.3799999999999994E-2</v>
      </c>
      <c r="AB57" s="19">
        <v>-0.1115</v>
      </c>
      <c r="AC57" s="57">
        <v>1.8422000000000001</v>
      </c>
      <c r="AD57" s="19">
        <v>-3.5200000000000002E-2</v>
      </c>
      <c r="AE57" s="19">
        <v>0.4446</v>
      </c>
      <c r="AF57" s="20">
        <v>0.39279999999999998</v>
      </c>
      <c r="AG57" s="21">
        <v>-0.1067</v>
      </c>
      <c r="AH57" s="22">
        <v>6547</v>
      </c>
      <c r="AI57" s="23">
        <v>9457.7999999999993</v>
      </c>
      <c r="AJ57" s="17">
        <v>18.91</v>
      </c>
      <c r="AK57" s="17">
        <v>16.78</v>
      </c>
      <c r="AL57" s="17">
        <v>18.16</v>
      </c>
      <c r="AM57" s="17">
        <v>20.03</v>
      </c>
      <c r="AN57" s="17">
        <v>20.56</v>
      </c>
      <c r="AO57" s="17">
        <v>20.53</v>
      </c>
      <c r="AP57" s="17">
        <v>27.73</v>
      </c>
      <c r="AQ57" s="17">
        <v>31.04</v>
      </c>
      <c r="AR57" s="17">
        <v>11.96</v>
      </c>
      <c r="AS57" s="17">
        <v>7.61</v>
      </c>
      <c r="AT57" s="17">
        <v>10.28</v>
      </c>
      <c r="AU57" s="17">
        <v>12.4</v>
      </c>
      <c r="AV57" s="17">
        <v>13.6</v>
      </c>
      <c r="AW57" s="17">
        <v>12.4</v>
      </c>
      <c r="AX57" s="17">
        <v>22.33</v>
      </c>
      <c r="AY57" s="17">
        <v>25.13</v>
      </c>
      <c r="AZ57" s="17">
        <v>7.9</v>
      </c>
      <c r="BA57" s="17">
        <v>7.13</v>
      </c>
      <c r="BB57" s="17">
        <v>5.61</v>
      </c>
      <c r="BC57" s="17">
        <v>10.19</v>
      </c>
      <c r="BD57" s="17">
        <v>9.2100000000000009</v>
      </c>
      <c r="BE57" s="17">
        <v>9.09</v>
      </c>
      <c r="BF57" s="17">
        <v>15.91</v>
      </c>
      <c r="BG57" s="17">
        <v>17.260000000000002</v>
      </c>
      <c r="BH57" s="17">
        <v>31.04</v>
      </c>
      <c r="BI57" s="17">
        <v>3.31</v>
      </c>
      <c r="BJ57" s="17">
        <v>25.13</v>
      </c>
      <c r="BK57" s="17">
        <v>2.8</v>
      </c>
      <c r="BL57" s="17">
        <v>17.260000000000002</v>
      </c>
      <c r="BM57" s="17">
        <v>1.35</v>
      </c>
      <c r="BN57" s="17">
        <v>1.43</v>
      </c>
      <c r="BO57" s="17">
        <v>1.62</v>
      </c>
      <c r="BP57" s="17">
        <v>1.61</v>
      </c>
      <c r="BQ57" s="35">
        <v>0.01</v>
      </c>
      <c r="BR57" s="17">
        <v>1.89</v>
      </c>
      <c r="BS57" s="17">
        <v>1.93</v>
      </c>
      <c r="BT57" s="17">
        <v>1.95</v>
      </c>
      <c r="BU57" s="17">
        <v>0.74</v>
      </c>
      <c r="BV57" s="24">
        <v>37.04</v>
      </c>
      <c r="BW57" s="24">
        <v>37.07</v>
      </c>
      <c r="BX57" s="24">
        <v>35.880000000000003</v>
      </c>
      <c r="BY57" s="24">
        <v>35.869999999999997</v>
      </c>
      <c r="BZ57" s="25">
        <v>50.21</v>
      </c>
      <c r="CA57" s="25">
        <v>50.21</v>
      </c>
      <c r="CB57" s="25">
        <v>50.21</v>
      </c>
      <c r="CC57" s="25">
        <v>50.22</v>
      </c>
      <c r="CD57" s="18">
        <v>2.0000000000000001E-4</v>
      </c>
      <c r="CE57" s="18">
        <v>-3.1600000000000003E-2</v>
      </c>
      <c r="CF57" s="17">
        <v>0.38</v>
      </c>
      <c r="CG57" s="17">
        <v>2</v>
      </c>
      <c r="CH57" s="17">
        <v>-2</v>
      </c>
      <c r="CI57" s="17">
        <v>0.14000000000000001</v>
      </c>
      <c r="CJ57" s="17">
        <v>-2</v>
      </c>
      <c r="CK57" s="17">
        <v>7.0000000000000007E-2</v>
      </c>
      <c r="CL57" s="17">
        <v>2</v>
      </c>
      <c r="CM57" s="17">
        <v>0.85</v>
      </c>
      <c r="CN57" s="17">
        <v>-0.27</v>
      </c>
      <c r="CO57" s="18">
        <v>0.59709999999999996</v>
      </c>
    </row>
    <row r="58" spans="1:93" ht="19.5">
      <c r="A58" s="28">
        <v>6284</v>
      </c>
      <c r="B58" s="33" t="s">
        <v>1474</v>
      </c>
      <c r="C58" s="11">
        <v>51.9</v>
      </c>
      <c r="D58" s="438">
        <v>1.07</v>
      </c>
      <c r="E58" s="190">
        <v>-1.66</v>
      </c>
      <c r="F58" s="61">
        <v>27.93</v>
      </c>
      <c r="G58" s="16">
        <v>7275</v>
      </c>
      <c r="H58" s="17">
        <v>35.44</v>
      </c>
      <c r="I58" s="17">
        <v>1.46</v>
      </c>
      <c r="J58" s="17">
        <v>22.86</v>
      </c>
      <c r="K58" s="17">
        <v>1.4</v>
      </c>
      <c r="L58" s="17">
        <v>24.58</v>
      </c>
      <c r="M58" s="11">
        <v>0.39</v>
      </c>
      <c r="N58" s="18">
        <v>8.3099999999999993E-2</v>
      </c>
      <c r="O58" s="19">
        <v>5.67E-2</v>
      </c>
      <c r="P58" s="11">
        <v>-0.11</v>
      </c>
      <c r="Q58" s="11">
        <v>0.28999999999999998</v>
      </c>
      <c r="R58" s="11">
        <v>0.87</v>
      </c>
      <c r="S58" s="11">
        <v>0.34</v>
      </c>
      <c r="T58" s="11">
        <v>0.57999999999999996</v>
      </c>
      <c r="U58" s="11">
        <v>1.07</v>
      </c>
      <c r="V58" s="34">
        <v>0.22989999999999999</v>
      </c>
      <c r="W58" s="11">
        <v>0.87</v>
      </c>
      <c r="X58" s="11">
        <v>2.14</v>
      </c>
      <c r="Y58" s="11">
        <v>1.34</v>
      </c>
      <c r="Z58" s="11">
        <v>3.06</v>
      </c>
      <c r="AA58" s="19">
        <v>1.4598</v>
      </c>
      <c r="AB58" s="19">
        <v>-0.37380000000000002</v>
      </c>
      <c r="AC58" s="57">
        <v>0.59379999999999999</v>
      </c>
      <c r="AD58" s="19">
        <v>5.8000000000000003E-2</v>
      </c>
      <c r="AE58" s="19">
        <v>0.22800000000000001</v>
      </c>
      <c r="AF58" s="20">
        <v>0.34770000000000001</v>
      </c>
      <c r="AG58" s="21">
        <v>6.0199999999999997E-2</v>
      </c>
      <c r="AH58" s="22">
        <v>4230</v>
      </c>
      <c r="AI58" s="23">
        <v>5194.4399999999996</v>
      </c>
      <c r="AJ58" s="17">
        <v>20.399999999999999</v>
      </c>
      <c r="AK58" s="17">
        <v>19.45</v>
      </c>
      <c r="AL58" s="17">
        <v>21.67</v>
      </c>
      <c r="AM58" s="17">
        <v>26.79</v>
      </c>
      <c r="AN58" s="17">
        <v>23.68</v>
      </c>
      <c r="AO58" s="17">
        <v>23.95</v>
      </c>
      <c r="AP58" s="17">
        <v>26.34</v>
      </c>
      <c r="AQ58" s="17">
        <v>27.93</v>
      </c>
      <c r="AR58" s="17">
        <v>3.28</v>
      </c>
      <c r="AS58" s="17">
        <v>-0.97</v>
      </c>
      <c r="AT58" s="17">
        <v>3.48</v>
      </c>
      <c r="AU58" s="17">
        <v>10.130000000000001</v>
      </c>
      <c r="AV58" s="17">
        <v>7.75</v>
      </c>
      <c r="AW58" s="17">
        <v>3.38</v>
      </c>
      <c r="AX58" s="17">
        <v>9.86</v>
      </c>
      <c r="AY58" s="17">
        <v>14.07</v>
      </c>
      <c r="AZ58" s="17">
        <v>2.23</v>
      </c>
      <c r="BA58" s="17">
        <v>-1.84</v>
      </c>
      <c r="BB58" s="17">
        <v>4.24</v>
      </c>
      <c r="BC58" s="17">
        <v>10.59</v>
      </c>
      <c r="BD58" s="17">
        <v>3.51</v>
      </c>
      <c r="BE58" s="17">
        <v>5.35</v>
      </c>
      <c r="BF58" s="17">
        <v>6.48</v>
      </c>
      <c r="BG58" s="17">
        <v>9.41</v>
      </c>
      <c r="BH58" s="17">
        <v>27.93</v>
      </c>
      <c r="BI58" s="17">
        <v>1.59</v>
      </c>
      <c r="BJ58" s="17">
        <v>14.07</v>
      </c>
      <c r="BK58" s="17">
        <v>4.21</v>
      </c>
      <c r="BL58" s="17">
        <v>9.41</v>
      </c>
      <c r="BM58" s="17">
        <v>2.93</v>
      </c>
      <c r="BN58" s="17">
        <v>0.94</v>
      </c>
      <c r="BO58" s="17">
        <v>0.64</v>
      </c>
      <c r="BP58" s="17">
        <v>0.52</v>
      </c>
      <c r="BQ58" s="35">
        <v>1.69</v>
      </c>
      <c r="BR58" s="17">
        <v>1.36</v>
      </c>
      <c r="BS58" s="17">
        <v>1.5</v>
      </c>
      <c r="BT58" s="17">
        <v>0.8</v>
      </c>
      <c r="BU58" s="17">
        <v>0.93</v>
      </c>
      <c r="BV58" s="24">
        <v>44.02</v>
      </c>
      <c r="BW58" s="24">
        <v>43.15</v>
      </c>
      <c r="BX58" s="24">
        <v>44.33</v>
      </c>
      <c r="BY58" s="24">
        <v>44.37</v>
      </c>
      <c r="BZ58" s="25">
        <v>47.74</v>
      </c>
      <c r="CA58" s="25">
        <v>47.47</v>
      </c>
      <c r="CB58" s="25">
        <v>48.43</v>
      </c>
      <c r="CC58" s="25">
        <v>46.81</v>
      </c>
      <c r="CD58" s="18">
        <v>-1.89E-2</v>
      </c>
      <c r="CE58" s="18">
        <v>8.5000000000000006E-3</v>
      </c>
      <c r="CF58" s="17">
        <v>-2</v>
      </c>
      <c r="CG58" s="17">
        <v>2</v>
      </c>
      <c r="CH58" s="17">
        <v>-0.16</v>
      </c>
      <c r="CI58" s="17">
        <v>0.27</v>
      </c>
      <c r="CJ58" s="17">
        <v>-1.28</v>
      </c>
      <c r="CK58" s="17">
        <v>-0.14000000000000001</v>
      </c>
      <c r="CL58" s="17">
        <v>1.58</v>
      </c>
      <c r="CM58" s="17">
        <v>0.66</v>
      </c>
      <c r="CN58" s="17">
        <v>0.15</v>
      </c>
      <c r="CO58" s="18">
        <v>0.34739999999999999</v>
      </c>
    </row>
    <row r="59" spans="1:93" ht="19.5" hidden="1">
      <c r="A59" s="28">
        <v>6175</v>
      </c>
      <c r="B59" s="33" t="s">
        <v>1519</v>
      </c>
      <c r="C59" s="11">
        <v>29.3</v>
      </c>
      <c r="D59" s="604">
        <v>1.06</v>
      </c>
      <c r="E59" s="519">
        <v>-0.36</v>
      </c>
      <c r="F59" s="81">
        <v>23.85</v>
      </c>
      <c r="G59" s="16">
        <v>3995</v>
      </c>
      <c r="H59" s="17">
        <v>15.78</v>
      </c>
      <c r="I59" s="17">
        <v>1.86</v>
      </c>
      <c r="J59" s="17">
        <v>17.54</v>
      </c>
      <c r="K59" s="17">
        <v>1.23</v>
      </c>
      <c r="L59" s="17">
        <v>67.709999999999994</v>
      </c>
      <c r="M59" s="11">
        <v>0.1</v>
      </c>
      <c r="N59" s="18">
        <v>9.9500000000000005E-2</v>
      </c>
      <c r="O59" s="19">
        <v>5.3600000000000002E-2</v>
      </c>
      <c r="P59" s="11">
        <v>0.39</v>
      </c>
      <c r="Q59" s="11">
        <v>0.12</v>
      </c>
      <c r="R59" s="11">
        <v>0.1</v>
      </c>
      <c r="S59" s="11">
        <v>0.3</v>
      </c>
      <c r="T59" s="11">
        <v>0.49</v>
      </c>
      <c r="U59" s="11">
        <v>0.61</v>
      </c>
      <c r="V59" s="34">
        <v>5.0999999999999996</v>
      </c>
      <c r="W59" s="11">
        <v>2.46</v>
      </c>
      <c r="X59" s="11">
        <v>2.23</v>
      </c>
      <c r="Y59" s="11">
        <v>0.89</v>
      </c>
      <c r="Z59" s="11">
        <v>2.0099999999999998</v>
      </c>
      <c r="AA59" s="19">
        <v>-9.35E-2</v>
      </c>
      <c r="AB59" s="19">
        <v>-0.60089999999999999</v>
      </c>
      <c r="AC59" s="57">
        <v>1.831</v>
      </c>
      <c r="AD59" s="19">
        <v>-0.17510000000000001</v>
      </c>
      <c r="AE59" s="19">
        <v>0.10970000000000001</v>
      </c>
      <c r="AF59" s="20">
        <v>0.20549999999999999</v>
      </c>
      <c r="AG59" s="21">
        <v>0.12330000000000001</v>
      </c>
      <c r="AH59" s="22">
        <v>2917</v>
      </c>
      <c r="AI59" s="23">
        <v>3236.99</v>
      </c>
      <c r="AJ59" s="17">
        <v>21.83</v>
      </c>
      <c r="AK59" s="17">
        <v>18.8</v>
      </c>
      <c r="AL59" s="17">
        <v>14.53</v>
      </c>
      <c r="AM59" s="17">
        <v>16.53</v>
      </c>
      <c r="AN59" s="17">
        <v>18.21</v>
      </c>
      <c r="AO59" s="17">
        <v>19.32</v>
      </c>
      <c r="AP59" s="17">
        <v>23.14</v>
      </c>
      <c r="AQ59" s="17">
        <v>23.85</v>
      </c>
      <c r="AR59" s="17">
        <v>13.35</v>
      </c>
      <c r="AS59" s="17">
        <v>10.37</v>
      </c>
      <c r="AT59" s="17">
        <v>6.86</v>
      </c>
      <c r="AU59" s="17">
        <v>8.19</v>
      </c>
      <c r="AV59" s="17">
        <v>10.1</v>
      </c>
      <c r="AW59" s="17">
        <v>9.0399999999999991</v>
      </c>
      <c r="AX59" s="17">
        <v>14.65</v>
      </c>
      <c r="AY59" s="17">
        <v>15.79</v>
      </c>
      <c r="AZ59" s="17">
        <v>9.68</v>
      </c>
      <c r="BA59" s="17">
        <v>8.8000000000000007</v>
      </c>
      <c r="BB59" s="17">
        <v>2.83</v>
      </c>
      <c r="BC59" s="17">
        <v>2.92</v>
      </c>
      <c r="BD59" s="17">
        <v>6.24</v>
      </c>
      <c r="BE59" s="17">
        <v>7.52</v>
      </c>
      <c r="BF59" s="17">
        <v>10.01</v>
      </c>
      <c r="BG59" s="17">
        <v>12.74</v>
      </c>
      <c r="BH59" s="17">
        <v>23.85</v>
      </c>
      <c r="BI59" s="17">
        <v>0.71</v>
      </c>
      <c r="BJ59" s="17">
        <v>15.79</v>
      </c>
      <c r="BK59" s="17">
        <v>1.1399999999999999</v>
      </c>
      <c r="BL59" s="17">
        <v>12.74</v>
      </c>
      <c r="BM59" s="17">
        <v>2.73</v>
      </c>
      <c r="BN59" s="17">
        <v>0.95</v>
      </c>
      <c r="BO59" s="17">
        <v>0.87</v>
      </c>
      <c r="BP59" s="17">
        <v>0.66</v>
      </c>
      <c r="BQ59" s="35">
        <v>0.86</v>
      </c>
      <c r="BR59" s="17">
        <v>1.38</v>
      </c>
      <c r="BS59" s="17">
        <v>2.59</v>
      </c>
      <c r="BT59" s="17">
        <v>2.09</v>
      </c>
      <c r="BU59" s="17">
        <v>0.48</v>
      </c>
      <c r="BV59" s="24">
        <v>35.03</v>
      </c>
      <c r="BW59" s="24">
        <v>34.56</v>
      </c>
      <c r="BX59" s="24">
        <v>34.19</v>
      </c>
      <c r="BY59" s="24">
        <v>34.549999999999997</v>
      </c>
      <c r="BZ59" s="25">
        <v>61.78</v>
      </c>
      <c r="CA59" s="25">
        <v>61.95</v>
      </c>
      <c r="CB59" s="25">
        <v>61.82</v>
      </c>
      <c r="CC59" s="25">
        <v>61.82</v>
      </c>
      <c r="CD59" s="18">
        <v>6.9999999999999999E-4</v>
      </c>
      <c r="CE59" s="18">
        <v>-1.3599999999999999E-2</v>
      </c>
      <c r="CF59" s="17">
        <v>-1.32</v>
      </c>
      <c r="CG59" s="17">
        <v>2</v>
      </c>
      <c r="CH59" s="17">
        <v>-0.56000000000000005</v>
      </c>
      <c r="CI59" s="17">
        <v>0.71</v>
      </c>
      <c r="CJ59" s="17">
        <v>-2</v>
      </c>
      <c r="CK59" s="17">
        <v>-0.41</v>
      </c>
      <c r="CL59" s="17">
        <v>2</v>
      </c>
      <c r="CM59" s="17">
        <v>0.33</v>
      </c>
      <c r="CN59" s="17">
        <v>0.31</v>
      </c>
      <c r="CO59" s="18">
        <v>0.13589999999999999</v>
      </c>
    </row>
    <row r="60" spans="1:93" ht="19.5" hidden="1">
      <c r="A60" s="28">
        <v>1321</v>
      </c>
      <c r="B60" s="33" t="s">
        <v>1676</v>
      </c>
      <c r="C60" s="11">
        <v>34.450000000000003</v>
      </c>
      <c r="D60" s="534">
        <v>1.03</v>
      </c>
      <c r="E60" s="592">
        <v>-0.53</v>
      </c>
      <c r="F60" s="29">
        <v>13.8</v>
      </c>
      <c r="G60" s="16">
        <v>7828</v>
      </c>
      <c r="H60" s="17">
        <v>27.25</v>
      </c>
      <c r="I60" s="17">
        <v>1.26</v>
      </c>
      <c r="J60" s="17">
        <v>13.35</v>
      </c>
      <c r="K60" s="17">
        <v>1.58</v>
      </c>
      <c r="L60" s="17">
        <v>978.5</v>
      </c>
      <c r="M60" s="11">
        <v>7.0000000000000007E-2</v>
      </c>
      <c r="N60" s="18">
        <v>3.2399999999999998E-2</v>
      </c>
      <c r="O60" s="19">
        <v>2.5600000000000001E-2</v>
      </c>
      <c r="P60" s="11">
        <v>0.14000000000000001</v>
      </c>
      <c r="Q60" s="11">
        <v>-0.1</v>
      </c>
      <c r="R60" s="11">
        <v>0.52</v>
      </c>
      <c r="S60" s="11">
        <v>1.37</v>
      </c>
      <c r="T60" s="11">
        <v>0.56999999999999995</v>
      </c>
      <c r="U60" s="11">
        <v>0.67</v>
      </c>
      <c r="V60" s="34">
        <v>0.28849999999999998</v>
      </c>
      <c r="W60" s="11">
        <v>-0.37</v>
      </c>
      <c r="X60" s="11">
        <v>-0.33</v>
      </c>
      <c r="Y60" s="11">
        <v>0.53</v>
      </c>
      <c r="Z60" s="11">
        <v>3.28</v>
      </c>
      <c r="AA60" s="19">
        <v>0.1081</v>
      </c>
      <c r="AB60" s="19">
        <v>2.6061000000000001</v>
      </c>
      <c r="AC60" s="57">
        <v>2.0369999999999999</v>
      </c>
      <c r="AD60" s="19">
        <v>-2.5100000000000001E-2</v>
      </c>
      <c r="AE60" s="19">
        <v>6.08E-2</v>
      </c>
      <c r="AF60" s="20">
        <v>0.26129999999999998</v>
      </c>
      <c r="AG60" s="21">
        <v>3.7900000000000003E-2</v>
      </c>
      <c r="AH60" s="22">
        <v>4657</v>
      </c>
      <c r="AI60" s="23">
        <v>4940.1499999999996</v>
      </c>
      <c r="AJ60" s="17">
        <v>3.56</v>
      </c>
      <c r="AK60" s="17">
        <v>5.36</v>
      </c>
      <c r="AL60" s="17">
        <v>4.66</v>
      </c>
      <c r="AM60" s="17">
        <v>4.9000000000000004</v>
      </c>
      <c r="AN60" s="17">
        <v>3.18</v>
      </c>
      <c r="AO60" s="17">
        <v>5.01</v>
      </c>
      <c r="AP60" s="17">
        <v>13.16</v>
      </c>
      <c r="AQ60" s="17">
        <v>13.8</v>
      </c>
      <c r="AR60" s="17">
        <v>-3.13</v>
      </c>
      <c r="AS60" s="17">
        <v>-2.38</v>
      </c>
      <c r="AT60" s="17">
        <v>-2.2400000000000002</v>
      </c>
      <c r="AU60" s="17">
        <v>-2.1</v>
      </c>
      <c r="AV60" s="17">
        <v>-2.98</v>
      </c>
      <c r="AW60" s="17">
        <v>-2.5099999999999998</v>
      </c>
      <c r="AX60" s="17">
        <v>6.18</v>
      </c>
      <c r="AY60" s="17">
        <v>7.14</v>
      </c>
      <c r="AZ60" s="17">
        <v>-7.41</v>
      </c>
      <c r="BA60" s="17">
        <v>3.01</v>
      </c>
      <c r="BB60" s="17">
        <v>-1.84</v>
      </c>
      <c r="BC60" s="17">
        <v>9.31</v>
      </c>
      <c r="BD60" s="17">
        <v>-0.62</v>
      </c>
      <c r="BE60" s="17">
        <v>27.92</v>
      </c>
      <c r="BF60" s="17">
        <v>11.59</v>
      </c>
      <c r="BG60" s="17">
        <v>10.46</v>
      </c>
      <c r="BH60" s="17">
        <v>13.8</v>
      </c>
      <c r="BI60" s="17">
        <v>0.64</v>
      </c>
      <c r="BJ60" s="17">
        <v>7.14</v>
      </c>
      <c r="BK60" s="17">
        <v>0.96</v>
      </c>
      <c r="BL60" s="17">
        <v>10.46</v>
      </c>
      <c r="BM60" s="17">
        <v>-1.1299999999999999</v>
      </c>
      <c r="BN60" s="17">
        <v>1.25</v>
      </c>
      <c r="BO60" s="17">
        <v>1.19</v>
      </c>
      <c r="BP60" s="17">
        <v>1.25</v>
      </c>
      <c r="BQ60" s="35">
        <v>0.33</v>
      </c>
      <c r="BR60" s="17">
        <v>1.95</v>
      </c>
      <c r="BS60" s="17">
        <v>1.43</v>
      </c>
      <c r="BT60" s="17">
        <v>1.77</v>
      </c>
      <c r="BU60" s="17">
        <v>0.81</v>
      </c>
      <c r="BV60" s="24">
        <v>26.33</v>
      </c>
      <c r="BW60" s="24">
        <v>26.15</v>
      </c>
      <c r="BX60" s="24">
        <v>26.13</v>
      </c>
      <c r="BY60" s="24">
        <v>26.59</v>
      </c>
      <c r="BZ60" s="25">
        <v>62.96</v>
      </c>
      <c r="CA60" s="25">
        <v>62.93</v>
      </c>
      <c r="CB60" s="25">
        <v>62.91</v>
      </c>
      <c r="CC60" s="25">
        <v>62.84</v>
      </c>
      <c r="CD60" s="18">
        <v>-1.9E-3</v>
      </c>
      <c r="CE60" s="18">
        <v>0.01</v>
      </c>
      <c r="CF60" s="17">
        <v>-0.26</v>
      </c>
      <c r="CG60" s="17">
        <v>2</v>
      </c>
      <c r="CH60" s="17">
        <v>7.0000000000000007E-2</v>
      </c>
      <c r="CI60" s="17">
        <v>-0.23</v>
      </c>
      <c r="CJ60" s="17">
        <v>-2</v>
      </c>
      <c r="CK60" s="17">
        <v>-1.08</v>
      </c>
      <c r="CL60" s="17">
        <v>2</v>
      </c>
      <c r="CM60" s="17">
        <v>0.42</v>
      </c>
      <c r="CN60" s="17">
        <v>0.09</v>
      </c>
      <c r="CO60" s="18">
        <v>7.0800000000000002E-2</v>
      </c>
    </row>
    <row r="61" spans="1:93" ht="19.5" hidden="1">
      <c r="A61" s="28">
        <v>3438</v>
      </c>
      <c r="B61" s="33" t="s">
        <v>1688</v>
      </c>
      <c r="C61" s="11">
        <v>55.3</v>
      </c>
      <c r="D61" s="534">
        <v>1.03</v>
      </c>
      <c r="E61" s="476">
        <v>0.14000000000000001</v>
      </c>
      <c r="F61" s="80">
        <v>36.4</v>
      </c>
      <c r="G61" s="16">
        <v>2608</v>
      </c>
      <c r="H61" s="17">
        <v>26.57</v>
      </c>
      <c r="I61" s="17">
        <v>2.08</v>
      </c>
      <c r="J61" s="17">
        <v>36.869999999999997</v>
      </c>
      <c r="K61" s="17">
        <v>2.0299999999999998</v>
      </c>
      <c r="L61" s="17">
        <v>11.24</v>
      </c>
      <c r="M61" s="11">
        <v>0.01</v>
      </c>
      <c r="N61" s="18">
        <v>7.6799999999999993E-2</v>
      </c>
      <c r="O61" s="19">
        <v>3.6900000000000002E-2</v>
      </c>
      <c r="P61" s="11">
        <v>-0.16</v>
      </c>
      <c r="Q61" s="11">
        <v>-0.02</v>
      </c>
      <c r="R61" s="11">
        <v>0.06</v>
      </c>
      <c r="S61" s="11">
        <v>0.28999999999999998</v>
      </c>
      <c r="T61" s="11">
        <v>0.16</v>
      </c>
      <c r="U61" s="11">
        <v>0.74</v>
      </c>
      <c r="V61" s="34">
        <v>11.333299999999999</v>
      </c>
      <c r="W61" s="11">
        <v>-0.68</v>
      </c>
      <c r="X61" s="11">
        <v>-1.37</v>
      </c>
      <c r="Y61" s="11">
        <v>-0.08</v>
      </c>
      <c r="Z61" s="11">
        <v>1.93</v>
      </c>
      <c r="AA61" s="19">
        <v>-1.0146999999999999</v>
      </c>
      <c r="AB61" s="19">
        <v>0.94159999999999999</v>
      </c>
      <c r="AC61" s="57">
        <v>33.166699999999999</v>
      </c>
      <c r="AD61" s="19">
        <v>1.7100000000000001E-2</v>
      </c>
      <c r="AE61" s="19">
        <v>0.2014</v>
      </c>
      <c r="AF61" s="20">
        <v>0.22739999999999999</v>
      </c>
      <c r="AG61" s="21">
        <v>-2.9499999999999998E-2</v>
      </c>
      <c r="AH61" s="22">
        <v>1070</v>
      </c>
      <c r="AI61" s="23">
        <v>1285.5</v>
      </c>
      <c r="AJ61" s="17">
        <v>20.48</v>
      </c>
      <c r="AK61" s="17">
        <v>27.81</v>
      </c>
      <c r="AL61" s="17">
        <v>30.16</v>
      </c>
      <c r="AM61" s="17">
        <v>32.4</v>
      </c>
      <c r="AN61" s="17">
        <v>30.31</v>
      </c>
      <c r="AO61" s="17">
        <v>32.89</v>
      </c>
      <c r="AP61" s="17">
        <v>31.36</v>
      </c>
      <c r="AQ61" s="17">
        <v>36.4</v>
      </c>
      <c r="AR61" s="17">
        <v>-8.85</v>
      </c>
      <c r="AS61" s="17">
        <v>-6.22</v>
      </c>
      <c r="AT61" s="17">
        <v>-2.0099999999999998</v>
      </c>
      <c r="AU61" s="17">
        <v>1.29</v>
      </c>
      <c r="AV61" s="17">
        <v>3.19</v>
      </c>
      <c r="AW61" s="17">
        <v>4.96</v>
      </c>
      <c r="AX61" s="17">
        <v>5.64</v>
      </c>
      <c r="AY61" s="17">
        <v>13.25</v>
      </c>
      <c r="AZ61" s="17">
        <v>-6.07</v>
      </c>
      <c r="BA61" s="17">
        <v>-4.6500000000000004</v>
      </c>
      <c r="BB61" s="17">
        <v>-0.42</v>
      </c>
      <c r="BC61" s="17">
        <v>1.42</v>
      </c>
      <c r="BD61" s="17">
        <v>1.01</v>
      </c>
      <c r="BE61" s="17">
        <v>6.97</v>
      </c>
      <c r="BF61" s="17">
        <v>3.83</v>
      </c>
      <c r="BG61" s="17">
        <v>10.73</v>
      </c>
      <c r="BH61" s="17">
        <v>36.4</v>
      </c>
      <c r="BI61" s="17">
        <v>5.04</v>
      </c>
      <c r="BJ61" s="17">
        <v>13.25</v>
      </c>
      <c r="BK61" s="17">
        <v>7.61</v>
      </c>
      <c r="BL61" s="17">
        <v>10.73</v>
      </c>
      <c r="BM61" s="17">
        <v>6.9</v>
      </c>
      <c r="BN61" s="17">
        <v>1.27</v>
      </c>
      <c r="BO61" s="17">
        <v>0.7</v>
      </c>
      <c r="BP61" s="17">
        <v>0.9</v>
      </c>
      <c r="BQ61" s="35">
        <v>1.91</v>
      </c>
      <c r="BR61" s="17">
        <v>2.84</v>
      </c>
      <c r="BS61" s="17">
        <v>1.59</v>
      </c>
      <c r="BT61" s="17">
        <v>1.49</v>
      </c>
      <c r="BU61" s="17">
        <v>0.71</v>
      </c>
      <c r="BV61" s="24">
        <v>36.58</v>
      </c>
      <c r="BW61" s="24">
        <v>36.58</v>
      </c>
      <c r="BX61" s="24">
        <v>36.549999999999997</v>
      </c>
      <c r="BY61" s="24">
        <v>36.479999999999997</v>
      </c>
      <c r="BZ61" s="25">
        <v>63.42</v>
      </c>
      <c r="CA61" s="25">
        <v>63.42</v>
      </c>
      <c r="CB61" s="25">
        <v>63.45</v>
      </c>
      <c r="CC61" s="25">
        <v>63.52</v>
      </c>
      <c r="CD61" s="18">
        <v>1.6000000000000001E-3</v>
      </c>
      <c r="CE61" s="18">
        <v>-2.7000000000000001E-3</v>
      </c>
      <c r="CF61" s="17">
        <v>-2</v>
      </c>
      <c r="CG61" s="17">
        <v>2</v>
      </c>
      <c r="CH61" s="17">
        <v>-0.78</v>
      </c>
      <c r="CI61" s="17">
        <v>-1.41</v>
      </c>
      <c r="CJ61" s="17">
        <v>0.5</v>
      </c>
      <c r="CK61" s="17">
        <v>0.43</v>
      </c>
      <c r="CL61" s="17">
        <v>2</v>
      </c>
      <c r="CM61" s="17">
        <v>0.36</v>
      </c>
      <c r="CN61" s="17">
        <v>-7.0000000000000007E-2</v>
      </c>
      <c r="CO61" s="18">
        <v>0.1903</v>
      </c>
    </row>
    <row r="62" spans="1:93" ht="19.5" hidden="1">
      <c r="A62" s="28">
        <v>6457</v>
      </c>
      <c r="B62" s="33" t="s">
        <v>1644</v>
      </c>
      <c r="C62" s="11">
        <v>76</v>
      </c>
      <c r="D62" s="531">
        <v>1.01</v>
      </c>
      <c r="E62" s="532">
        <v>1.69</v>
      </c>
      <c r="F62" s="56">
        <v>44.63</v>
      </c>
      <c r="G62" s="16">
        <v>2269</v>
      </c>
      <c r="H62" s="17">
        <v>20.09</v>
      </c>
      <c r="I62" s="17">
        <v>3.78</v>
      </c>
      <c r="J62" s="17">
        <v>14.18</v>
      </c>
      <c r="K62" s="17">
        <v>1.99</v>
      </c>
      <c r="L62" s="17">
        <v>24.93</v>
      </c>
      <c r="M62" s="11">
        <v>0.05</v>
      </c>
      <c r="N62" s="18">
        <v>0.2495</v>
      </c>
      <c r="O62" s="19">
        <v>6.6000000000000003E-2</v>
      </c>
      <c r="P62" s="11">
        <v>0.31</v>
      </c>
      <c r="Q62" s="11">
        <v>0.55000000000000004</v>
      </c>
      <c r="R62" s="11">
        <v>0.43</v>
      </c>
      <c r="S62" s="11">
        <v>0.82</v>
      </c>
      <c r="T62" s="11">
        <v>2.02</v>
      </c>
      <c r="U62" s="11">
        <v>1.94</v>
      </c>
      <c r="V62" s="34">
        <v>3.5116000000000001</v>
      </c>
      <c r="W62" s="11">
        <v>1.66</v>
      </c>
      <c r="X62" s="11">
        <v>1.58</v>
      </c>
      <c r="Y62" s="11">
        <v>1.92</v>
      </c>
      <c r="Z62" s="11">
        <v>6.72</v>
      </c>
      <c r="AA62" s="19">
        <v>-4.82E-2</v>
      </c>
      <c r="AB62" s="19">
        <v>0.2152</v>
      </c>
      <c r="AC62" s="57">
        <v>2.907</v>
      </c>
      <c r="AD62" s="19">
        <v>0.1143</v>
      </c>
      <c r="AE62" s="19">
        <v>0.7157</v>
      </c>
      <c r="AF62" s="20">
        <v>0.67149999999999999</v>
      </c>
      <c r="AG62" s="21">
        <v>4.4600000000000001E-2</v>
      </c>
      <c r="AH62" s="27">
        <v>663</v>
      </c>
      <c r="AI62" s="23">
        <v>1137.51</v>
      </c>
      <c r="AJ62" s="17">
        <v>40.32</v>
      </c>
      <c r="AK62" s="17">
        <v>42.18</v>
      </c>
      <c r="AL62" s="17">
        <v>38.729999999999997</v>
      </c>
      <c r="AM62" s="17">
        <v>39.049999999999997</v>
      </c>
      <c r="AN62" s="17">
        <v>40.9</v>
      </c>
      <c r="AO62" s="17">
        <v>41.57</v>
      </c>
      <c r="AP62" s="17">
        <v>44.5</v>
      </c>
      <c r="AQ62" s="17">
        <v>44.63</v>
      </c>
      <c r="AR62" s="17">
        <v>10.210000000000001</v>
      </c>
      <c r="AS62" s="17">
        <v>5.7</v>
      </c>
      <c r="AT62" s="17">
        <v>9.19</v>
      </c>
      <c r="AU62" s="17">
        <v>11.83</v>
      </c>
      <c r="AV62" s="17">
        <v>13.12</v>
      </c>
      <c r="AW62" s="17">
        <v>15.93</v>
      </c>
      <c r="AX62" s="17">
        <v>22.72</v>
      </c>
      <c r="AY62" s="17">
        <v>23.71</v>
      </c>
      <c r="AZ62" s="17">
        <v>8.5</v>
      </c>
      <c r="BA62" s="17">
        <v>6.58</v>
      </c>
      <c r="BB62" s="17">
        <v>9.15</v>
      </c>
      <c r="BC62" s="17">
        <v>7.12</v>
      </c>
      <c r="BD62" s="17">
        <v>9.9499999999999993</v>
      </c>
      <c r="BE62" s="17">
        <v>12.65</v>
      </c>
      <c r="BF62" s="17">
        <v>17.809999999999999</v>
      </c>
      <c r="BG62" s="17">
        <v>18.79</v>
      </c>
      <c r="BH62" s="17">
        <v>44.63</v>
      </c>
      <c r="BI62" s="17">
        <v>0.13</v>
      </c>
      <c r="BJ62" s="17">
        <v>23.71</v>
      </c>
      <c r="BK62" s="17">
        <v>0.99</v>
      </c>
      <c r="BL62" s="17">
        <v>18.79</v>
      </c>
      <c r="BM62" s="17">
        <v>0.98</v>
      </c>
      <c r="BN62" s="17">
        <v>1.17</v>
      </c>
      <c r="BO62" s="17">
        <v>1.29</v>
      </c>
      <c r="BP62" s="17">
        <v>1.28</v>
      </c>
      <c r="BQ62" s="35">
        <v>0.7</v>
      </c>
      <c r="BR62" s="17">
        <v>1.36</v>
      </c>
      <c r="BS62" s="17">
        <v>1.83</v>
      </c>
      <c r="BT62" s="17">
        <v>2.04</v>
      </c>
      <c r="BU62" s="17">
        <v>0.98</v>
      </c>
      <c r="BV62" s="24">
        <v>70.010000000000005</v>
      </c>
      <c r="BW62" s="24">
        <v>69.849999999999994</v>
      </c>
      <c r="BX62" s="24">
        <v>70.319999999999993</v>
      </c>
      <c r="BY62" s="24">
        <v>69.59</v>
      </c>
      <c r="BZ62" s="25">
        <v>7.94</v>
      </c>
      <c r="CA62" s="25">
        <v>7.94</v>
      </c>
      <c r="CB62" s="25">
        <v>11.35</v>
      </c>
      <c r="CC62" s="25">
        <v>12.31</v>
      </c>
      <c r="CD62" s="18">
        <v>0.5141</v>
      </c>
      <c r="CE62" s="18">
        <v>-5.8999999999999999E-3</v>
      </c>
      <c r="CF62" s="17">
        <v>-1.01</v>
      </c>
      <c r="CG62" s="17">
        <v>2</v>
      </c>
      <c r="CH62" s="17">
        <v>-2</v>
      </c>
      <c r="CI62" s="17">
        <v>-1.32</v>
      </c>
      <c r="CJ62" s="17">
        <v>-1.32</v>
      </c>
      <c r="CK62" s="17">
        <v>0.98</v>
      </c>
      <c r="CL62" s="17">
        <v>2</v>
      </c>
      <c r="CM62" s="17">
        <v>1.58</v>
      </c>
      <c r="CN62" s="17">
        <v>0.11</v>
      </c>
      <c r="CO62" s="18">
        <v>0.79049999999999998</v>
      </c>
    </row>
    <row r="63" spans="1:93" ht="19.5">
      <c r="A63" s="28">
        <v>4933</v>
      </c>
      <c r="B63" s="33" t="s">
        <v>1245</v>
      </c>
      <c r="C63" s="11">
        <v>46.3</v>
      </c>
      <c r="D63" s="205">
        <v>0.99</v>
      </c>
      <c r="E63" s="556">
        <v>-2.12</v>
      </c>
      <c r="F63" s="56">
        <v>20.67</v>
      </c>
      <c r="G63" s="16">
        <v>3675</v>
      </c>
      <c r="H63" s="17">
        <v>38.68</v>
      </c>
      <c r="I63" s="17">
        <v>1.2</v>
      </c>
      <c r="J63" s="17">
        <v>30.46</v>
      </c>
      <c r="K63" s="17">
        <v>1.35</v>
      </c>
      <c r="L63" s="17">
        <v>24.5</v>
      </c>
      <c r="M63" s="11">
        <v>0.74</v>
      </c>
      <c r="N63" s="18">
        <v>8.0399999999999999E-2</v>
      </c>
      <c r="O63" s="19">
        <v>6.7199999999999996E-2</v>
      </c>
      <c r="P63" s="11">
        <v>0.41</v>
      </c>
      <c r="Q63" s="11">
        <v>0.5</v>
      </c>
      <c r="R63" s="11">
        <v>0.35</v>
      </c>
      <c r="S63" s="11">
        <v>0.28999999999999998</v>
      </c>
      <c r="T63" s="11">
        <v>0.56000000000000005</v>
      </c>
      <c r="U63" s="11">
        <v>0.71</v>
      </c>
      <c r="V63" s="34">
        <v>1.0286</v>
      </c>
      <c r="W63" s="11">
        <v>0.37</v>
      </c>
      <c r="X63" s="11">
        <v>1.8</v>
      </c>
      <c r="Y63" s="11">
        <v>1.22</v>
      </c>
      <c r="Z63" s="11">
        <v>2.27</v>
      </c>
      <c r="AA63" s="19">
        <v>3.8649</v>
      </c>
      <c r="AB63" s="19">
        <v>-0.32219999999999999</v>
      </c>
      <c r="AC63" s="57">
        <v>0.40989999999999999</v>
      </c>
      <c r="AD63" s="19">
        <v>-0.1075</v>
      </c>
      <c r="AE63" s="19">
        <v>0.15559999999999999</v>
      </c>
      <c r="AF63" s="20">
        <v>0.42659999999999998</v>
      </c>
      <c r="AG63" s="21">
        <v>1.15E-2</v>
      </c>
      <c r="AH63" s="22">
        <v>2349</v>
      </c>
      <c r="AI63" s="23">
        <v>2714.5</v>
      </c>
      <c r="AJ63" s="17">
        <v>17.04</v>
      </c>
      <c r="AK63" s="17">
        <v>16.95</v>
      </c>
      <c r="AL63" s="17">
        <v>17.989999999999998</v>
      </c>
      <c r="AM63" s="17">
        <v>18.41</v>
      </c>
      <c r="AN63" s="17">
        <v>17.96</v>
      </c>
      <c r="AO63" s="17">
        <v>17.190000000000001</v>
      </c>
      <c r="AP63" s="17">
        <v>20.53</v>
      </c>
      <c r="AQ63" s="17">
        <v>20.67</v>
      </c>
      <c r="AR63" s="17">
        <v>2.56</v>
      </c>
      <c r="AS63" s="17">
        <v>4.41</v>
      </c>
      <c r="AT63" s="17">
        <v>5.56</v>
      </c>
      <c r="AU63" s="17">
        <v>4.47</v>
      </c>
      <c r="AV63" s="17">
        <v>6.06</v>
      </c>
      <c r="AW63" s="17">
        <v>3.54</v>
      </c>
      <c r="AX63" s="17">
        <v>8.4</v>
      </c>
      <c r="AY63" s="17">
        <v>9.1300000000000008</v>
      </c>
      <c r="AZ63" s="17">
        <v>4.51</v>
      </c>
      <c r="BA63" s="17">
        <v>5.38</v>
      </c>
      <c r="BB63" s="17">
        <v>6.21</v>
      </c>
      <c r="BC63" s="17">
        <v>4.54</v>
      </c>
      <c r="BD63" s="17">
        <v>-0.37</v>
      </c>
      <c r="BE63" s="17">
        <v>4.6100000000000003</v>
      </c>
      <c r="BF63" s="17">
        <v>6.7</v>
      </c>
      <c r="BG63" s="17">
        <v>7.04</v>
      </c>
      <c r="BH63" s="17">
        <v>20.67</v>
      </c>
      <c r="BI63" s="17">
        <v>0.14000000000000001</v>
      </c>
      <c r="BJ63" s="17">
        <v>9.1300000000000008</v>
      </c>
      <c r="BK63" s="17">
        <v>0.73</v>
      </c>
      <c r="BL63" s="17">
        <v>7.04</v>
      </c>
      <c r="BM63" s="17">
        <v>0.34</v>
      </c>
      <c r="BN63" s="17">
        <v>0.69</v>
      </c>
      <c r="BO63" s="17">
        <v>0.53</v>
      </c>
      <c r="BP63" s="17">
        <v>0.61</v>
      </c>
      <c r="BQ63" s="35">
        <v>1.56</v>
      </c>
      <c r="BR63" s="17">
        <v>1.27</v>
      </c>
      <c r="BS63" s="17">
        <v>0.67</v>
      </c>
      <c r="BT63" s="17">
        <v>0.96</v>
      </c>
      <c r="BU63" s="17">
        <v>1.07</v>
      </c>
      <c r="BV63" s="24">
        <v>37.93</v>
      </c>
      <c r="BW63" s="24">
        <v>37.909999999999997</v>
      </c>
      <c r="BX63" s="24">
        <v>36.340000000000003</v>
      </c>
      <c r="BY63" s="24">
        <v>37.25</v>
      </c>
      <c r="BZ63" s="25">
        <v>56.84</v>
      </c>
      <c r="CA63" s="25">
        <v>55.63</v>
      </c>
      <c r="CB63" s="25">
        <v>56.92</v>
      </c>
      <c r="CC63" s="25">
        <v>55.71</v>
      </c>
      <c r="CD63" s="18">
        <v>-1.9400000000000001E-2</v>
      </c>
      <c r="CE63" s="18">
        <v>-1.6899999999999998E-2</v>
      </c>
      <c r="CF63" s="17">
        <v>-2</v>
      </c>
      <c r="CG63" s="17">
        <v>1.51</v>
      </c>
      <c r="CH63" s="17">
        <v>0.21</v>
      </c>
      <c r="CI63" s="17">
        <v>0.39</v>
      </c>
      <c r="CJ63" s="17">
        <v>-1.27</v>
      </c>
      <c r="CK63" s="17">
        <v>-0.62</v>
      </c>
      <c r="CL63" s="17">
        <v>1.86</v>
      </c>
      <c r="CM63" s="17">
        <v>0.88</v>
      </c>
      <c r="CN63" s="17">
        <v>0.03</v>
      </c>
      <c r="CO63" s="18">
        <v>0.17530000000000001</v>
      </c>
    </row>
    <row r="64" spans="1:93" ht="19.5" hidden="1">
      <c r="A64" s="28">
        <v>8261</v>
      </c>
      <c r="B64" s="33" t="s">
        <v>1657</v>
      </c>
      <c r="C64" s="11">
        <v>45.65</v>
      </c>
      <c r="D64" s="283">
        <v>0.89</v>
      </c>
      <c r="E64" s="456">
        <v>-0.51</v>
      </c>
      <c r="F64" s="47">
        <v>16.78</v>
      </c>
      <c r="G64" s="16">
        <v>3713</v>
      </c>
      <c r="H64" s="17">
        <v>18.5</v>
      </c>
      <c r="I64" s="17">
        <v>2.4700000000000002</v>
      </c>
      <c r="J64" s="17">
        <v>27.67</v>
      </c>
      <c r="K64" s="17">
        <v>1.22</v>
      </c>
      <c r="L64" s="17">
        <v>36.4</v>
      </c>
      <c r="M64" s="11">
        <v>0.15</v>
      </c>
      <c r="N64" s="18">
        <v>6.6199999999999995E-2</v>
      </c>
      <c r="O64" s="19">
        <v>2.6800000000000001E-2</v>
      </c>
      <c r="P64" s="11">
        <v>0.23</v>
      </c>
      <c r="Q64" s="11">
        <v>0.12</v>
      </c>
      <c r="R64" s="11">
        <v>0.22</v>
      </c>
      <c r="S64" s="11">
        <v>0.28999999999999998</v>
      </c>
      <c r="T64" s="11">
        <v>0.56999999999999995</v>
      </c>
      <c r="U64" s="11">
        <v>0.68</v>
      </c>
      <c r="V64" s="34">
        <v>2.0909</v>
      </c>
      <c r="W64" s="11">
        <v>0.48</v>
      </c>
      <c r="X64" s="11">
        <v>2.04</v>
      </c>
      <c r="Y64" s="11">
        <v>0.68</v>
      </c>
      <c r="Z64" s="11">
        <v>2.2200000000000002</v>
      </c>
      <c r="AA64" s="19">
        <v>3.25</v>
      </c>
      <c r="AB64" s="19">
        <v>-0.66669999999999996</v>
      </c>
      <c r="AC64" s="57">
        <v>1.8101</v>
      </c>
      <c r="AD64" s="19">
        <v>-0.18160000000000001</v>
      </c>
      <c r="AE64" s="19">
        <v>0.37409999999999999</v>
      </c>
      <c r="AF64" s="20">
        <v>0.45519999999999999</v>
      </c>
      <c r="AG64" s="21">
        <v>-3.6499999999999998E-2</v>
      </c>
      <c r="AH64" s="22">
        <v>2217</v>
      </c>
      <c r="AI64" s="23">
        <v>3046.38</v>
      </c>
      <c r="AJ64" s="17">
        <v>18.489999999999998</v>
      </c>
      <c r="AK64" s="17">
        <v>17.739999999999998</v>
      </c>
      <c r="AL64" s="17">
        <v>15.03</v>
      </c>
      <c r="AM64" s="17">
        <v>15.26</v>
      </c>
      <c r="AN64" s="17">
        <v>14.12</v>
      </c>
      <c r="AO64" s="17">
        <v>14.41</v>
      </c>
      <c r="AP64" s="17">
        <v>16.53</v>
      </c>
      <c r="AQ64" s="17">
        <v>16.78</v>
      </c>
      <c r="AR64" s="17">
        <v>4.9000000000000004</v>
      </c>
      <c r="AS64" s="17">
        <v>3.95</v>
      </c>
      <c r="AT64" s="17">
        <v>2.67</v>
      </c>
      <c r="AU64" s="17">
        <v>3.74</v>
      </c>
      <c r="AV64" s="17">
        <v>2.2200000000000002</v>
      </c>
      <c r="AW64" s="17">
        <v>3.92</v>
      </c>
      <c r="AX64" s="17">
        <v>8.1300000000000008</v>
      </c>
      <c r="AY64" s="17">
        <v>8.81</v>
      </c>
      <c r="AZ64" s="17">
        <v>5.39</v>
      </c>
      <c r="BA64" s="17">
        <v>3.3</v>
      </c>
      <c r="BB64" s="17">
        <v>1.32</v>
      </c>
      <c r="BC64" s="17">
        <v>2.78</v>
      </c>
      <c r="BD64" s="17">
        <v>0.4</v>
      </c>
      <c r="BE64" s="17">
        <v>4.08</v>
      </c>
      <c r="BF64" s="17">
        <v>6.15</v>
      </c>
      <c r="BG64" s="17">
        <v>6.35</v>
      </c>
      <c r="BH64" s="17">
        <v>16.78</v>
      </c>
      <c r="BI64" s="17">
        <v>0.25</v>
      </c>
      <c r="BJ64" s="17">
        <v>8.81</v>
      </c>
      <c r="BK64" s="17">
        <v>0.68</v>
      </c>
      <c r="BL64" s="17">
        <v>6.35</v>
      </c>
      <c r="BM64" s="17">
        <v>0.2</v>
      </c>
      <c r="BN64" s="17">
        <v>0.87</v>
      </c>
      <c r="BO64" s="17">
        <v>0.77</v>
      </c>
      <c r="BP64" s="17">
        <v>0.79</v>
      </c>
      <c r="BQ64" s="35">
        <v>0.56999999999999995</v>
      </c>
      <c r="BR64" s="17">
        <v>1.22</v>
      </c>
      <c r="BS64" s="17">
        <v>1.81</v>
      </c>
      <c r="BT64" s="17">
        <v>1.44</v>
      </c>
      <c r="BU64" s="17">
        <v>0.67</v>
      </c>
      <c r="BV64" s="24">
        <v>70.77</v>
      </c>
      <c r="BW64" s="24">
        <v>72.78</v>
      </c>
      <c r="BX64" s="24">
        <v>72.95</v>
      </c>
      <c r="BY64" s="24">
        <v>72.42</v>
      </c>
      <c r="BZ64" s="25">
        <v>23.5</v>
      </c>
      <c r="CA64" s="25">
        <v>21.97</v>
      </c>
      <c r="CB64" s="25">
        <v>19.98</v>
      </c>
      <c r="CC64" s="25">
        <v>18.940000000000001</v>
      </c>
      <c r="CD64" s="18">
        <v>-0.2077</v>
      </c>
      <c r="CE64" s="18">
        <v>2.35E-2</v>
      </c>
      <c r="CF64" s="17">
        <v>-0.75</v>
      </c>
      <c r="CG64" s="17">
        <v>2</v>
      </c>
      <c r="CH64" s="17">
        <v>-1.17</v>
      </c>
      <c r="CI64" s="17">
        <v>0.75</v>
      </c>
      <c r="CJ64" s="17">
        <v>-2</v>
      </c>
      <c r="CK64" s="17">
        <v>-0.88</v>
      </c>
      <c r="CL64" s="17">
        <v>2</v>
      </c>
      <c r="CM64" s="17">
        <v>1.03</v>
      </c>
      <c r="CN64" s="17">
        <v>-0.09</v>
      </c>
      <c r="CO64" s="18">
        <v>0.62580000000000002</v>
      </c>
    </row>
    <row r="65" spans="1:93" ht="19.5">
      <c r="A65" s="28">
        <v>3189</v>
      </c>
      <c r="B65" s="33" t="s">
        <v>1477</v>
      </c>
      <c r="C65" s="11">
        <v>86.7</v>
      </c>
      <c r="D65" s="563">
        <v>0.8</v>
      </c>
      <c r="E65" s="466">
        <v>-4.1399999999999997</v>
      </c>
      <c r="F65" s="86">
        <v>20.89</v>
      </c>
      <c r="G65" s="16">
        <v>39090</v>
      </c>
      <c r="H65" s="17">
        <v>56.52</v>
      </c>
      <c r="I65" s="17">
        <v>1.53</v>
      </c>
      <c r="J65" s="17">
        <v>103.21</v>
      </c>
      <c r="K65" s="17">
        <v>1.44</v>
      </c>
      <c r="L65" s="17">
        <v>17.7</v>
      </c>
      <c r="M65" s="11">
        <v>0.87</v>
      </c>
      <c r="N65" s="18">
        <v>0.1047</v>
      </c>
      <c r="O65" s="19">
        <v>6.83E-2</v>
      </c>
      <c r="P65" s="11">
        <v>-1.67</v>
      </c>
      <c r="Q65" s="11">
        <v>-2.25</v>
      </c>
      <c r="R65" s="11">
        <v>-0.62</v>
      </c>
      <c r="S65" s="11">
        <v>0.18</v>
      </c>
      <c r="T65" s="11">
        <v>0.52</v>
      </c>
      <c r="U65" s="11">
        <v>0.13</v>
      </c>
      <c r="V65" s="34">
        <v>1.2097</v>
      </c>
      <c r="W65" s="11">
        <v>1.1000000000000001</v>
      </c>
      <c r="X65" s="11">
        <v>0.78</v>
      </c>
      <c r="Y65" s="11">
        <v>-4.5199999999999996</v>
      </c>
      <c r="Z65" s="11">
        <v>0.96</v>
      </c>
      <c r="AA65" s="19">
        <v>-0.29089999999999999</v>
      </c>
      <c r="AB65" s="19">
        <v>-6.7949000000000002</v>
      </c>
      <c r="AC65" s="57">
        <v>1.1859999999999999</v>
      </c>
      <c r="AD65" s="19">
        <v>-5.8999999999999997E-2</v>
      </c>
      <c r="AE65" s="19">
        <v>0.22</v>
      </c>
      <c r="AF65" s="20">
        <v>0.2472</v>
      </c>
      <c r="AG65" s="21">
        <v>4.1099999999999998E-2</v>
      </c>
      <c r="AH65" s="22">
        <v>22327</v>
      </c>
      <c r="AI65" s="23">
        <v>27238.94</v>
      </c>
      <c r="AJ65" s="17">
        <v>22.9</v>
      </c>
      <c r="AK65" s="17">
        <v>5.83</v>
      </c>
      <c r="AL65" s="17">
        <v>9.18</v>
      </c>
      <c r="AM65" s="17">
        <v>13.17</v>
      </c>
      <c r="AN65" s="17">
        <v>19.38</v>
      </c>
      <c r="AO65" s="17">
        <v>17.850000000000001</v>
      </c>
      <c r="AP65" s="17">
        <v>22.35</v>
      </c>
      <c r="AQ65" s="17">
        <v>20.89</v>
      </c>
      <c r="AR65" s="17">
        <v>1.62</v>
      </c>
      <c r="AS65" s="17">
        <v>-12.77</v>
      </c>
      <c r="AT65" s="17">
        <v>-18.260000000000002</v>
      </c>
      <c r="AU65" s="17">
        <v>-3.31</v>
      </c>
      <c r="AV65" s="17">
        <v>1.95</v>
      </c>
      <c r="AW65" s="17">
        <v>1.45</v>
      </c>
      <c r="AX65" s="17">
        <v>6.27</v>
      </c>
      <c r="AY65" s="17">
        <v>4.0999999999999996</v>
      </c>
      <c r="AZ65" s="17">
        <v>0.68</v>
      </c>
      <c r="BA65" s="17">
        <v>-15.23</v>
      </c>
      <c r="BB65" s="17">
        <v>-19.75</v>
      </c>
      <c r="BC65" s="17">
        <v>-4.32</v>
      </c>
      <c r="BD65" s="17">
        <v>1.32</v>
      </c>
      <c r="BE65" s="17">
        <v>1.34</v>
      </c>
      <c r="BF65" s="17">
        <v>4.9400000000000004</v>
      </c>
      <c r="BG65" s="17">
        <v>2.69</v>
      </c>
      <c r="BH65" s="17">
        <v>20.89</v>
      </c>
      <c r="BI65" s="17">
        <v>-1.46</v>
      </c>
      <c r="BJ65" s="17">
        <v>4.0999999999999996</v>
      </c>
      <c r="BK65" s="17">
        <v>-2.17</v>
      </c>
      <c r="BL65" s="17">
        <v>2.69</v>
      </c>
      <c r="BM65" s="17">
        <v>-2.25</v>
      </c>
      <c r="BN65" s="17">
        <v>0.75</v>
      </c>
      <c r="BO65" s="17">
        <v>0.74</v>
      </c>
      <c r="BP65" s="17">
        <v>1.07</v>
      </c>
      <c r="BQ65" s="35">
        <v>0.94</v>
      </c>
      <c r="BR65" s="17">
        <v>1.1299999999999999</v>
      </c>
      <c r="BS65" s="17">
        <v>1.1299999999999999</v>
      </c>
      <c r="BT65" s="17">
        <v>1.73</v>
      </c>
      <c r="BU65" s="17">
        <v>0.83</v>
      </c>
      <c r="BV65" s="24">
        <v>27.27</v>
      </c>
      <c r="BW65" s="24">
        <v>28.18</v>
      </c>
      <c r="BX65" s="24">
        <v>24.16</v>
      </c>
      <c r="BY65" s="24">
        <v>27</v>
      </c>
      <c r="BZ65" s="25">
        <v>65.040000000000006</v>
      </c>
      <c r="CA65" s="25">
        <v>63.86</v>
      </c>
      <c r="CB65" s="25">
        <v>66.38</v>
      </c>
      <c r="CC65" s="25">
        <v>65.08</v>
      </c>
      <c r="CD65" s="18">
        <v>1.6999999999999999E-3</v>
      </c>
      <c r="CE65" s="18">
        <v>8.3000000000000001E-3</v>
      </c>
      <c r="CF65" s="17">
        <v>-1.47</v>
      </c>
      <c r="CG65" s="17">
        <v>0.76</v>
      </c>
      <c r="CH65" s="17">
        <v>-0.23</v>
      </c>
      <c r="CI65" s="17">
        <v>0.17</v>
      </c>
      <c r="CJ65" s="17">
        <v>-0.36</v>
      </c>
      <c r="CK65" s="17">
        <v>-0.61</v>
      </c>
      <c r="CL65" s="17">
        <v>2</v>
      </c>
      <c r="CM65" s="17">
        <v>0.44</v>
      </c>
      <c r="CN65" s="17">
        <v>0.1</v>
      </c>
      <c r="CO65" s="18">
        <v>0.1736</v>
      </c>
    </row>
    <row r="66" spans="1:93" ht="19.5" hidden="1">
      <c r="A66" s="28">
        <v>6121</v>
      </c>
      <c r="B66" s="33" t="s">
        <v>1470</v>
      </c>
      <c r="C66" s="11">
        <v>333.5</v>
      </c>
      <c r="D66" s="56">
        <v>0.74</v>
      </c>
      <c r="E66" s="461">
        <v>-0.66</v>
      </c>
      <c r="F66" s="83">
        <v>13.01</v>
      </c>
      <c r="G66" s="16">
        <v>61688</v>
      </c>
      <c r="H66" s="17">
        <v>131.24</v>
      </c>
      <c r="I66" s="17">
        <v>2.54</v>
      </c>
      <c r="J66" s="17">
        <v>13.94</v>
      </c>
      <c r="K66" s="17">
        <v>0.73</v>
      </c>
      <c r="L66" s="17">
        <v>54.02</v>
      </c>
      <c r="M66" s="11">
        <v>0.67</v>
      </c>
      <c r="N66" s="18">
        <v>0.1119</v>
      </c>
      <c r="O66" s="19">
        <v>4.3999999999999997E-2</v>
      </c>
      <c r="P66" s="11">
        <v>3.24</v>
      </c>
      <c r="Q66" s="11">
        <v>4.6500000000000004</v>
      </c>
      <c r="R66" s="11">
        <v>6.64</v>
      </c>
      <c r="S66" s="11">
        <v>3.6</v>
      </c>
      <c r="T66" s="11">
        <v>6.39</v>
      </c>
      <c r="U66" s="11">
        <v>7.8</v>
      </c>
      <c r="V66" s="34">
        <v>0.17469999999999999</v>
      </c>
      <c r="W66" s="11">
        <v>10.18</v>
      </c>
      <c r="X66" s="11">
        <v>17.350000000000001</v>
      </c>
      <c r="Y66" s="11">
        <v>20.68</v>
      </c>
      <c r="Z66" s="11">
        <v>25.59</v>
      </c>
      <c r="AA66" s="19">
        <v>0.70430000000000004</v>
      </c>
      <c r="AB66" s="19">
        <v>0.19189999999999999</v>
      </c>
      <c r="AC66" s="57">
        <v>0.20880000000000001</v>
      </c>
      <c r="AD66" s="19">
        <v>0.14399999999999999</v>
      </c>
      <c r="AE66" s="19">
        <v>0.14369999999999999</v>
      </c>
      <c r="AF66" s="20">
        <v>0.28160000000000002</v>
      </c>
      <c r="AG66" s="21">
        <v>4.3499999999999997E-2</v>
      </c>
      <c r="AH66" s="22">
        <v>73735</v>
      </c>
      <c r="AI66" s="23">
        <v>84330.72</v>
      </c>
      <c r="AJ66" s="17">
        <v>11.49</v>
      </c>
      <c r="AK66" s="17">
        <v>9.6</v>
      </c>
      <c r="AL66" s="17">
        <v>10.07</v>
      </c>
      <c r="AM66" s="17">
        <v>10.47</v>
      </c>
      <c r="AN66" s="17">
        <v>10.46</v>
      </c>
      <c r="AO66" s="17">
        <v>9.84</v>
      </c>
      <c r="AP66" s="17">
        <v>10.35</v>
      </c>
      <c r="AQ66" s="17">
        <v>13.01</v>
      </c>
      <c r="AR66" s="17">
        <v>6.95</v>
      </c>
      <c r="AS66" s="17">
        <v>5.21</v>
      </c>
      <c r="AT66" s="17">
        <v>5.46</v>
      </c>
      <c r="AU66" s="17">
        <v>5.87</v>
      </c>
      <c r="AV66" s="17">
        <v>6.19</v>
      </c>
      <c r="AW66" s="17">
        <v>5.28</v>
      </c>
      <c r="AX66" s="17">
        <v>6.44</v>
      </c>
      <c r="AY66" s="17">
        <v>9.02</v>
      </c>
      <c r="AZ66" s="17">
        <v>5.57</v>
      </c>
      <c r="BA66" s="17">
        <v>4.3</v>
      </c>
      <c r="BB66" s="17">
        <v>5.29</v>
      </c>
      <c r="BC66" s="17">
        <v>6.27</v>
      </c>
      <c r="BD66" s="17">
        <v>4.8</v>
      </c>
      <c r="BE66" s="17">
        <v>4.82</v>
      </c>
      <c r="BF66" s="17">
        <v>6.05</v>
      </c>
      <c r="BG66" s="17">
        <v>6.72</v>
      </c>
      <c r="BH66" s="17">
        <v>13.01</v>
      </c>
      <c r="BI66" s="17">
        <v>2.66</v>
      </c>
      <c r="BJ66" s="17">
        <v>9.02</v>
      </c>
      <c r="BK66" s="17">
        <v>2.58</v>
      </c>
      <c r="BL66" s="17">
        <v>6.72</v>
      </c>
      <c r="BM66" s="17">
        <v>0.67</v>
      </c>
      <c r="BN66" s="17">
        <v>0.51</v>
      </c>
      <c r="BO66" s="17">
        <v>0.47</v>
      </c>
      <c r="BP66" s="17">
        <v>0.49</v>
      </c>
      <c r="BQ66" s="35">
        <v>0.55000000000000004</v>
      </c>
      <c r="BR66" s="17">
        <v>0.8</v>
      </c>
      <c r="BS66" s="17">
        <v>0.65</v>
      </c>
      <c r="BT66" s="17">
        <v>0.59</v>
      </c>
      <c r="BU66" s="17">
        <v>0.91</v>
      </c>
      <c r="BV66" s="24">
        <v>31.02</v>
      </c>
      <c r="BW66" s="24">
        <v>30.13</v>
      </c>
      <c r="BX66" s="24">
        <v>30.37</v>
      </c>
      <c r="BY66" s="24">
        <v>30.61</v>
      </c>
      <c r="BZ66" s="25">
        <v>53.23</v>
      </c>
      <c r="CA66" s="25">
        <v>53.71</v>
      </c>
      <c r="CB66" s="25">
        <v>54.17</v>
      </c>
      <c r="CC66" s="25">
        <v>53.75</v>
      </c>
      <c r="CD66" s="18">
        <v>9.7999999999999997E-3</v>
      </c>
      <c r="CE66" s="18">
        <v>-1.2800000000000001E-2</v>
      </c>
      <c r="CF66" s="17">
        <v>-0.71</v>
      </c>
      <c r="CG66" s="17">
        <v>1.95</v>
      </c>
      <c r="CH66" s="17">
        <v>-1.24</v>
      </c>
      <c r="CI66" s="17">
        <v>2.0499999999999998</v>
      </c>
      <c r="CJ66" s="17">
        <v>-2</v>
      </c>
      <c r="CK66" s="17">
        <v>-1.1299999999999999</v>
      </c>
      <c r="CL66" s="17">
        <v>1.26</v>
      </c>
      <c r="CM66" s="17">
        <v>0.45</v>
      </c>
      <c r="CN66" s="17">
        <v>0.11</v>
      </c>
      <c r="CO66" s="18">
        <v>0.27789999999999998</v>
      </c>
    </row>
    <row r="67" spans="1:93" ht="19.5" hidden="1">
      <c r="A67" s="28">
        <v>3708</v>
      </c>
      <c r="B67" s="33" t="s">
        <v>666</v>
      </c>
      <c r="C67" s="11">
        <v>156.5</v>
      </c>
      <c r="D67" s="508">
        <v>0.7</v>
      </c>
      <c r="E67" s="138">
        <v>-5.59</v>
      </c>
      <c r="F67" s="148">
        <v>19.12</v>
      </c>
      <c r="G67" s="16">
        <v>14633</v>
      </c>
      <c r="H67" s="17">
        <v>55.41</v>
      </c>
      <c r="I67" s="17">
        <v>2.82</v>
      </c>
      <c r="J67" s="17">
        <v>16.39</v>
      </c>
      <c r="K67" s="17">
        <v>1.51</v>
      </c>
      <c r="L67" s="17">
        <v>84.1</v>
      </c>
      <c r="M67" s="11">
        <v>0.36</v>
      </c>
      <c r="N67" s="18">
        <v>1.9400000000000001E-2</v>
      </c>
      <c r="O67" s="19">
        <v>6.8999999999999999E-3</v>
      </c>
      <c r="P67" s="11">
        <v>0.72</v>
      </c>
      <c r="Q67" s="11">
        <v>3.81</v>
      </c>
      <c r="R67" s="11">
        <v>0.5</v>
      </c>
      <c r="S67" s="11">
        <v>0.49</v>
      </c>
      <c r="T67" s="11">
        <v>2.73</v>
      </c>
      <c r="U67" s="11">
        <v>2.41</v>
      </c>
      <c r="V67" s="34">
        <v>3.82</v>
      </c>
      <c r="W67" s="11">
        <v>2.46</v>
      </c>
      <c r="X67" s="11">
        <v>11.22</v>
      </c>
      <c r="Y67" s="11">
        <v>8.9700000000000006</v>
      </c>
      <c r="Z67" s="11">
        <v>8.0399999999999991</v>
      </c>
      <c r="AA67" s="19">
        <v>3.5609999999999999</v>
      </c>
      <c r="AB67" s="19">
        <v>-0.20050000000000001</v>
      </c>
      <c r="AC67" s="57">
        <v>0.45390000000000003</v>
      </c>
      <c r="AD67" s="19">
        <v>-6.7999999999999996E-3</v>
      </c>
      <c r="AE67" s="19">
        <v>0.57520000000000004</v>
      </c>
      <c r="AF67" s="20">
        <v>1.5196000000000001</v>
      </c>
      <c r="AG67" s="21">
        <v>0.126</v>
      </c>
      <c r="AH67" s="22">
        <v>6153</v>
      </c>
      <c r="AI67" s="23">
        <v>9692.2099999999991</v>
      </c>
      <c r="AJ67" s="17">
        <v>26.98</v>
      </c>
      <c r="AK67" s="17">
        <v>21.88</v>
      </c>
      <c r="AL67" s="17">
        <v>22.54</v>
      </c>
      <c r="AM67" s="17">
        <v>13.67</v>
      </c>
      <c r="AN67" s="17">
        <v>15.94</v>
      </c>
      <c r="AO67" s="17">
        <v>17.649999999999999</v>
      </c>
      <c r="AP67" s="17">
        <v>19.350000000000001</v>
      </c>
      <c r="AQ67" s="17">
        <v>19.12</v>
      </c>
      <c r="AR67" s="17">
        <v>12.11</v>
      </c>
      <c r="AS67" s="17">
        <v>9.51</v>
      </c>
      <c r="AT67" s="17">
        <v>7.23</v>
      </c>
      <c r="AU67" s="17">
        <v>2.4700000000000002</v>
      </c>
      <c r="AV67" s="17">
        <v>-1.43</v>
      </c>
      <c r="AW67" s="17">
        <v>3.6</v>
      </c>
      <c r="AX67" s="17">
        <v>9.9499999999999993</v>
      </c>
      <c r="AY67" s="17">
        <v>10.52</v>
      </c>
      <c r="AZ67" s="17">
        <v>17.21</v>
      </c>
      <c r="BA67" s="17">
        <v>5.14</v>
      </c>
      <c r="BB67" s="17">
        <v>22.85</v>
      </c>
      <c r="BC67" s="17">
        <v>3.76</v>
      </c>
      <c r="BD67" s="17">
        <v>22.18</v>
      </c>
      <c r="BE67" s="17">
        <v>4.43</v>
      </c>
      <c r="BF67" s="17">
        <v>11.72</v>
      </c>
      <c r="BG67" s="17">
        <v>8.5</v>
      </c>
      <c r="BH67" s="17">
        <v>19.12</v>
      </c>
      <c r="BI67" s="17">
        <v>-0.23</v>
      </c>
      <c r="BJ67" s="17">
        <v>10.52</v>
      </c>
      <c r="BK67" s="17">
        <v>0.56999999999999995</v>
      </c>
      <c r="BL67" s="17">
        <v>8.5</v>
      </c>
      <c r="BM67" s="17">
        <v>-3.22</v>
      </c>
      <c r="BN67" s="17">
        <v>1.03</v>
      </c>
      <c r="BO67" s="17">
        <v>0.81</v>
      </c>
      <c r="BP67" s="17">
        <v>1.18</v>
      </c>
      <c r="BQ67" s="35">
        <v>0.87</v>
      </c>
      <c r="BR67" s="17">
        <v>1.7</v>
      </c>
      <c r="BS67" s="17">
        <v>2.64</v>
      </c>
      <c r="BT67" s="17">
        <v>1.67</v>
      </c>
      <c r="BU67" s="17">
        <v>0.56999999999999995</v>
      </c>
      <c r="BV67" s="24">
        <v>52.68</v>
      </c>
      <c r="BW67" s="24">
        <v>53.79</v>
      </c>
      <c r="BX67" s="24">
        <v>54.34</v>
      </c>
      <c r="BY67" s="24">
        <v>55.26</v>
      </c>
      <c r="BZ67" s="25">
        <v>35.590000000000003</v>
      </c>
      <c r="CA67" s="25">
        <v>34.94</v>
      </c>
      <c r="CB67" s="25">
        <v>34.909999999999997</v>
      </c>
      <c r="CC67" s="25">
        <v>30.24</v>
      </c>
      <c r="CD67" s="18">
        <v>-0.15290000000000001</v>
      </c>
      <c r="CE67" s="18">
        <v>4.82E-2</v>
      </c>
      <c r="CF67" s="17">
        <v>-1.34</v>
      </c>
      <c r="CG67" s="17">
        <v>2</v>
      </c>
      <c r="CH67" s="17">
        <v>-1.52</v>
      </c>
      <c r="CI67" s="17">
        <v>-0.03</v>
      </c>
      <c r="CJ67" s="17">
        <v>-2</v>
      </c>
      <c r="CK67" s="17">
        <v>-0.73</v>
      </c>
      <c r="CL67" s="17">
        <v>2</v>
      </c>
      <c r="CM67" s="17">
        <v>2</v>
      </c>
      <c r="CN67" s="17">
        <v>0.32</v>
      </c>
      <c r="CO67" s="18">
        <v>1.2024999999999999</v>
      </c>
    </row>
    <row r="68" spans="1:93" ht="19.5" hidden="1">
      <c r="A68" s="28">
        <v>6629</v>
      </c>
      <c r="B68" s="33" t="s">
        <v>1507</v>
      </c>
      <c r="C68" s="11">
        <v>71.5</v>
      </c>
      <c r="D68" s="287">
        <v>0.62</v>
      </c>
      <c r="E68" s="30">
        <v>0</v>
      </c>
      <c r="F68" s="204">
        <v>27.33</v>
      </c>
      <c r="G68" s="16">
        <v>2540</v>
      </c>
      <c r="H68" s="17">
        <v>21.93</v>
      </c>
      <c r="I68" s="17">
        <v>3.26</v>
      </c>
      <c r="J68" s="17">
        <v>11.88</v>
      </c>
      <c r="K68" s="17">
        <v>2.0299999999999998</v>
      </c>
      <c r="L68" s="17">
        <v>362.86</v>
      </c>
      <c r="M68" s="11">
        <v>0.19</v>
      </c>
      <c r="N68" s="18">
        <v>0.2011</v>
      </c>
      <c r="O68" s="19">
        <v>6.1699999999999998E-2</v>
      </c>
      <c r="P68" s="11">
        <v>1.31</v>
      </c>
      <c r="Q68" s="11">
        <v>1.45</v>
      </c>
      <c r="R68" s="11">
        <v>1.0900000000000001</v>
      </c>
      <c r="S68" s="11">
        <v>1.39</v>
      </c>
      <c r="T68" s="11">
        <v>1.39</v>
      </c>
      <c r="U68" s="11">
        <v>2.66</v>
      </c>
      <c r="V68" s="34">
        <v>1.4403999999999999</v>
      </c>
      <c r="W68" s="11">
        <v>4.22</v>
      </c>
      <c r="X68" s="11">
        <v>2.4700000000000002</v>
      </c>
      <c r="Y68" s="11">
        <v>4.38</v>
      </c>
      <c r="Z68" s="11">
        <v>8.1</v>
      </c>
      <c r="AA68" s="19">
        <v>-0.41470000000000001</v>
      </c>
      <c r="AB68" s="19">
        <v>0.77329999999999999</v>
      </c>
      <c r="AC68" s="57">
        <v>0.63970000000000005</v>
      </c>
      <c r="AD68" s="19">
        <v>0.12529999999999999</v>
      </c>
      <c r="AE68" s="19">
        <v>0.2457</v>
      </c>
      <c r="AF68" s="20">
        <v>1.4051</v>
      </c>
      <c r="AG68" s="21">
        <v>1.7600000000000001E-2</v>
      </c>
      <c r="AH68" s="22">
        <v>1006</v>
      </c>
      <c r="AI68" s="23">
        <v>1253.17</v>
      </c>
      <c r="AJ68" s="17">
        <v>19.39</v>
      </c>
      <c r="AK68" s="17">
        <v>25.19</v>
      </c>
      <c r="AL68" s="17">
        <v>24.65</v>
      </c>
      <c r="AM68" s="17">
        <v>24.06</v>
      </c>
      <c r="AN68" s="17">
        <v>19.09</v>
      </c>
      <c r="AO68" s="17">
        <v>26.78</v>
      </c>
      <c r="AP68" s="17">
        <v>27.37</v>
      </c>
      <c r="AQ68" s="17">
        <v>27.33</v>
      </c>
      <c r="AR68" s="17">
        <v>6.78</v>
      </c>
      <c r="AS68" s="17">
        <v>16.36</v>
      </c>
      <c r="AT68" s="17">
        <v>14.14</v>
      </c>
      <c r="AU68" s="17">
        <v>15.62</v>
      </c>
      <c r="AV68" s="17">
        <v>9.3800000000000008</v>
      </c>
      <c r="AW68" s="17">
        <v>18.68</v>
      </c>
      <c r="AX68" s="17">
        <v>19.22</v>
      </c>
      <c r="AY68" s="17">
        <v>19.93</v>
      </c>
      <c r="AZ68" s="17">
        <v>7.65</v>
      </c>
      <c r="BA68" s="17">
        <v>16.3</v>
      </c>
      <c r="BB68" s="17">
        <v>18.45</v>
      </c>
      <c r="BC68" s="17">
        <v>13.14</v>
      </c>
      <c r="BD68" s="17">
        <v>8.08</v>
      </c>
      <c r="BE68" s="17">
        <v>17.559999999999999</v>
      </c>
      <c r="BF68" s="17">
        <v>16.68</v>
      </c>
      <c r="BG68" s="17">
        <v>26.45</v>
      </c>
      <c r="BH68" s="17">
        <v>27.33</v>
      </c>
      <c r="BI68" s="17">
        <v>-0.04</v>
      </c>
      <c r="BJ68" s="17">
        <v>19.93</v>
      </c>
      <c r="BK68" s="17">
        <v>0.71</v>
      </c>
      <c r="BL68" s="17">
        <v>26.45</v>
      </c>
      <c r="BM68" s="17">
        <v>9.77</v>
      </c>
      <c r="BN68" s="17">
        <v>1.23</v>
      </c>
      <c r="BO68" s="17"/>
      <c r="BP68" s="17">
        <v>0</v>
      </c>
      <c r="BQ68" s="17"/>
      <c r="BR68" s="17">
        <v>1.96</v>
      </c>
      <c r="BS68" s="17"/>
      <c r="BT68" s="17">
        <v>0</v>
      </c>
      <c r="BU68" s="17">
        <v>1.03</v>
      </c>
      <c r="BV68" s="24">
        <v>11.09</v>
      </c>
      <c r="BW68" s="24">
        <v>11.09</v>
      </c>
      <c r="BX68" s="24">
        <v>11.09</v>
      </c>
      <c r="BY68" s="24">
        <v>11.09</v>
      </c>
      <c r="BZ68" s="25">
        <v>87.66</v>
      </c>
      <c r="CA68" s="25">
        <v>87.66</v>
      </c>
      <c r="CB68" s="25">
        <v>87.66</v>
      </c>
      <c r="CC68" s="25">
        <v>87.66</v>
      </c>
      <c r="CD68" s="18">
        <v>0</v>
      </c>
      <c r="CE68" s="18">
        <v>0</v>
      </c>
      <c r="CF68" s="17">
        <v>0.4</v>
      </c>
      <c r="CG68" s="17">
        <v>2</v>
      </c>
      <c r="CH68" s="17">
        <v>-1.96</v>
      </c>
      <c r="CI68" s="17">
        <v>-1.4</v>
      </c>
      <c r="CJ68" s="17">
        <v>-2</v>
      </c>
      <c r="CK68" s="17">
        <v>-0.18</v>
      </c>
      <c r="CL68" s="17">
        <v>1.72</v>
      </c>
      <c r="CM68" s="17">
        <v>2</v>
      </c>
      <c r="CN68" s="17">
        <v>0.04</v>
      </c>
      <c r="CO68" s="18">
        <v>0.67959999999999998</v>
      </c>
    </row>
    <row r="69" spans="1:93" ht="19.5" hidden="1">
      <c r="A69" s="28">
        <v>3014</v>
      </c>
      <c r="B69" s="33" t="s">
        <v>1679</v>
      </c>
      <c r="C69" s="11">
        <v>72.099999999999994</v>
      </c>
      <c r="D69" s="465">
        <v>0.44</v>
      </c>
      <c r="E69" s="457">
        <v>0.2</v>
      </c>
      <c r="F69" s="74">
        <v>51.63</v>
      </c>
      <c r="G69" s="16">
        <v>11614</v>
      </c>
      <c r="H69" s="17">
        <v>26.94</v>
      </c>
      <c r="I69" s="17">
        <v>2.68</v>
      </c>
      <c r="J69" s="17">
        <v>14.03</v>
      </c>
      <c r="K69" s="17">
        <v>2.4500000000000002</v>
      </c>
      <c r="L69" s="17">
        <v>15.57</v>
      </c>
      <c r="M69" s="11">
        <v>0.19</v>
      </c>
      <c r="N69" s="18">
        <v>0.15740000000000001</v>
      </c>
      <c r="O69" s="19">
        <v>5.8799999999999998E-2</v>
      </c>
      <c r="P69" s="11">
        <v>0.51</v>
      </c>
      <c r="Q69" s="11">
        <v>0.9</v>
      </c>
      <c r="R69" s="11">
        <v>1.1299999999999999</v>
      </c>
      <c r="S69" s="11">
        <v>0.79</v>
      </c>
      <c r="T69" s="11">
        <v>1.47</v>
      </c>
      <c r="U69" s="11">
        <v>2.06</v>
      </c>
      <c r="V69" s="34">
        <v>0.82299999999999995</v>
      </c>
      <c r="W69" s="11">
        <v>2.4700000000000002</v>
      </c>
      <c r="X69" s="11">
        <v>3.08</v>
      </c>
      <c r="Y69" s="11">
        <v>3.38</v>
      </c>
      <c r="Z69" s="11">
        <v>6.38</v>
      </c>
      <c r="AA69" s="19">
        <v>0.247</v>
      </c>
      <c r="AB69" s="19">
        <v>9.74E-2</v>
      </c>
      <c r="AC69" s="57">
        <v>0.73839999999999995</v>
      </c>
      <c r="AD69" s="19">
        <v>8.9800000000000005E-2</v>
      </c>
      <c r="AE69" s="19">
        <v>0.2944</v>
      </c>
      <c r="AF69" s="20">
        <v>0.24579999999999999</v>
      </c>
      <c r="AG69" s="21">
        <v>-6.1699999999999998E-2</v>
      </c>
      <c r="AH69" s="22">
        <v>3665</v>
      </c>
      <c r="AI69" s="23">
        <v>4743.9799999999996</v>
      </c>
      <c r="AJ69" s="17">
        <v>50.66</v>
      </c>
      <c r="AK69" s="17">
        <v>53.34</v>
      </c>
      <c r="AL69" s="17">
        <v>53.89</v>
      </c>
      <c r="AM69" s="17">
        <v>51.85</v>
      </c>
      <c r="AN69" s="17">
        <v>51.52</v>
      </c>
      <c r="AO69" s="17">
        <v>52.01</v>
      </c>
      <c r="AP69" s="17">
        <v>51.91</v>
      </c>
      <c r="AQ69" s="17">
        <v>51.63</v>
      </c>
      <c r="AR69" s="17">
        <v>11.46</v>
      </c>
      <c r="AS69" s="17">
        <v>12.64</v>
      </c>
      <c r="AT69" s="17">
        <v>19.63</v>
      </c>
      <c r="AU69" s="17">
        <v>20.75</v>
      </c>
      <c r="AV69" s="17">
        <v>18.170000000000002</v>
      </c>
      <c r="AW69" s="17">
        <v>17.97</v>
      </c>
      <c r="AX69" s="17">
        <v>23.38</v>
      </c>
      <c r="AY69" s="17">
        <v>26.63</v>
      </c>
      <c r="AZ69" s="17">
        <v>10.27</v>
      </c>
      <c r="BA69" s="17">
        <v>10.99</v>
      </c>
      <c r="BB69" s="17">
        <v>16.239999999999998</v>
      </c>
      <c r="BC69" s="17">
        <v>16.809999999999999</v>
      </c>
      <c r="BD69" s="17">
        <v>13.72</v>
      </c>
      <c r="BE69" s="17">
        <v>14.92</v>
      </c>
      <c r="BF69" s="17">
        <v>20.34</v>
      </c>
      <c r="BG69" s="17">
        <v>22.71</v>
      </c>
      <c r="BH69" s="17">
        <v>51.63</v>
      </c>
      <c r="BI69" s="17">
        <v>-0.28000000000000003</v>
      </c>
      <c r="BJ69" s="17">
        <v>26.63</v>
      </c>
      <c r="BK69" s="17">
        <v>3.25</v>
      </c>
      <c r="BL69" s="17">
        <v>22.71</v>
      </c>
      <c r="BM69" s="17">
        <v>2.37</v>
      </c>
      <c r="BN69" s="17">
        <v>1.33</v>
      </c>
      <c r="BO69" s="17">
        <v>1.42</v>
      </c>
      <c r="BP69" s="17">
        <v>1.45</v>
      </c>
      <c r="BQ69" s="35">
        <v>0.84</v>
      </c>
      <c r="BR69" s="17">
        <v>2.02</v>
      </c>
      <c r="BS69" s="17">
        <v>1.87</v>
      </c>
      <c r="BT69" s="17">
        <v>1.93</v>
      </c>
      <c r="BU69" s="17">
        <v>1.21</v>
      </c>
      <c r="BV69" s="24">
        <v>63.27</v>
      </c>
      <c r="BW69" s="24">
        <v>62.88</v>
      </c>
      <c r="BX69" s="24">
        <v>61.57</v>
      </c>
      <c r="BY69" s="24">
        <v>61.67</v>
      </c>
      <c r="BZ69" s="25">
        <v>25.65</v>
      </c>
      <c r="CA69" s="25">
        <v>25.6</v>
      </c>
      <c r="CB69" s="25">
        <v>27.23</v>
      </c>
      <c r="CC69" s="25">
        <v>27.53</v>
      </c>
      <c r="CD69" s="18">
        <v>7.2700000000000001E-2</v>
      </c>
      <c r="CE69" s="18">
        <v>-2.5399999999999999E-2</v>
      </c>
      <c r="CF69" s="17">
        <v>-1.29</v>
      </c>
      <c r="CG69" s="17">
        <v>2</v>
      </c>
      <c r="CH69" s="17">
        <v>-1.38</v>
      </c>
      <c r="CI69" s="17">
        <v>-2.5299999999999998</v>
      </c>
      <c r="CJ69" s="17">
        <v>-0.08</v>
      </c>
      <c r="CK69" s="17">
        <v>1.44</v>
      </c>
      <c r="CL69" s="17">
        <v>2</v>
      </c>
      <c r="CM69" s="17">
        <v>0.42</v>
      </c>
      <c r="CN69" s="17">
        <v>-0.15</v>
      </c>
      <c r="CO69" s="18">
        <v>0.46610000000000001</v>
      </c>
    </row>
    <row r="70" spans="1:93" ht="19.5" hidden="1">
      <c r="A70" s="28">
        <v>3236</v>
      </c>
      <c r="B70" s="33" t="s">
        <v>1682</v>
      </c>
      <c r="C70" s="11">
        <v>25.9</v>
      </c>
      <c r="D70" s="392">
        <v>0.33</v>
      </c>
      <c r="E70" s="365">
        <v>0.41</v>
      </c>
      <c r="F70" s="71">
        <v>23.79</v>
      </c>
      <c r="G70" s="16">
        <v>2407</v>
      </c>
      <c r="H70" s="17">
        <v>13.73</v>
      </c>
      <c r="I70" s="17">
        <v>1.89</v>
      </c>
      <c r="J70" s="17">
        <v>43.9</v>
      </c>
      <c r="K70" s="17">
        <v>1.2</v>
      </c>
      <c r="L70" s="17">
        <v>33.9</v>
      </c>
      <c r="M70" s="11">
        <v>0.63</v>
      </c>
      <c r="N70" s="18">
        <v>6.1699999999999998E-2</v>
      </c>
      <c r="O70" s="19">
        <v>3.27E-2</v>
      </c>
      <c r="P70" s="11">
        <v>0.26</v>
      </c>
      <c r="Q70" s="11">
        <v>0.26</v>
      </c>
      <c r="R70" s="11">
        <v>7.0000000000000007E-2</v>
      </c>
      <c r="S70" s="11">
        <v>-0.11</v>
      </c>
      <c r="T70" s="11">
        <v>0.35</v>
      </c>
      <c r="U70" s="11">
        <v>0.44</v>
      </c>
      <c r="V70" s="34">
        <v>5.2857000000000003</v>
      </c>
      <c r="W70" s="11">
        <v>2.7</v>
      </c>
      <c r="X70" s="11">
        <v>1.79</v>
      </c>
      <c r="Y70" s="11">
        <v>0.46</v>
      </c>
      <c r="Z70" s="11">
        <v>1.1200000000000001</v>
      </c>
      <c r="AA70" s="19">
        <v>-0.33700000000000002</v>
      </c>
      <c r="AB70" s="19">
        <v>-0.74299999999999999</v>
      </c>
      <c r="AC70" s="57">
        <v>0.69699999999999995</v>
      </c>
      <c r="AD70" s="19">
        <v>-0.2782</v>
      </c>
      <c r="AE70" s="19">
        <v>0.1045</v>
      </c>
      <c r="AF70" s="20">
        <v>0.24</v>
      </c>
      <c r="AG70" s="21">
        <v>3.3E-3</v>
      </c>
      <c r="AH70" s="22">
        <v>1816</v>
      </c>
      <c r="AI70" s="23">
        <v>2005.77</v>
      </c>
      <c r="AJ70" s="17">
        <v>22.77</v>
      </c>
      <c r="AK70" s="17">
        <v>21.33</v>
      </c>
      <c r="AL70" s="17">
        <v>20.100000000000001</v>
      </c>
      <c r="AM70" s="17">
        <v>20.440000000000001</v>
      </c>
      <c r="AN70" s="17">
        <v>21.34</v>
      </c>
      <c r="AO70" s="17">
        <v>15.65</v>
      </c>
      <c r="AP70" s="17">
        <v>23.11</v>
      </c>
      <c r="AQ70" s="17">
        <v>23.79</v>
      </c>
      <c r="AR70" s="17">
        <v>8.2899999999999991</v>
      </c>
      <c r="AS70" s="17">
        <v>7.05</v>
      </c>
      <c r="AT70" s="17">
        <v>4.66</v>
      </c>
      <c r="AU70" s="17">
        <v>4.47</v>
      </c>
      <c r="AV70" s="17">
        <v>6.41</v>
      </c>
      <c r="AW70" s="17">
        <v>-3.62</v>
      </c>
      <c r="AX70" s="17">
        <v>9.57</v>
      </c>
      <c r="AY70" s="17">
        <v>10.33</v>
      </c>
      <c r="AZ70" s="17">
        <v>6.59</v>
      </c>
      <c r="BA70" s="17">
        <v>4.5</v>
      </c>
      <c r="BB70" s="17">
        <v>4.8600000000000003</v>
      </c>
      <c r="BC70" s="17">
        <v>1.42</v>
      </c>
      <c r="BD70" s="17">
        <v>-1.96</v>
      </c>
      <c r="BE70" s="17">
        <v>-2.95</v>
      </c>
      <c r="BF70" s="17">
        <v>5.79</v>
      </c>
      <c r="BG70" s="17">
        <v>6.65</v>
      </c>
      <c r="BH70" s="17">
        <v>23.79</v>
      </c>
      <c r="BI70" s="17">
        <v>0.68</v>
      </c>
      <c r="BJ70" s="17">
        <v>10.33</v>
      </c>
      <c r="BK70" s="17">
        <v>0.76</v>
      </c>
      <c r="BL70" s="17">
        <v>6.65</v>
      </c>
      <c r="BM70" s="17">
        <v>0.86</v>
      </c>
      <c r="BN70" s="17">
        <v>0.95</v>
      </c>
      <c r="BO70" s="17">
        <v>0.68</v>
      </c>
      <c r="BP70" s="17">
        <v>0.55000000000000004</v>
      </c>
      <c r="BQ70" s="35">
        <v>1.1599999999999999</v>
      </c>
      <c r="BR70" s="17">
        <v>1.27</v>
      </c>
      <c r="BS70" s="17">
        <v>1.98</v>
      </c>
      <c r="BT70" s="17">
        <v>1.41</v>
      </c>
      <c r="BU70" s="17">
        <v>0.6</v>
      </c>
      <c r="BV70" s="24">
        <v>66.489999999999995</v>
      </c>
      <c r="BW70" s="24">
        <v>66.47</v>
      </c>
      <c r="BX70" s="24">
        <v>66.61</v>
      </c>
      <c r="BY70" s="24">
        <v>66.11</v>
      </c>
      <c r="BZ70" s="25">
        <v>25.35</v>
      </c>
      <c r="CA70" s="25">
        <v>25.37</v>
      </c>
      <c r="CB70" s="25">
        <v>25.23</v>
      </c>
      <c r="CC70" s="25">
        <v>25.14</v>
      </c>
      <c r="CD70" s="18">
        <v>-8.3000000000000001E-3</v>
      </c>
      <c r="CE70" s="18">
        <v>-5.7000000000000002E-3</v>
      </c>
      <c r="CF70" s="17">
        <v>-1.93</v>
      </c>
      <c r="CG70" s="17">
        <v>2</v>
      </c>
      <c r="CH70" s="17">
        <v>-0.59</v>
      </c>
      <c r="CI70" s="17">
        <v>0.8</v>
      </c>
      <c r="CJ70" s="17">
        <v>-2</v>
      </c>
      <c r="CK70" s="17">
        <v>-0.41</v>
      </c>
      <c r="CL70" s="17">
        <v>2</v>
      </c>
      <c r="CM70" s="17">
        <v>0.45</v>
      </c>
      <c r="CN70" s="17">
        <v>0.01</v>
      </c>
      <c r="CO70" s="18">
        <v>0.33989999999999998</v>
      </c>
    </row>
    <row r="71" spans="1:93" ht="19.5" hidden="1">
      <c r="A71" s="28">
        <v>6237</v>
      </c>
      <c r="B71" s="33" t="s">
        <v>138</v>
      </c>
      <c r="C71" s="11">
        <v>47.7</v>
      </c>
      <c r="D71" s="165">
        <v>0.3</v>
      </c>
      <c r="E71" s="138">
        <v>-5.29</v>
      </c>
      <c r="F71" s="196">
        <v>50.93</v>
      </c>
      <c r="G71" s="16">
        <v>3796</v>
      </c>
      <c r="H71" s="17">
        <v>19.68</v>
      </c>
      <c r="I71" s="17">
        <v>2.42</v>
      </c>
      <c r="J71" s="17">
        <v>38.47</v>
      </c>
      <c r="K71" s="17">
        <v>4.63</v>
      </c>
      <c r="L71" s="17">
        <v>21.57</v>
      </c>
      <c r="M71" s="11">
        <v>0.13</v>
      </c>
      <c r="N71" s="18">
        <v>6.4000000000000001E-2</v>
      </c>
      <c r="O71" s="19">
        <v>2.64E-2</v>
      </c>
      <c r="P71" s="11">
        <v>-0.11</v>
      </c>
      <c r="Q71" s="11">
        <v>0.08</v>
      </c>
      <c r="R71" s="11">
        <v>-0.57999999999999996</v>
      </c>
      <c r="S71" s="11">
        <v>-0.13</v>
      </c>
      <c r="T71" s="11">
        <v>0.32</v>
      </c>
      <c r="U71" s="11">
        <v>1.07</v>
      </c>
      <c r="V71" s="34">
        <v>2.8448000000000002</v>
      </c>
      <c r="W71" s="11">
        <v>2.33</v>
      </c>
      <c r="X71" s="11">
        <v>-0.33</v>
      </c>
      <c r="Y71" s="11">
        <v>-0.61</v>
      </c>
      <c r="Z71" s="11">
        <v>2.33</v>
      </c>
      <c r="AA71" s="19">
        <v>-1.1415999999999999</v>
      </c>
      <c r="AB71" s="19">
        <v>-0.84850000000000003</v>
      </c>
      <c r="AC71" s="57">
        <v>2.9580000000000002</v>
      </c>
      <c r="AD71" s="19">
        <v>-0.1656</v>
      </c>
      <c r="AE71" s="19">
        <v>1.0336000000000001</v>
      </c>
      <c r="AF71" s="20">
        <v>1.9998</v>
      </c>
      <c r="AG71" s="21">
        <v>3.3300000000000003E-2</v>
      </c>
      <c r="AH71" s="27">
        <v>403</v>
      </c>
      <c r="AI71" s="28">
        <v>819.54</v>
      </c>
      <c r="AJ71" s="17">
        <v>48.83</v>
      </c>
      <c r="AK71" s="17">
        <v>54.03</v>
      </c>
      <c r="AL71" s="17">
        <v>53.6</v>
      </c>
      <c r="AM71" s="17">
        <v>51.55</v>
      </c>
      <c r="AN71" s="17">
        <v>54.14</v>
      </c>
      <c r="AO71" s="17">
        <v>52.15</v>
      </c>
      <c r="AP71" s="17">
        <v>50.69</v>
      </c>
      <c r="AQ71" s="17">
        <v>50.93</v>
      </c>
      <c r="AR71" s="17">
        <v>-48.51</v>
      </c>
      <c r="AS71" s="17">
        <v>-30.29</v>
      </c>
      <c r="AT71" s="17">
        <v>-20.7</v>
      </c>
      <c r="AU71" s="17">
        <v>-39.840000000000003</v>
      </c>
      <c r="AV71" s="17">
        <v>-19.16</v>
      </c>
      <c r="AW71" s="17">
        <v>-34.979999999999997</v>
      </c>
      <c r="AX71" s="17">
        <v>5.99</v>
      </c>
      <c r="AY71" s="17">
        <v>23.91</v>
      </c>
      <c r="AZ71" s="17">
        <v>-32.06</v>
      </c>
      <c r="BA71" s="17">
        <v>-9.0399999999999991</v>
      </c>
      <c r="BB71" s="17">
        <v>5.92</v>
      </c>
      <c r="BC71" s="17">
        <v>-50.68</v>
      </c>
      <c r="BD71" s="17">
        <v>-0.38</v>
      </c>
      <c r="BE71" s="17">
        <v>-11.77</v>
      </c>
      <c r="BF71" s="17">
        <v>16.420000000000002</v>
      </c>
      <c r="BG71" s="17">
        <v>29.97</v>
      </c>
      <c r="BH71" s="17">
        <v>50.93</v>
      </c>
      <c r="BI71" s="17">
        <v>0.24</v>
      </c>
      <c r="BJ71" s="17">
        <v>23.91</v>
      </c>
      <c r="BK71" s="17">
        <v>17.920000000000002</v>
      </c>
      <c r="BL71" s="17">
        <v>29.97</v>
      </c>
      <c r="BM71" s="17">
        <v>13.55</v>
      </c>
      <c r="BN71" s="17">
        <v>3.16</v>
      </c>
      <c r="BO71" s="17">
        <v>2.59</v>
      </c>
      <c r="BP71" s="17">
        <v>3.97</v>
      </c>
      <c r="BQ71" s="35">
        <v>0.79</v>
      </c>
      <c r="BR71" s="17">
        <v>3.86</v>
      </c>
      <c r="BS71" s="17">
        <v>6.6</v>
      </c>
      <c r="BT71" s="17">
        <v>6.22</v>
      </c>
      <c r="BU71" s="17">
        <v>0.7</v>
      </c>
      <c r="BV71" s="24">
        <v>64.099999999999994</v>
      </c>
      <c r="BW71" s="24">
        <v>64.72</v>
      </c>
      <c r="BX71" s="24">
        <v>62.94</v>
      </c>
      <c r="BY71" s="24">
        <v>65.459999999999994</v>
      </c>
      <c r="BZ71" s="25">
        <v>25.41</v>
      </c>
      <c r="CA71" s="25">
        <v>25.32</v>
      </c>
      <c r="CB71" s="25">
        <v>26.46</v>
      </c>
      <c r="CC71" s="25">
        <v>23.69</v>
      </c>
      <c r="CD71" s="18">
        <v>-6.3200000000000006E-2</v>
      </c>
      <c r="CE71" s="18">
        <v>2.2200000000000001E-2</v>
      </c>
      <c r="CF71" s="17">
        <v>-1.18</v>
      </c>
      <c r="CG71" s="17">
        <v>2</v>
      </c>
      <c r="CH71" s="17">
        <v>-1.1200000000000001</v>
      </c>
      <c r="CI71" s="17">
        <v>-4</v>
      </c>
      <c r="CJ71" s="17">
        <v>-0.88</v>
      </c>
      <c r="CK71" s="17">
        <v>1.4</v>
      </c>
      <c r="CL71" s="17">
        <v>2</v>
      </c>
      <c r="CM71" s="17">
        <v>2</v>
      </c>
      <c r="CN71" s="17">
        <v>0.08</v>
      </c>
      <c r="CO71" s="18">
        <v>1.8748</v>
      </c>
    </row>
    <row r="72" spans="1:93" ht="19.5" hidden="1">
      <c r="A72" s="28">
        <v>6129</v>
      </c>
      <c r="B72" s="33" t="s">
        <v>1492</v>
      </c>
      <c r="C72" s="11">
        <v>9.8699999999999992</v>
      </c>
      <c r="D72" s="139">
        <v>0.3</v>
      </c>
      <c r="E72" s="164">
        <v>-0.81</v>
      </c>
      <c r="F72" s="54">
        <v>35.72</v>
      </c>
      <c r="G72" s="16">
        <v>1786</v>
      </c>
      <c r="H72" s="17">
        <v>9.42</v>
      </c>
      <c r="I72" s="17">
        <v>1.05</v>
      </c>
      <c r="J72" s="17" t="s">
        <v>82</v>
      </c>
      <c r="K72" s="17">
        <v>1.68</v>
      </c>
      <c r="L72" s="17">
        <v>6.98</v>
      </c>
      <c r="M72" s="11">
        <v>1.34</v>
      </c>
      <c r="N72" s="18">
        <v>-1.7600000000000001E-2</v>
      </c>
      <c r="O72" s="19">
        <v>-1.6799999999999999E-2</v>
      </c>
      <c r="P72" s="11">
        <v>-0.03</v>
      </c>
      <c r="Q72" s="11">
        <v>-0.1</v>
      </c>
      <c r="R72" s="11">
        <v>0.01</v>
      </c>
      <c r="S72" s="11">
        <v>-0.33</v>
      </c>
      <c r="T72" s="11">
        <v>-0.09</v>
      </c>
      <c r="U72" s="11">
        <v>-7.0000000000000007E-2</v>
      </c>
      <c r="V72" s="34">
        <v>-8</v>
      </c>
      <c r="W72" s="11">
        <v>-0.24</v>
      </c>
      <c r="X72" s="11">
        <v>-0.51</v>
      </c>
      <c r="Y72" s="11">
        <v>-0.2</v>
      </c>
      <c r="Z72" s="11">
        <v>-0.56000000000000005</v>
      </c>
      <c r="AA72" s="19">
        <v>-1.125</v>
      </c>
      <c r="AB72" s="19">
        <v>0.60780000000000001</v>
      </c>
      <c r="AC72" s="57">
        <v>-4.0909000000000004</v>
      </c>
      <c r="AD72" s="19">
        <v>0.21490000000000001</v>
      </c>
      <c r="AE72" s="19">
        <v>-3.8100000000000002E-2</v>
      </c>
      <c r="AF72" s="20">
        <v>0.47849999999999998</v>
      </c>
      <c r="AG72" s="21">
        <v>0.1258</v>
      </c>
      <c r="AH72" s="22">
        <v>1108</v>
      </c>
      <c r="AI72" s="23">
        <v>1065.79</v>
      </c>
      <c r="AJ72" s="17">
        <v>35</v>
      </c>
      <c r="AK72" s="17">
        <v>36.450000000000003</v>
      </c>
      <c r="AL72" s="17">
        <v>36.53</v>
      </c>
      <c r="AM72" s="17">
        <v>37.69</v>
      </c>
      <c r="AN72" s="17">
        <v>35.520000000000003</v>
      </c>
      <c r="AO72" s="17">
        <v>35.869999999999997</v>
      </c>
      <c r="AP72" s="17">
        <v>34.299999999999997</v>
      </c>
      <c r="AQ72" s="17">
        <v>35.72</v>
      </c>
      <c r="AR72" s="17">
        <v>-11.09</v>
      </c>
      <c r="AS72" s="17">
        <v>-12.45</v>
      </c>
      <c r="AT72" s="17">
        <v>-3.46</v>
      </c>
      <c r="AU72" s="17">
        <v>-4.3600000000000003</v>
      </c>
      <c r="AV72" s="17">
        <v>-4.78</v>
      </c>
      <c r="AW72" s="17">
        <v>-15.3</v>
      </c>
      <c r="AX72" s="17">
        <v>-6.89</v>
      </c>
      <c r="AY72" s="17">
        <v>-3.54</v>
      </c>
      <c r="AZ72" s="17">
        <v>-13.23</v>
      </c>
      <c r="BA72" s="17">
        <v>-3.11</v>
      </c>
      <c r="BB72" s="17">
        <v>-5.53</v>
      </c>
      <c r="BC72" s="17">
        <v>0.85</v>
      </c>
      <c r="BD72" s="17">
        <v>-4.1900000000000004</v>
      </c>
      <c r="BE72" s="17">
        <v>-28.74</v>
      </c>
      <c r="BF72" s="17">
        <v>-4.82</v>
      </c>
      <c r="BG72" s="17">
        <v>-2.4700000000000002</v>
      </c>
      <c r="BH72" s="17">
        <v>35.72</v>
      </c>
      <c r="BI72" s="17">
        <v>1.42</v>
      </c>
      <c r="BJ72" s="17">
        <v>-3.54</v>
      </c>
      <c r="BK72" s="17">
        <v>3.35</v>
      </c>
      <c r="BL72" s="17">
        <v>-2.4700000000000002</v>
      </c>
      <c r="BM72" s="17">
        <v>2.35</v>
      </c>
      <c r="BN72" s="17">
        <v>1.08</v>
      </c>
      <c r="BO72" s="17">
        <v>1.27</v>
      </c>
      <c r="BP72" s="17">
        <v>1.17</v>
      </c>
      <c r="BQ72" s="35">
        <v>0.56000000000000005</v>
      </c>
      <c r="BR72" s="17">
        <v>1.51</v>
      </c>
      <c r="BS72" s="17">
        <v>2.2400000000000002</v>
      </c>
      <c r="BT72" s="17">
        <v>1.66</v>
      </c>
      <c r="BU72" s="17">
        <v>0.75</v>
      </c>
      <c r="BV72" s="24">
        <v>70.5</v>
      </c>
      <c r="BW72" s="24">
        <v>70.52</v>
      </c>
      <c r="BX72" s="24">
        <v>71.14</v>
      </c>
      <c r="BY72" s="24">
        <v>71.23</v>
      </c>
      <c r="BZ72" s="25">
        <v>21.18</v>
      </c>
      <c r="CA72" s="25">
        <v>21.17</v>
      </c>
      <c r="CB72" s="25">
        <v>21.07</v>
      </c>
      <c r="CC72" s="25">
        <v>20.350000000000001</v>
      </c>
      <c r="CD72" s="18">
        <v>-3.9399999999999998E-2</v>
      </c>
      <c r="CE72" s="18">
        <v>1.03E-2</v>
      </c>
      <c r="CF72" s="17">
        <v>-0.71</v>
      </c>
      <c r="CG72" s="17">
        <v>-2</v>
      </c>
      <c r="CH72" s="17">
        <v>0.5</v>
      </c>
      <c r="CI72" s="17">
        <v>-0.47</v>
      </c>
      <c r="CJ72" s="17">
        <v>1.07</v>
      </c>
      <c r="CK72" s="17">
        <v>0.38</v>
      </c>
      <c r="CL72" s="17">
        <v>0.33</v>
      </c>
      <c r="CM72" s="17">
        <v>0.88</v>
      </c>
      <c r="CN72" s="17">
        <v>0.31</v>
      </c>
      <c r="CO72" s="18">
        <v>0.48330000000000001</v>
      </c>
    </row>
    <row r="73" spans="1:93" ht="19.5" hidden="1">
      <c r="A73" s="28">
        <v>2419</v>
      </c>
      <c r="B73" s="33" t="s">
        <v>593</v>
      </c>
      <c r="C73" s="11">
        <v>26.95</v>
      </c>
      <c r="D73" s="524">
        <v>0.26</v>
      </c>
      <c r="E73" s="478">
        <v>-0.37</v>
      </c>
      <c r="F73" s="85">
        <v>18.420000000000002</v>
      </c>
      <c r="G73" s="16">
        <v>6171</v>
      </c>
      <c r="H73" s="17">
        <v>15.06</v>
      </c>
      <c r="I73" s="17">
        <v>1.79</v>
      </c>
      <c r="J73" s="17">
        <v>35</v>
      </c>
      <c r="K73" s="17">
        <v>0.63</v>
      </c>
      <c r="L73" s="17">
        <v>16.2</v>
      </c>
      <c r="M73" s="11">
        <v>1.34</v>
      </c>
      <c r="N73" s="18">
        <v>5.7299999999999997E-2</v>
      </c>
      <c r="O73" s="19">
        <v>3.2000000000000001E-2</v>
      </c>
      <c r="P73" s="11">
        <v>7.0000000000000007E-2</v>
      </c>
      <c r="Q73" s="11">
        <v>0.3</v>
      </c>
      <c r="R73" s="11">
        <v>0.28999999999999998</v>
      </c>
      <c r="S73" s="11">
        <v>-0.1</v>
      </c>
      <c r="T73" s="11">
        <v>0.35</v>
      </c>
      <c r="U73" s="11">
        <v>0.28999999999999998</v>
      </c>
      <c r="V73" s="34">
        <v>0</v>
      </c>
      <c r="W73" s="11">
        <v>1.42</v>
      </c>
      <c r="X73" s="11">
        <v>0.81</v>
      </c>
      <c r="Y73" s="11">
        <v>0.98</v>
      </c>
      <c r="Z73" s="11">
        <v>0.83</v>
      </c>
      <c r="AA73" s="19">
        <v>-0.42959999999999998</v>
      </c>
      <c r="AB73" s="19">
        <v>0.2099</v>
      </c>
      <c r="AC73" s="57">
        <v>-0.1263</v>
      </c>
      <c r="AD73" s="19">
        <v>2.6599999999999999E-2</v>
      </c>
      <c r="AE73" s="19">
        <v>-4.4900000000000002E-2</v>
      </c>
      <c r="AF73" s="20">
        <v>0.82679999999999998</v>
      </c>
      <c r="AG73" s="21">
        <v>0.61699999999999999</v>
      </c>
      <c r="AH73" s="22">
        <v>10326</v>
      </c>
      <c r="AI73" s="23">
        <v>9862.36</v>
      </c>
      <c r="AJ73" s="17">
        <v>15.91</v>
      </c>
      <c r="AK73" s="17">
        <v>16.670000000000002</v>
      </c>
      <c r="AL73" s="17">
        <v>19.760000000000002</v>
      </c>
      <c r="AM73" s="17">
        <v>21.81</v>
      </c>
      <c r="AN73" s="17">
        <v>22.76</v>
      </c>
      <c r="AO73" s="17">
        <v>27.45</v>
      </c>
      <c r="AP73" s="17">
        <v>21.36</v>
      </c>
      <c r="AQ73" s="17">
        <v>18.420000000000002</v>
      </c>
      <c r="AR73" s="17">
        <v>3.21</v>
      </c>
      <c r="AS73" s="17">
        <v>1.84</v>
      </c>
      <c r="AT73" s="17">
        <v>5.97</v>
      </c>
      <c r="AU73" s="17">
        <v>5.56</v>
      </c>
      <c r="AV73" s="17">
        <v>5.2</v>
      </c>
      <c r="AW73" s="17">
        <v>2.65</v>
      </c>
      <c r="AX73" s="17">
        <v>5.36</v>
      </c>
      <c r="AY73" s="17">
        <v>3.92</v>
      </c>
      <c r="AZ73" s="17">
        <v>3.83</v>
      </c>
      <c r="BA73" s="17">
        <v>1.7</v>
      </c>
      <c r="BB73" s="17">
        <v>3.84</v>
      </c>
      <c r="BC73" s="17">
        <v>3.94</v>
      </c>
      <c r="BD73" s="17">
        <v>4.1100000000000003</v>
      </c>
      <c r="BE73" s="17">
        <v>-1</v>
      </c>
      <c r="BF73" s="17">
        <v>5.96</v>
      </c>
      <c r="BG73" s="17">
        <v>3.06</v>
      </c>
      <c r="BH73" s="17">
        <v>18.420000000000002</v>
      </c>
      <c r="BI73" s="17">
        <v>-2.94</v>
      </c>
      <c r="BJ73" s="17">
        <v>3.92</v>
      </c>
      <c r="BK73" s="17">
        <v>-1.44</v>
      </c>
      <c r="BL73" s="17">
        <v>3.06</v>
      </c>
      <c r="BM73" s="17">
        <v>-2.9</v>
      </c>
      <c r="BN73" s="17">
        <v>0.41</v>
      </c>
      <c r="BO73" s="17">
        <v>0.34</v>
      </c>
      <c r="BP73" s="17">
        <v>0.52</v>
      </c>
      <c r="BQ73" s="35">
        <v>0.87</v>
      </c>
      <c r="BR73" s="17">
        <v>0.64</v>
      </c>
      <c r="BS73" s="17">
        <v>0.56000000000000005</v>
      </c>
      <c r="BT73" s="17">
        <v>0.67</v>
      </c>
      <c r="BU73" s="17">
        <v>0.94</v>
      </c>
      <c r="BV73" s="24">
        <v>25.95</v>
      </c>
      <c r="BW73" s="24">
        <v>27.2</v>
      </c>
      <c r="BX73" s="24">
        <v>27.29</v>
      </c>
      <c r="BY73" s="24">
        <v>27.61</v>
      </c>
      <c r="BZ73" s="25">
        <v>72</v>
      </c>
      <c r="CA73" s="25">
        <v>70.53</v>
      </c>
      <c r="CB73" s="25">
        <v>70.069999999999993</v>
      </c>
      <c r="CC73" s="25">
        <v>70.02</v>
      </c>
      <c r="CD73" s="18">
        <v>-2.7699999999999999E-2</v>
      </c>
      <c r="CE73" s="18">
        <v>6.3200000000000006E-2</v>
      </c>
      <c r="CF73" s="17">
        <v>-1.33</v>
      </c>
      <c r="CG73" s="17">
        <v>-2</v>
      </c>
      <c r="CH73" s="17">
        <v>-0.49</v>
      </c>
      <c r="CI73" s="17">
        <v>2.33</v>
      </c>
      <c r="CJ73" s="17">
        <v>-0.16</v>
      </c>
      <c r="CK73" s="17">
        <v>-0.77</v>
      </c>
      <c r="CL73" s="17">
        <v>-0.66</v>
      </c>
      <c r="CM73" s="17">
        <v>1.8</v>
      </c>
      <c r="CN73" s="17">
        <v>1.54</v>
      </c>
      <c r="CO73" s="18">
        <v>0.39369999999999999</v>
      </c>
    </row>
    <row r="74" spans="1:93" ht="19.5" hidden="1">
      <c r="A74" s="28">
        <v>6257</v>
      </c>
      <c r="B74" s="33" t="s">
        <v>96</v>
      </c>
      <c r="C74" s="11">
        <v>45.9</v>
      </c>
      <c r="D74" s="88">
        <v>0.23</v>
      </c>
      <c r="E74" s="350">
        <v>-0.5</v>
      </c>
      <c r="F74" s="69">
        <v>32.299999999999997</v>
      </c>
      <c r="G74" s="16">
        <v>19439</v>
      </c>
      <c r="H74" s="17">
        <v>27.75</v>
      </c>
      <c r="I74" s="17">
        <v>1.65</v>
      </c>
      <c r="J74" s="17">
        <v>11.11</v>
      </c>
      <c r="K74" s="17">
        <v>1.57</v>
      </c>
      <c r="L74" s="17">
        <v>46.84</v>
      </c>
      <c r="M74" s="11">
        <v>0.28000000000000003</v>
      </c>
      <c r="N74" s="18">
        <v>0.1729</v>
      </c>
      <c r="O74" s="19">
        <v>0.1045</v>
      </c>
      <c r="P74" s="11">
        <v>0.51</v>
      </c>
      <c r="Q74" s="11">
        <v>0.71</v>
      </c>
      <c r="R74" s="11">
        <v>0.92</v>
      </c>
      <c r="S74" s="11">
        <v>0.8</v>
      </c>
      <c r="T74" s="11">
        <v>1.0900000000000001</v>
      </c>
      <c r="U74" s="11">
        <v>1.19</v>
      </c>
      <c r="V74" s="34">
        <v>0.29349999999999998</v>
      </c>
      <c r="W74" s="11">
        <v>2.76</v>
      </c>
      <c r="X74" s="11">
        <v>3.01</v>
      </c>
      <c r="Y74" s="11">
        <v>3.26</v>
      </c>
      <c r="Z74" s="11">
        <v>4.2699999999999996</v>
      </c>
      <c r="AA74" s="19">
        <v>9.06E-2</v>
      </c>
      <c r="AB74" s="19">
        <v>8.3099999999999993E-2</v>
      </c>
      <c r="AC74" s="57">
        <v>0.39539999999999997</v>
      </c>
      <c r="AD74" s="19">
        <v>5.2999999999999999E-2</v>
      </c>
      <c r="AE74" s="19">
        <v>0.23350000000000001</v>
      </c>
      <c r="AF74" s="20">
        <v>0.35189999999999999</v>
      </c>
      <c r="AG74" s="21">
        <v>-3.0000000000000001E-3</v>
      </c>
      <c r="AH74" s="22">
        <v>10047</v>
      </c>
      <c r="AI74" s="23">
        <v>12392.97</v>
      </c>
      <c r="AJ74" s="17">
        <v>22.07</v>
      </c>
      <c r="AK74" s="17">
        <v>22.64</v>
      </c>
      <c r="AL74" s="17">
        <v>26.02</v>
      </c>
      <c r="AM74" s="17">
        <v>28.99</v>
      </c>
      <c r="AN74" s="17">
        <v>38.78</v>
      </c>
      <c r="AO74" s="17">
        <v>26.59</v>
      </c>
      <c r="AP74" s="17">
        <v>28.37</v>
      </c>
      <c r="AQ74" s="17">
        <v>32.299999999999997</v>
      </c>
      <c r="AR74" s="17">
        <v>12.17</v>
      </c>
      <c r="AS74" s="17">
        <v>12.29</v>
      </c>
      <c r="AT74" s="17">
        <v>16.68</v>
      </c>
      <c r="AU74" s="17">
        <v>19.88</v>
      </c>
      <c r="AV74" s="17">
        <v>29</v>
      </c>
      <c r="AW74" s="17">
        <v>16.23</v>
      </c>
      <c r="AX74" s="17">
        <v>18.12</v>
      </c>
      <c r="AY74" s="17">
        <v>21.39</v>
      </c>
      <c r="AZ74" s="17">
        <v>10.84</v>
      </c>
      <c r="BA74" s="17">
        <v>10.33</v>
      </c>
      <c r="BB74" s="17">
        <v>12.91</v>
      </c>
      <c r="BC74" s="17">
        <v>15.47</v>
      </c>
      <c r="BD74" s="17">
        <v>20.65</v>
      </c>
      <c r="BE74" s="17">
        <v>12.66</v>
      </c>
      <c r="BF74" s="17">
        <v>16.77</v>
      </c>
      <c r="BG74" s="17">
        <v>16.66</v>
      </c>
      <c r="BH74" s="17">
        <v>32.299999999999997</v>
      </c>
      <c r="BI74" s="17">
        <v>3.93</v>
      </c>
      <c r="BJ74" s="17">
        <v>21.39</v>
      </c>
      <c r="BK74" s="17">
        <v>3.27</v>
      </c>
      <c r="BL74" s="17">
        <v>16.66</v>
      </c>
      <c r="BM74" s="17">
        <v>-0.11</v>
      </c>
      <c r="BN74" s="17">
        <v>1.03</v>
      </c>
      <c r="BO74" s="17">
        <v>1.0900000000000001</v>
      </c>
      <c r="BP74" s="17">
        <v>1.23</v>
      </c>
      <c r="BQ74" s="35">
        <v>0.53</v>
      </c>
      <c r="BR74" s="17">
        <v>1.59</v>
      </c>
      <c r="BS74" s="17">
        <v>1.66</v>
      </c>
      <c r="BT74" s="17">
        <v>1.82</v>
      </c>
      <c r="BU74" s="17">
        <v>0.86</v>
      </c>
      <c r="BV74" s="24">
        <v>56.1</v>
      </c>
      <c r="BW74" s="24">
        <v>55.54</v>
      </c>
      <c r="BX74" s="24">
        <v>57.99</v>
      </c>
      <c r="BY74" s="24">
        <v>58.04</v>
      </c>
      <c r="BZ74" s="25">
        <v>36.22</v>
      </c>
      <c r="CA74" s="25">
        <v>36.6</v>
      </c>
      <c r="CB74" s="25">
        <v>34.1</v>
      </c>
      <c r="CC74" s="25">
        <v>33.65</v>
      </c>
      <c r="CD74" s="18">
        <v>-7.0999999999999994E-2</v>
      </c>
      <c r="CE74" s="18">
        <v>3.5000000000000003E-2</v>
      </c>
      <c r="CF74" s="17">
        <v>-0.66</v>
      </c>
      <c r="CG74" s="17">
        <v>2</v>
      </c>
      <c r="CH74" s="17">
        <v>-0.35</v>
      </c>
      <c r="CI74" s="17">
        <v>-0.18</v>
      </c>
      <c r="CJ74" s="17">
        <v>-2</v>
      </c>
      <c r="CK74" s="17">
        <v>0.15</v>
      </c>
      <c r="CL74" s="17">
        <v>0.6</v>
      </c>
      <c r="CM74" s="17">
        <v>0.67</v>
      </c>
      <c r="CN74" s="17">
        <v>-0.01</v>
      </c>
      <c r="CO74" s="18">
        <v>0.2092</v>
      </c>
    </row>
    <row r="75" spans="1:93" ht="19.5" hidden="1">
      <c r="A75" s="28">
        <v>2031</v>
      </c>
      <c r="B75" s="33" t="s">
        <v>98</v>
      </c>
      <c r="C75" s="11">
        <v>38.200000000000003</v>
      </c>
      <c r="D75" s="574">
        <v>0.18</v>
      </c>
      <c r="E75" s="575">
        <v>1.43</v>
      </c>
      <c r="F75" s="69">
        <v>9.41</v>
      </c>
      <c r="G75" s="16">
        <v>11735</v>
      </c>
      <c r="H75" s="17">
        <v>20.95</v>
      </c>
      <c r="I75" s="17">
        <v>1.82</v>
      </c>
      <c r="J75" s="17">
        <v>18.73</v>
      </c>
      <c r="K75" s="17">
        <v>1.19</v>
      </c>
      <c r="L75" s="17">
        <v>100</v>
      </c>
      <c r="M75" s="11">
        <v>0.06</v>
      </c>
      <c r="N75" s="18">
        <v>2.1499999999999998E-2</v>
      </c>
      <c r="O75" s="19">
        <v>1.18E-2</v>
      </c>
      <c r="P75" s="11">
        <v>0.49</v>
      </c>
      <c r="Q75" s="11">
        <v>-0.44</v>
      </c>
      <c r="R75" s="11">
        <v>0.49</v>
      </c>
      <c r="S75" s="11">
        <v>-0.35</v>
      </c>
      <c r="T75" s="11">
        <v>0.67</v>
      </c>
      <c r="U75" s="11">
        <v>1.89</v>
      </c>
      <c r="V75" s="34">
        <v>2.8571</v>
      </c>
      <c r="W75" s="11">
        <v>3.49</v>
      </c>
      <c r="X75" s="11">
        <v>3.17</v>
      </c>
      <c r="Y75" s="11">
        <v>0.39</v>
      </c>
      <c r="Z75" s="11">
        <v>4.0999999999999996</v>
      </c>
      <c r="AA75" s="19">
        <v>-9.1700000000000004E-2</v>
      </c>
      <c r="AB75" s="19">
        <v>-0.877</v>
      </c>
      <c r="AC75" s="57">
        <v>2.9805999999999999</v>
      </c>
      <c r="AD75" s="19">
        <v>-2.4799999999999999E-2</v>
      </c>
      <c r="AE75" s="19">
        <v>0.15840000000000001</v>
      </c>
      <c r="AF75" s="20">
        <v>0.35239999999999999</v>
      </c>
      <c r="AG75" s="21">
        <v>6.7100000000000007E-2</v>
      </c>
      <c r="AH75" s="22">
        <v>8478</v>
      </c>
      <c r="AI75" s="23">
        <v>9820.92</v>
      </c>
      <c r="AJ75" s="17">
        <v>0.86</v>
      </c>
      <c r="AK75" s="17">
        <v>3.35</v>
      </c>
      <c r="AL75" s="17">
        <v>2.9</v>
      </c>
      <c r="AM75" s="17">
        <v>3.11</v>
      </c>
      <c r="AN75" s="17">
        <v>-0.62</v>
      </c>
      <c r="AO75" s="17">
        <v>3.75</v>
      </c>
      <c r="AP75" s="17">
        <v>3.55</v>
      </c>
      <c r="AQ75" s="17">
        <v>9.41</v>
      </c>
      <c r="AR75" s="17">
        <v>0.37</v>
      </c>
      <c r="AS75" s="17">
        <v>0.03</v>
      </c>
      <c r="AT75" s="17">
        <v>-0.13</v>
      </c>
      <c r="AU75" s="17">
        <v>-0.74</v>
      </c>
      <c r="AV75" s="17">
        <v>-3.4</v>
      </c>
      <c r="AW75" s="17">
        <v>0.79</v>
      </c>
      <c r="AX75" s="17">
        <v>0.3</v>
      </c>
      <c r="AY75" s="17">
        <v>5.5</v>
      </c>
      <c r="AZ75" s="17">
        <v>-20.7</v>
      </c>
      <c r="BA75" s="17">
        <v>8.07</v>
      </c>
      <c r="BB75" s="17">
        <v>-7</v>
      </c>
      <c r="BC75" s="17">
        <v>7.02</v>
      </c>
      <c r="BD75" s="17">
        <v>-2.4</v>
      </c>
      <c r="BE75" s="17">
        <v>-5.25</v>
      </c>
      <c r="BF75" s="17">
        <v>9.57</v>
      </c>
      <c r="BG75" s="17">
        <v>20.93</v>
      </c>
      <c r="BH75" s="17">
        <v>9.41</v>
      </c>
      <c r="BI75" s="17">
        <v>5.86</v>
      </c>
      <c r="BJ75" s="17">
        <v>5.5</v>
      </c>
      <c r="BK75" s="17">
        <v>5.2</v>
      </c>
      <c r="BL75" s="17">
        <v>20.93</v>
      </c>
      <c r="BM75" s="17">
        <v>11.36</v>
      </c>
      <c r="BN75" s="17">
        <v>0.96</v>
      </c>
      <c r="BO75" s="17">
        <v>0.99</v>
      </c>
      <c r="BP75" s="17">
        <v>0.71</v>
      </c>
      <c r="BQ75" s="35">
        <v>0.68</v>
      </c>
      <c r="BR75" s="17">
        <v>1.25</v>
      </c>
      <c r="BS75" s="17">
        <v>1.76</v>
      </c>
      <c r="BT75" s="17">
        <v>1.22</v>
      </c>
      <c r="BU75" s="17">
        <v>0.68</v>
      </c>
      <c r="BV75" s="24">
        <v>47.26</v>
      </c>
      <c r="BW75" s="24">
        <v>46.88</v>
      </c>
      <c r="BX75" s="24">
        <v>43.87</v>
      </c>
      <c r="BY75" s="24">
        <v>43.03</v>
      </c>
      <c r="BZ75" s="25">
        <v>43.62</v>
      </c>
      <c r="CA75" s="25">
        <v>44.13</v>
      </c>
      <c r="CB75" s="25">
        <v>47.12</v>
      </c>
      <c r="CC75" s="25">
        <v>47.71</v>
      </c>
      <c r="CD75" s="18">
        <v>9.1999999999999998E-2</v>
      </c>
      <c r="CE75" s="18">
        <v>-9.1399999999999995E-2</v>
      </c>
      <c r="CF75" s="17">
        <v>-0.96</v>
      </c>
      <c r="CG75" s="17">
        <v>2</v>
      </c>
      <c r="CH75" s="17">
        <v>-0.52</v>
      </c>
      <c r="CI75" s="17">
        <v>0.81</v>
      </c>
      <c r="CJ75" s="17">
        <v>-2</v>
      </c>
      <c r="CK75" s="17">
        <v>-2</v>
      </c>
      <c r="CL75" s="17">
        <v>2</v>
      </c>
      <c r="CM75" s="17">
        <v>0.68</v>
      </c>
      <c r="CN75" s="17">
        <v>0.17</v>
      </c>
      <c r="CO75" s="18">
        <v>-5.21E-2</v>
      </c>
    </row>
    <row r="76" spans="1:93" ht="19.5" hidden="1">
      <c r="A76" s="28">
        <v>8924</v>
      </c>
      <c r="B76" s="33" t="s">
        <v>1462</v>
      </c>
      <c r="C76" s="11">
        <v>62.7</v>
      </c>
      <c r="D76" s="551">
        <v>0.05</v>
      </c>
      <c r="E76" s="419">
        <v>-1.28</v>
      </c>
      <c r="F76" s="53">
        <v>28.93</v>
      </c>
      <c r="G76" s="16">
        <v>5254</v>
      </c>
      <c r="H76" s="17">
        <v>27.61</v>
      </c>
      <c r="I76" s="17">
        <v>2.27</v>
      </c>
      <c r="J76" s="17">
        <v>11.5</v>
      </c>
      <c r="K76" s="17">
        <v>1.36</v>
      </c>
      <c r="L76" s="17">
        <v>218.92</v>
      </c>
      <c r="M76" s="11">
        <v>0.74</v>
      </c>
      <c r="N76" s="18">
        <v>0.1817</v>
      </c>
      <c r="O76" s="19">
        <v>0.08</v>
      </c>
      <c r="P76" s="11">
        <v>1.1599999999999999</v>
      </c>
      <c r="Q76" s="11">
        <v>2.61</v>
      </c>
      <c r="R76" s="11">
        <v>1.25</v>
      </c>
      <c r="S76" s="11">
        <v>0.42</v>
      </c>
      <c r="T76" s="11">
        <v>1.66</v>
      </c>
      <c r="U76" s="11">
        <v>2.58</v>
      </c>
      <c r="V76" s="34">
        <v>1.0640000000000001</v>
      </c>
      <c r="W76" s="11">
        <v>8.74</v>
      </c>
      <c r="X76" s="11">
        <v>0.3</v>
      </c>
      <c r="Y76" s="11">
        <v>5.81</v>
      </c>
      <c r="Z76" s="11">
        <v>7.24</v>
      </c>
      <c r="AA76" s="19">
        <v>-0.9657</v>
      </c>
      <c r="AB76" s="19">
        <v>18.366700000000002</v>
      </c>
      <c r="AC76" s="57">
        <v>0.1547</v>
      </c>
      <c r="AD76" s="19">
        <v>4.7800000000000002E-2</v>
      </c>
      <c r="AE76" s="19">
        <v>-1.2800000000000001E-2</v>
      </c>
      <c r="AF76" s="20">
        <v>0.442</v>
      </c>
      <c r="AG76" s="21">
        <v>0.1447</v>
      </c>
      <c r="AH76" s="22">
        <v>3921</v>
      </c>
      <c r="AI76" s="23">
        <v>3870.81</v>
      </c>
      <c r="AJ76" s="17">
        <v>20.21</v>
      </c>
      <c r="AK76" s="17">
        <v>23.46</v>
      </c>
      <c r="AL76" s="17">
        <v>27.56</v>
      </c>
      <c r="AM76" s="17">
        <v>18.920000000000002</v>
      </c>
      <c r="AN76" s="17">
        <v>19.510000000000002</v>
      </c>
      <c r="AO76" s="17">
        <v>20.9</v>
      </c>
      <c r="AP76" s="17">
        <v>29.37</v>
      </c>
      <c r="AQ76" s="17">
        <v>28.93</v>
      </c>
      <c r="AR76" s="17">
        <v>3.83</v>
      </c>
      <c r="AS76" s="17">
        <v>11.45</v>
      </c>
      <c r="AT76" s="17">
        <v>18.170000000000002</v>
      </c>
      <c r="AU76" s="17">
        <v>9.3699999999999992</v>
      </c>
      <c r="AV76" s="17">
        <v>9.8000000000000007</v>
      </c>
      <c r="AW76" s="17">
        <v>10.56</v>
      </c>
      <c r="AX76" s="17">
        <v>20.16</v>
      </c>
      <c r="AY76" s="17">
        <v>20.81</v>
      </c>
      <c r="AZ76" s="17">
        <v>4.83</v>
      </c>
      <c r="BA76" s="17">
        <v>11.56</v>
      </c>
      <c r="BB76" s="17">
        <v>19.09</v>
      </c>
      <c r="BC76" s="17">
        <v>10.52</v>
      </c>
      <c r="BD76" s="17">
        <v>7.23</v>
      </c>
      <c r="BE76" s="17">
        <v>-1.76</v>
      </c>
      <c r="BF76" s="17">
        <v>14.98</v>
      </c>
      <c r="BG76" s="17">
        <v>18.59</v>
      </c>
      <c r="BH76" s="17">
        <v>28.93</v>
      </c>
      <c r="BI76" s="17">
        <v>-0.44</v>
      </c>
      <c r="BJ76" s="17">
        <v>20.81</v>
      </c>
      <c r="BK76" s="17">
        <v>0.65</v>
      </c>
      <c r="BL76" s="17">
        <v>18.59</v>
      </c>
      <c r="BM76" s="17">
        <v>3.61</v>
      </c>
      <c r="BN76" s="17">
        <v>0.38</v>
      </c>
      <c r="BO76" s="17">
        <v>0.33</v>
      </c>
      <c r="BP76" s="17">
        <v>0.39</v>
      </c>
      <c r="BQ76" s="35">
        <v>3.08</v>
      </c>
      <c r="BR76" s="17">
        <v>1.1299999999999999</v>
      </c>
      <c r="BS76" s="17">
        <v>1.46</v>
      </c>
      <c r="BT76" s="17">
        <v>1.33</v>
      </c>
      <c r="BU76" s="17">
        <v>0.93</v>
      </c>
      <c r="BV76" s="24">
        <v>54.74</v>
      </c>
      <c r="BW76" s="24">
        <v>52.51</v>
      </c>
      <c r="BX76" s="24">
        <v>55.39</v>
      </c>
      <c r="BY76" s="24">
        <v>56.44</v>
      </c>
      <c r="BZ76" s="25">
        <v>29.99</v>
      </c>
      <c r="CA76" s="25">
        <v>29.99</v>
      </c>
      <c r="CB76" s="25">
        <v>31.59</v>
      </c>
      <c r="CC76" s="25">
        <v>31.36</v>
      </c>
      <c r="CD76" s="18">
        <v>4.6100000000000002E-2</v>
      </c>
      <c r="CE76" s="18">
        <v>3.3099999999999997E-2</v>
      </c>
      <c r="CF76" s="17">
        <v>-2</v>
      </c>
      <c r="CG76" s="17">
        <v>1.51</v>
      </c>
      <c r="CH76" s="17">
        <v>-0.97</v>
      </c>
      <c r="CI76" s="17">
        <v>0.38</v>
      </c>
      <c r="CJ76" s="17">
        <v>-2</v>
      </c>
      <c r="CK76" s="17">
        <v>-7.0000000000000007E-2</v>
      </c>
      <c r="CL76" s="17">
        <v>2</v>
      </c>
      <c r="CM76" s="17">
        <v>0.84</v>
      </c>
      <c r="CN76" s="17">
        <v>0.36</v>
      </c>
      <c r="CO76" s="18">
        <v>5.1000000000000004E-3</v>
      </c>
    </row>
    <row r="77" spans="1:93" ht="19.5" hidden="1">
      <c r="A77" s="28">
        <v>3025</v>
      </c>
      <c r="B77" s="33" t="s">
        <v>1315</v>
      </c>
      <c r="C77" s="11">
        <v>39.35</v>
      </c>
      <c r="D77" s="140">
        <v>0.04</v>
      </c>
      <c r="E77" s="235">
        <v>-1.73</v>
      </c>
      <c r="F77" s="315">
        <v>62.52</v>
      </c>
      <c r="G77" s="16">
        <v>2791</v>
      </c>
      <c r="H77" s="17">
        <v>11.61</v>
      </c>
      <c r="I77" s="17">
        <v>3.39</v>
      </c>
      <c r="J77" s="17">
        <v>36.1</v>
      </c>
      <c r="K77" s="17">
        <v>4.2300000000000004</v>
      </c>
      <c r="L77" s="17">
        <v>20.079999999999998</v>
      </c>
      <c r="M77" s="11">
        <v>0.2</v>
      </c>
      <c r="N77" s="18">
        <v>9.1300000000000006E-2</v>
      </c>
      <c r="O77" s="19">
        <v>2.69E-2</v>
      </c>
      <c r="P77" s="11">
        <v>-0.08</v>
      </c>
      <c r="Q77" s="11">
        <v>0.37</v>
      </c>
      <c r="R77" s="11">
        <v>0.09</v>
      </c>
      <c r="S77" s="11">
        <v>0.38</v>
      </c>
      <c r="T77" s="11">
        <v>-0.14000000000000001</v>
      </c>
      <c r="U77" s="11">
        <v>0.53</v>
      </c>
      <c r="V77" s="34">
        <v>4.8888999999999996</v>
      </c>
      <c r="W77" s="11">
        <v>0.22</v>
      </c>
      <c r="X77" s="11">
        <v>0.02</v>
      </c>
      <c r="Y77" s="11">
        <v>0.7</v>
      </c>
      <c r="Z77" s="11">
        <v>1.3</v>
      </c>
      <c r="AA77" s="19">
        <v>-0.90910000000000002</v>
      </c>
      <c r="AB77" s="19">
        <v>34</v>
      </c>
      <c r="AC77" s="57">
        <v>1.766</v>
      </c>
      <c r="AD77" s="19">
        <v>-5.4999999999999997E-3</v>
      </c>
      <c r="AE77" s="19">
        <v>0.2114</v>
      </c>
      <c r="AF77" s="20">
        <v>1.7198</v>
      </c>
      <c r="AG77" s="21">
        <v>0.28589999999999999</v>
      </c>
      <c r="AH77" s="27">
        <v>545</v>
      </c>
      <c r="AI77" s="28">
        <v>660.21</v>
      </c>
      <c r="AJ77" s="17">
        <v>33.64</v>
      </c>
      <c r="AK77" s="17">
        <v>52.18</v>
      </c>
      <c r="AL77" s="17">
        <v>58.07</v>
      </c>
      <c r="AM77" s="17">
        <v>48.02</v>
      </c>
      <c r="AN77" s="17">
        <v>51.76</v>
      </c>
      <c r="AO77" s="17">
        <v>58.86</v>
      </c>
      <c r="AP77" s="17">
        <v>48.75</v>
      </c>
      <c r="AQ77" s="17">
        <v>62.52</v>
      </c>
      <c r="AR77" s="17">
        <v>8.6999999999999993</v>
      </c>
      <c r="AS77" s="17">
        <v>-8.56</v>
      </c>
      <c r="AT77" s="17">
        <v>18.440000000000001</v>
      </c>
      <c r="AU77" s="17">
        <v>5.15</v>
      </c>
      <c r="AV77" s="17">
        <v>17.12</v>
      </c>
      <c r="AW77" s="17">
        <v>20.48</v>
      </c>
      <c r="AX77" s="17">
        <v>-10.43</v>
      </c>
      <c r="AY77" s="17">
        <v>25.08</v>
      </c>
      <c r="AZ77" s="17">
        <v>8.85</v>
      </c>
      <c r="BA77" s="17">
        <v>-5.75</v>
      </c>
      <c r="BB77" s="17">
        <v>16.43</v>
      </c>
      <c r="BC77" s="17">
        <v>4.9800000000000004</v>
      </c>
      <c r="BD77" s="17">
        <v>13.52</v>
      </c>
      <c r="BE77" s="17">
        <v>18.420000000000002</v>
      </c>
      <c r="BF77" s="17">
        <v>-10.210000000000001</v>
      </c>
      <c r="BG77" s="17">
        <v>23.52</v>
      </c>
      <c r="BH77" s="17">
        <v>62.52</v>
      </c>
      <c r="BI77" s="17">
        <v>13.77</v>
      </c>
      <c r="BJ77" s="17">
        <v>25.08</v>
      </c>
      <c r="BK77" s="17">
        <v>35.51</v>
      </c>
      <c r="BL77" s="17">
        <v>23.52</v>
      </c>
      <c r="BM77" s="17">
        <v>33.729999999999997</v>
      </c>
      <c r="BN77" s="17">
        <v>2.19</v>
      </c>
      <c r="BO77" s="17">
        <v>2.0099999999999998</v>
      </c>
      <c r="BP77" s="17">
        <v>1.49</v>
      </c>
      <c r="BQ77" s="35">
        <v>1.84</v>
      </c>
      <c r="BR77" s="17">
        <v>3.55</v>
      </c>
      <c r="BS77" s="17">
        <v>5.07</v>
      </c>
      <c r="BT77" s="17">
        <v>3.16</v>
      </c>
      <c r="BU77" s="17">
        <v>0.83</v>
      </c>
      <c r="BV77" s="24">
        <v>40.97</v>
      </c>
      <c r="BW77" s="24">
        <v>41.56</v>
      </c>
      <c r="BX77" s="24">
        <v>42.8</v>
      </c>
      <c r="BY77" s="24">
        <v>43</v>
      </c>
      <c r="BZ77" s="25">
        <v>52.47</v>
      </c>
      <c r="CA77" s="25">
        <v>52.41</v>
      </c>
      <c r="CB77" s="25">
        <v>52.43</v>
      </c>
      <c r="CC77" s="25">
        <v>50.9</v>
      </c>
      <c r="CD77" s="18">
        <v>-2.9899999999999999E-2</v>
      </c>
      <c r="CE77" s="18">
        <v>4.8899999999999999E-2</v>
      </c>
      <c r="CF77" s="17">
        <v>-2</v>
      </c>
      <c r="CG77" s="17">
        <v>2</v>
      </c>
      <c r="CH77" s="17">
        <v>-2</v>
      </c>
      <c r="CI77" s="17">
        <v>-4</v>
      </c>
      <c r="CJ77" s="17">
        <v>-0.68</v>
      </c>
      <c r="CK77" s="17">
        <v>2</v>
      </c>
      <c r="CL77" s="17">
        <v>2</v>
      </c>
      <c r="CM77" s="17">
        <v>2</v>
      </c>
      <c r="CN77" s="17">
        <v>0.71</v>
      </c>
      <c r="CO77" s="18">
        <v>-0.44750000000000001</v>
      </c>
    </row>
    <row r="78" spans="1:93" ht="19.5">
      <c r="A78" s="28">
        <v>4961</v>
      </c>
      <c r="B78" s="33" t="s">
        <v>1464</v>
      </c>
      <c r="C78" s="11">
        <v>57.5</v>
      </c>
      <c r="D78" s="297">
        <v>0.04</v>
      </c>
      <c r="E78" s="26">
        <v>7.19</v>
      </c>
      <c r="F78" s="71">
        <v>19.23</v>
      </c>
      <c r="G78" s="16">
        <v>9519</v>
      </c>
      <c r="H78" s="17">
        <v>25.47</v>
      </c>
      <c r="I78" s="17">
        <v>2.2599999999999998</v>
      </c>
      <c r="J78" s="17">
        <v>34.85</v>
      </c>
      <c r="K78" s="17">
        <v>0.9</v>
      </c>
      <c r="L78" s="17">
        <v>8.7200000000000006</v>
      </c>
      <c r="M78" s="11">
        <v>1.34</v>
      </c>
      <c r="N78" s="18">
        <v>6.5000000000000002E-2</v>
      </c>
      <c r="O78" s="19">
        <v>2.8799999999999999E-2</v>
      </c>
      <c r="P78" s="11">
        <v>0.52</v>
      </c>
      <c r="Q78" s="11">
        <v>0.56000000000000005</v>
      </c>
      <c r="R78" s="11">
        <v>0.55000000000000004</v>
      </c>
      <c r="S78" s="11">
        <v>0.41</v>
      </c>
      <c r="T78" s="11">
        <v>0.24</v>
      </c>
      <c r="U78" s="11">
        <v>0.73</v>
      </c>
      <c r="V78" s="34">
        <v>0.32729999999999998</v>
      </c>
      <c r="W78" s="11">
        <v>1.1100000000000001</v>
      </c>
      <c r="X78" s="11">
        <v>2.4300000000000002</v>
      </c>
      <c r="Y78" s="11">
        <v>1.92</v>
      </c>
      <c r="Z78" s="11">
        <v>2.11</v>
      </c>
      <c r="AA78" s="19">
        <v>1.1892</v>
      </c>
      <c r="AB78" s="19">
        <v>-0.2099</v>
      </c>
      <c r="AC78" s="57">
        <v>-3.2099999999999997E-2</v>
      </c>
      <c r="AD78" s="19">
        <v>3.5499999999999997E-2</v>
      </c>
      <c r="AE78" s="19">
        <v>0.1477</v>
      </c>
      <c r="AF78" s="20">
        <v>0.71189999999999998</v>
      </c>
      <c r="AG78" s="21">
        <v>0.18729999999999999</v>
      </c>
      <c r="AH78" s="22">
        <v>9166</v>
      </c>
      <c r="AI78" s="23">
        <v>10519.82</v>
      </c>
      <c r="AJ78" s="17">
        <v>19.98</v>
      </c>
      <c r="AK78" s="17">
        <v>19.739999999999998</v>
      </c>
      <c r="AL78" s="17">
        <v>21.55</v>
      </c>
      <c r="AM78" s="17">
        <v>20.14</v>
      </c>
      <c r="AN78" s="17">
        <v>18.28</v>
      </c>
      <c r="AO78" s="17">
        <v>20.21</v>
      </c>
      <c r="AP78" s="17">
        <v>17.62</v>
      </c>
      <c r="AQ78" s="17">
        <v>19.23</v>
      </c>
      <c r="AR78" s="17">
        <v>3.76</v>
      </c>
      <c r="AS78" s="17">
        <v>3.98</v>
      </c>
      <c r="AT78" s="17">
        <v>4.72</v>
      </c>
      <c r="AU78" s="17">
        <v>4.18</v>
      </c>
      <c r="AV78" s="17">
        <v>2.59</v>
      </c>
      <c r="AW78" s="17">
        <v>3.02</v>
      </c>
      <c r="AX78" s="17">
        <v>1.56</v>
      </c>
      <c r="AY78" s="17">
        <v>5.04</v>
      </c>
      <c r="AZ78" s="17">
        <v>2.82</v>
      </c>
      <c r="BA78" s="17">
        <v>3.89</v>
      </c>
      <c r="BB78" s="17">
        <v>3.9</v>
      </c>
      <c r="BC78" s="17">
        <v>3.75</v>
      </c>
      <c r="BD78" s="17">
        <v>1.98</v>
      </c>
      <c r="BE78" s="17">
        <v>3.21</v>
      </c>
      <c r="BF78" s="17">
        <v>2.1</v>
      </c>
      <c r="BG78" s="17">
        <v>4.1500000000000004</v>
      </c>
      <c r="BH78" s="17">
        <v>19.23</v>
      </c>
      <c r="BI78" s="17">
        <v>1.61</v>
      </c>
      <c r="BJ78" s="17">
        <v>5.04</v>
      </c>
      <c r="BK78" s="17">
        <v>3.48</v>
      </c>
      <c r="BL78" s="17">
        <v>4.1500000000000004</v>
      </c>
      <c r="BM78" s="17">
        <v>2.0499999999999998</v>
      </c>
      <c r="BN78" s="17">
        <v>0.62</v>
      </c>
      <c r="BO78" s="17">
        <v>0.64</v>
      </c>
      <c r="BP78" s="17">
        <v>0.52</v>
      </c>
      <c r="BQ78" s="35">
        <v>0.74</v>
      </c>
      <c r="BR78" s="17">
        <v>0.87</v>
      </c>
      <c r="BS78" s="17">
        <v>0.74</v>
      </c>
      <c r="BT78" s="17">
        <v>0.68</v>
      </c>
      <c r="BU78" s="17">
        <v>1.04</v>
      </c>
      <c r="BV78" s="24">
        <v>47.29</v>
      </c>
      <c r="BW78" s="24">
        <v>46.07</v>
      </c>
      <c r="BX78" s="24">
        <v>44.32</v>
      </c>
      <c r="BY78" s="24">
        <v>40.43</v>
      </c>
      <c r="BZ78" s="25">
        <v>45.95</v>
      </c>
      <c r="CA78" s="25">
        <v>46.78</v>
      </c>
      <c r="CB78" s="25">
        <v>46.24</v>
      </c>
      <c r="CC78" s="25">
        <v>49.54</v>
      </c>
      <c r="CD78" s="18">
        <v>7.7899999999999997E-2</v>
      </c>
      <c r="CE78" s="18">
        <v>-0.15160000000000001</v>
      </c>
      <c r="CF78" s="17">
        <v>-1.08</v>
      </c>
      <c r="CG78" s="17">
        <v>-2</v>
      </c>
      <c r="CH78" s="17">
        <v>-0.96</v>
      </c>
      <c r="CI78" s="17">
        <v>1.59</v>
      </c>
      <c r="CJ78" s="17">
        <v>0.84</v>
      </c>
      <c r="CK78" s="17">
        <v>-0.72</v>
      </c>
      <c r="CL78" s="17">
        <v>0.34</v>
      </c>
      <c r="CM78" s="17">
        <v>1.56</v>
      </c>
      <c r="CN78" s="17">
        <v>0.47</v>
      </c>
      <c r="CO78" s="18">
        <v>0.48170000000000002</v>
      </c>
    </row>
    <row r="79" spans="1:93" ht="19.5" hidden="1">
      <c r="A79" s="28">
        <v>2115</v>
      </c>
      <c r="B79" s="33" t="s">
        <v>103</v>
      </c>
      <c r="C79" s="11">
        <v>45.25</v>
      </c>
      <c r="D79" s="297">
        <v>0.04</v>
      </c>
      <c r="E79" s="463">
        <v>-0.02</v>
      </c>
      <c r="F79" s="85">
        <v>23.94</v>
      </c>
      <c r="G79" s="16">
        <v>4089</v>
      </c>
      <c r="H79" s="17">
        <v>28.16</v>
      </c>
      <c r="I79" s="17">
        <v>1.61</v>
      </c>
      <c r="J79" s="17">
        <v>7.41</v>
      </c>
      <c r="K79" s="17">
        <v>1.63</v>
      </c>
      <c r="L79" s="17">
        <v>151.44</v>
      </c>
      <c r="M79" s="11">
        <v>0.06</v>
      </c>
      <c r="N79" s="18">
        <v>4.6399999999999997E-2</v>
      </c>
      <c r="O79" s="19">
        <v>2.8899999999999999E-2</v>
      </c>
      <c r="P79" s="11">
        <v>0.67</v>
      </c>
      <c r="Q79" s="11">
        <v>0.61</v>
      </c>
      <c r="R79" s="11">
        <v>0.78</v>
      </c>
      <c r="S79" s="11">
        <v>0.46</v>
      </c>
      <c r="T79" s="11">
        <v>4.2300000000000004</v>
      </c>
      <c r="U79" s="11">
        <v>0.86</v>
      </c>
      <c r="V79" s="34">
        <v>0.1026</v>
      </c>
      <c r="W79" s="11">
        <v>3.35</v>
      </c>
      <c r="X79" s="11">
        <v>2.54</v>
      </c>
      <c r="Y79" s="11">
        <v>2.81</v>
      </c>
      <c r="Z79" s="11">
        <v>6.41</v>
      </c>
      <c r="AA79" s="19">
        <v>-0.24179999999999999</v>
      </c>
      <c r="AB79" s="19">
        <v>0.10630000000000001</v>
      </c>
      <c r="AC79" s="57">
        <v>1.2569999999999999</v>
      </c>
      <c r="AD79" s="19">
        <v>3.3500000000000002E-2</v>
      </c>
      <c r="AE79" s="19">
        <v>-7.3999999999999996E-2</v>
      </c>
      <c r="AF79" s="20">
        <v>0.25969999999999999</v>
      </c>
      <c r="AG79" s="21">
        <v>5.4199999999999998E-2</v>
      </c>
      <c r="AH79" s="22">
        <v>2717</v>
      </c>
      <c r="AI79" s="23">
        <v>2515.94</v>
      </c>
      <c r="AJ79" s="17">
        <v>23.82</v>
      </c>
      <c r="AK79" s="17">
        <v>21.44</v>
      </c>
      <c r="AL79" s="17">
        <v>22.16</v>
      </c>
      <c r="AM79" s="17">
        <v>21.99</v>
      </c>
      <c r="AN79" s="17">
        <v>24.95</v>
      </c>
      <c r="AO79" s="17">
        <v>22.82</v>
      </c>
      <c r="AP79" s="17">
        <v>20.72</v>
      </c>
      <c r="AQ79" s="17">
        <v>23.94</v>
      </c>
      <c r="AR79" s="17">
        <v>13.78</v>
      </c>
      <c r="AS79" s="17">
        <v>11.24</v>
      </c>
      <c r="AT79" s="17">
        <v>11.18</v>
      </c>
      <c r="AU79" s="17">
        <v>9.7100000000000009</v>
      </c>
      <c r="AV79" s="17">
        <v>13.93</v>
      </c>
      <c r="AW79" s="17">
        <v>9.5500000000000007</v>
      </c>
      <c r="AX79" s="17">
        <v>5.66</v>
      </c>
      <c r="AY79" s="17">
        <v>14.59</v>
      </c>
      <c r="AZ79" s="17">
        <v>11.14</v>
      </c>
      <c r="BA79" s="17">
        <v>8.1199999999999992</v>
      </c>
      <c r="BB79" s="17">
        <v>7.51</v>
      </c>
      <c r="BC79" s="17">
        <v>9.6300000000000008</v>
      </c>
      <c r="BD79" s="17">
        <v>10.29</v>
      </c>
      <c r="BE79" s="17">
        <v>7.49</v>
      </c>
      <c r="BF79" s="17">
        <v>73.12</v>
      </c>
      <c r="BG79" s="17">
        <v>10.55</v>
      </c>
      <c r="BH79" s="17">
        <v>23.94</v>
      </c>
      <c r="BI79" s="17">
        <v>3.22</v>
      </c>
      <c r="BJ79" s="17">
        <v>14.59</v>
      </c>
      <c r="BK79" s="17">
        <v>8.93</v>
      </c>
      <c r="BL79" s="17">
        <v>10.55</v>
      </c>
      <c r="BM79" s="17">
        <v>-62.57</v>
      </c>
      <c r="BN79" s="17">
        <v>0.99</v>
      </c>
      <c r="BO79" s="17">
        <v>0.86</v>
      </c>
      <c r="BP79" s="17">
        <v>1.38</v>
      </c>
      <c r="BQ79" s="35">
        <v>0.89</v>
      </c>
      <c r="BR79" s="17">
        <v>1.41</v>
      </c>
      <c r="BS79" s="17">
        <v>1.48</v>
      </c>
      <c r="BT79" s="17">
        <v>1.83</v>
      </c>
      <c r="BU79" s="17">
        <v>0.89</v>
      </c>
      <c r="BV79" s="24">
        <v>22.02</v>
      </c>
      <c r="BW79" s="24">
        <v>22.08</v>
      </c>
      <c r="BX79" s="24">
        <v>22.14</v>
      </c>
      <c r="BY79" s="24">
        <v>22.15</v>
      </c>
      <c r="BZ79" s="25">
        <v>70.98</v>
      </c>
      <c r="CA79" s="25">
        <v>70.94</v>
      </c>
      <c r="CB79" s="25">
        <v>70.900000000000006</v>
      </c>
      <c r="CC79" s="25">
        <v>70.89</v>
      </c>
      <c r="CD79" s="18">
        <v>-1.2999999999999999E-3</v>
      </c>
      <c r="CE79" s="18">
        <v>5.8999999999999999E-3</v>
      </c>
      <c r="CF79" s="17">
        <v>-1.37</v>
      </c>
      <c r="CG79" s="17">
        <v>2</v>
      </c>
      <c r="CH79" s="17">
        <v>-0.31</v>
      </c>
      <c r="CI79" s="17">
        <v>-0.33</v>
      </c>
      <c r="CJ79" s="17">
        <v>-2</v>
      </c>
      <c r="CK79" s="17">
        <v>-0.4</v>
      </c>
      <c r="CL79" s="17">
        <v>1.95</v>
      </c>
      <c r="CM79" s="17">
        <v>0.37</v>
      </c>
      <c r="CN79" s="17">
        <v>0.14000000000000001</v>
      </c>
      <c r="CO79" s="18">
        <v>0.1915</v>
      </c>
    </row>
    <row r="80" spans="1:93" ht="19.5" hidden="1">
      <c r="A80" s="28">
        <v>5609</v>
      </c>
      <c r="B80" s="33" t="s">
        <v>1465</v>
      </c>
      <c r="C80" s="11">
        <v>67.8</v>
      </c>
      <c r="D80" s="58">
        <v>0.01</v>
      </c>
      <c r="E80" s="463">
        <v>-0.01</v>
      </c>
      <c r="F80" s="81">
        <v>16.13</v>
      </c>
      <c r="G80" s="16">
        <v>8543</v>
      </c>
      <c r="H80" s="17">
        <v>21.06</v>
      </c>
      <c r="I80" s="17">
        <v>3.22</v>
      </c>
      <c r="J80" s="17">
        <v>9.14</v>
      </c>
      <c r="K80" s="17">
        <v>0.37</v>
      </c>
      <c r="L80" s="17">
        <v>100</v>
      </c>
      <c r="M80" s="11">
        <v>0.05</v>
      </c>
      <c r="N80" s="18">
        <v>0.2036</v>
      </c>
      <c r="O80" s="19">
        <v>6.3200000000000006E-2</v>
      </c>
      <c r="P80" s="11">
        <v>0.59</v>
      </c>
      <c r="Q80" s="11">
        <v>1.04</v>
      </c>
      <c r="R80" s="11">
        <v>0.83</v>
      </c>
      <c r="S80" s="11">
        <v>0.77</v>
      </c>
      <c r="T80" s="11">
        <v>3.74</v>
      </c>
      <c r="U80" s="11">
        <v>2.16</v>
      </c>
      <c r="V80" s="34">
        <v>1.6024</v>
      </c>
      <c r="W80" s="11">
        <v>1.67</v>
      </c>
      <c r="X80" s="11">
        <v>2.09</v>
      </c>
      <c r="Y80" s="11">
        <v>3.2</v>
      </c>
      <c r="Z80" s="11">
        <v>8.83</v>
      </c>
      <c r="AA80" s="19">
        <v>0.2515</v>
      </c>
      <c r="AB80" s="19">
        <v>0.53110000000000002</v>
      </c>
      <c r="AC80" s="57">
        <v>1.6839</v>
      </c>
      <c r="AD80" s="19">
        <v>-3.4799999999999998E-2</v>
      </c>
      <c r="AE80" s="19">
        <v>0.30020000000000002</v>
      </c>
      <c r="AF80" s="20">
        <v>0.28660000000000002</v>
      </c>
      <c r="AG80" s="21">
        <v>5.8500000000000003E-2</v>
      </c>
      <c r="AH80" s="22">
        <v>17803</v>
      </c>
      <c r="AI80" s="23">
        <v>23147.46</v>
      </c>
      <c r="AJ80" s="17">
        <v>11.79</v>
      </c>
      <c r="AK80" s="17">
        <v>16.21</v>
      </c>
      <c r="AL80" s="17">
        <v>17.57</v>
      </c>
      <c r="AM80" s="17">
        <v>16.36</v>
      </c>
      <c r="AN80" s="17">
        <v>16.399999999999999</v>
      </c>
      <c r="AO80" s="17">
        <v>15.95</v>
      </c>
      <c r="AP80" s="17">
        <v>17.63</v>
      </c>
      <c r="AQ80" s="17">
        <v>16.13</v>
      </c>
      <c r="AR80" s="17">
        <v>1.48</v>
      </c>
      <c r="AS80" s="17">
        <v>2.4300000000000002</v>
      </c>
      <c r="AT80" s="17">
        <v>3.83</v>
      </c>
      <c r="AU80" s="17">
        <v>2.58</v>
      </c>
      <c r="AV80" s="17">
        <v>2.54</v>
      </c>
      <c r="AW80" s="17">
        <v>2.56</v>
      </c>
      <c r="AX80" s="17">
        <v>8.42</v>
      </c>
      <c r="AY80" s="17">
        <v>5.43</v>
      </c>
      <c r="AZ80" s="17">
        <v>1.54</v>
      </c>
      <c r="BA80" s="17">
        <v>1.92</v>
      </c>
      <c r="BB80" s="17">
        <v>3.16</v>
      </c>
      <c r="BC80" s="17">
        <v>2.2400000000000002</v>
      </c>
      <c r="BD80" s="17">
        <v>1.83</v>
      </c>
      <c r="BE80" s="17">
        <v>2.42</v>
      </c>
      <c r="BF80" s="17">
        <v>6.85</v>
      </c>
      <c r="BG80" s="17">
        <v>4.87</v>
      </c>
      <c r="BH80" s="17">
        <v>16.13</v>
      </c>
      <c r="BI80" s="17">
        <v>-1.5</v>
      </c>
      <c r="BJ80" s="17">
        <v>5.43</v>
      </c>
      <c r="BK80" s="17">
        <v>-2.99</v>
      </c>
      <c r="BL80" s="17">
        <v>4.87</v>
      </c>
      <c r="BM80" s="17">
        <v>-1.98</v>
      </c>
      <c r="BN80" s="17">
        <v>0.14000000000000001</v>
      </c>
      <c r="BO80" s="17">
        <v>0.13</v>
      </c>
      <c r="BP80" s="17">
        <v>0.15</v>
      </c>
      <c r="BQ80" s="35">
        <v>1.91</v>
      </c>
      <c r="BR80" s="17">
        <v>0.2</v>
      </c>
      <c r="BS80" s="17">
        <v>0.15</v>
      </c>
      <c r="BT80" s="17">
        <v>0.18</v>
      </c>
      <c r="BU80" s="17">
        <v>1.86</v>
      </c>
      <c r="BV80" s="24">
        <v>47.03</v>
      </c>
      <c r="BW80" s="24">
        <v>47.03</v>
      </c>
      <c r="BX80" s="24">
        <v>47.27</v>
      </c>
      <c r="BY80" s="24">
        <v>47.26</v>
      </c>
      <c r="BZ80" s="25">
        <v>44.54</v>
      </c>
      <c r="CA80" s="25">
        <v>43.77</v>
      </c>
      <c r="CB80" s="25">
        <v>43.66</v>
      </c>
      <c r="CC80" s="25">
        <v>43.64</v>
      </c>
      <c r="CD80" s="18">
        <v>-2.0299999999999999E-2</v>
      </c>
      <c r="CE80" s="18">
        <v>4.8999999999999998E-3</v>
      </c>
      <c r="CF80" s="17">
        <v>-2</v>
      </c>
      <c r="CG80" s="17">
        <v>2</v>
      </c>
      <c r="CH80" s="17">
        <v>-1.92</v>
      </c>
      <c r="CI80" s="17">
        <v>3.02</v>
      </c>
      <c r="CJ80" s="17">
        <v>-2</v>
      </c>
      <c r="CK80" s="17">
        <v>-0.92</v>
      </c>
      <c r="CL80" s="17">
        <v>1.1399999999999999</v>
      </c>
      <c r="CM80" s="17">
        <v>0.55000000000000004</v>
      </c>
      <c r="CN80" s="17">
        <v>0.15</v>
      </c>
      <c r="CO80" s="18">
        <v>0.35339999999999999</v>
      </c>
    </row>
    <row r="81" spans="1:93" ht="19.5" hidden="1">
      <c r="A81" s="28">
        <v>4171</v>
      </c>
      <c r="B81" s="33" t="s">
        <v>1630</v>
      </c>
      <c r="C81" s="11">
        <v>163</v>
      </c>
      <c r="D81" s="43">
        <v>0</v>
      </c>
      <c r="E81" s="97">
        <v>-0.15</v>
      </c>
      <c r="F81" s="488">
        <v>79.63</v>
      </c>
      <c r="G81" s="16">
        <v>6616</v>
      </c>
      <c r="H81" s="17">
        <v>17.77</v>
      </c>
      <c r="I81" s="17">
        <v>9.17</v>
      </c>
      <c r="J81" s="17">
        <v>36.47</v>
      </c>
      <c r="K81" s="17">
        <v>7.7</v>
      </c>
      <c r="L81" s="17">
        <v>97.29</v>
      </c>
      <c r="M81" s="11">
        <v>0.21</v>
      </c>
      <c r="N81" s="18">
        <v>0.2656</v>
      </c>
      <c r="O81" s="19">
        <v>2.9000000000000001E-2</v>
      </c>
      <c r="P81" s="11">
        <v>0.56999999999999995</v>
      </c>
      <c r="Q81" s="11">
        <v>0.63</v>
      </c>
      <c r="R81" s="11">
        <v>0.45</v>
      </c>
      <c r="S81" s="11">
        <v>0.33</v>
      </c>
      <c r="T81" s="11">
        <v>2.09</v>
      </c>
      <c r="U81" s="11">
        <v>1.68</v>
      </c>
      <c r="V81" s="34">
        <v>2.7332999999999998</v>
      </c>
      <c r="W81" s="11">
        <v>-1.4</v>
      </c>
      <c r="X81" s="11">
        <v>0.83</v>
      </c>
      <c r="Y81" s="11">
        <v>2</v>
      </c>
      <c r="Z81" s="11">
        <v>5.78</v>
      </c>
      <c r="AA81" s="19">
        <v>1.5929</v>
      </c>
      <c r="AB81" s="19">
        <v>1.4096</v>
      </c>
      <c r="AC81" s="57">
        <v>1.7524</v>
      </c>
      <c r="AD81" s="19">
        <v>0.95720000000000005</v>
      </c>
      <c r="AE81" s="19">
        <v>1.3482000000000001</v>
      </c>
      <c r="AF81" s="20">
        <v>2.1002000000000001</v>
      </c>
      <c r="AG81" s="21">
        <v>1.1752</v>
      </c>
      <c r="AH81" s="27">
        <v>366</v>
      </c>
      <c r="AI81" s="28">
        <v>859.44</v>
      </c>
      <c r="AJ81" s="17">
        <v>67.459999999999994</v>
      </c>
      <c r="AK81" s="17">
        <v>91.58</v>
      </c>
      <c r="AL81" s="17">
        <v>89.88</v>
      </c>
      <c r="AM81" s="17">
        <v>84.59</v>
      </c>
      <c r="AN81" s="17">
        <v>70.36</v>
      </c>
      <c r="AO81" s="17">
        <v>75.12</v>
      </c>
      <c r="AP81" s="17">
        <v>76.69</v>
      </c>
      <c r="AQ81" s="17">
        <v>79.63</v>
      </c>
      <c r="AR81" s="17">
        <v>-1.32</v>
      </c>
      <c r="AS81" s="17">
        <v>30.75</v>
      </c>
      <c r="AT81" s="17">
        <v>30.08</v>
      </c>
      <c r="AU81" s="17">
        <v>28.34</v>
      </c>
      <c r="AV81" s="17">
        <v>32.299999999999997</v>
      </c>
      <c r="AW81" s="17">
        <v>18.57</v>
      </c>
      <c r="AX81" s="17">
        <v>48.75</v>
      </c>
      <c r="AY81" s="17">
        <v>44.55</v>
      </c>
      <c r="AZ81" s="17">
        <v>5.91</v>
      </c>
      <c r="BA81" s="17">
        <v>31.37</v>
      </c>
      <c r="BB81" s="17">
        <v>29.8</v>
      </c>
      <c r="BC81" s="17">
        <v>25.41</v>
      </c>
      <c r="BD81" s="17">
        <v>19.04</v>
      </c>
      <c r="BE81" s="17">
        <v>16.399999999999999</v>
      </c>
      <c r="BF81" s="17">
        <v>35.72</v>
      </c>
      <c r="BG81" s="17">
        <v>37.229999999999997</v>
      </c>
      <c r="BH81" s="17">
        <v>79.63</v>
      </c>
      <c r="BI81" s="17">
        <v>2.94</v>
      </c>
      <c r="BJ81" s="17">
        <v>44.55</v>
      </c>
      <c r="BK81" s="17">
        <v>-4.2</v>
      </c>
      <c r="BL81" s="17">
        <v>37.229999999999997</v>
      </c>
      <c r="BM81" s="17">
        <v>1.51</v>
      </c>
      <c r="BN81" s="17">
        <v>3.57</v>
      </c>
      <c r="BO81" s="17">
        <v>3.06</v>
      </c>
      <c r="BP81" s="17">
        <v>4.2300000000000004</v>
      </c>
      <c r="BQ81" s="35">
        <v>1.51</v>
      </c>
      <c r="BR81" s="17">
        <v>7.73</v>
      </c>
      <c r="BS81" s="17">
        <v>7.9</v>
      </c>
      <c r="BT81" s="17">
        <v>5.67</v>
      </c>
      <c r="BU81" s="17">
        <v>0.97</v>
      </c>
      <c r="BV81" s="24">
        <v>40.549999999999997</v>
      </c>
      <c r="BW81" s="24">
        <v>40.630000000000003</v>
      </c>
      <c r="BX81" s="24">
        <v>41.28</v>
      </c>
      <c r="BY81" s="24">
        <v>41.35</v>
      </c>
      <c r="BZ81" s="25">
        <v>41.11</v>
      </c>
      <c r="CA81" s="25">
        <v>41.03</v>
      </c>
      <c r="CB81" s="25">
        <v>40.99</v>
      </c>
      <c r="CC81" s="25">
        <v>40.909999999999997</v>
      </c>
      <c r="CD81" s="18">
        <v>-4.8999999999999998E-3</v>
      </c>
      <c r="CE81" s="18">
        <v>1.9699999999999999E-2</v>
      </c>
      <c r="CF81" s="17">
        <v>-2</v>
      </c>
      <c r="CG81" s="17">
        <v>2</v>
      </c>
      <c r="CH81" s="17">
        <v>-2</v>
      </c>
      <c r="CI81" s="17">
        <v>-4</v>
      </c>
      <c r="CJ81" s="17">
        <v>-2</v>
      </c>
      <c r="CK81" s="17">
        <v>2</v>
      </c>
      <c r="CL81" s="17">
        <v>2</v>
      </c>
      <c r="CM81" s="17">
        <v>2</v>
      </c>
      <c r="CN81" s="17">
        <v>2</v>
      </c>
      <c r="CO81" s="18">
        <v>1.7594000000000001</v>
      </c>
    </row>
    <row r="82" spans="1:93" ht="19.5" hidden="1">
      <c r="A82" s="28">
        <v>4919</v>
      </c>
      <c r="B82" s="33" t="s">
        <v>1629</v>
      </c>
      <c r="C82" s="11">
        <v>50.2</v>
      </c>
      <c r="D82" s="41">
        <v>-7.0000000000000007E-2</v>
      </c>
      <c r="E82" s="30">
        <v>0.01</v>
      </c>
      <c r="F82" s="444">
        <v>36.869999999999997</v>
      </c>
      <c r="G82" s="16">
        <v>18999</v>
      </c>
      <c r="H82" s="17">
        <v>26.63</v>
      </c>
      <c r="I82" s="17">
        <v>1.89</v>
      </c>
      <c r="J82" s="17">
        <v>22.82</v>
      </c>
      <c r="K82" s="17">
        <v>1</v>
      </c>
      <c r="L82" s="17">
        <v>5.56</v>
      </c>
      <c r="M82" s="11">
        <v>1.34</v>
      </c>
      <c r="N82" s="18">
        <v>7.2900000000000006E-2</v>
      </c>
      <c r="O82" s="19">
        <v>3.8699999999999998E-2</v>
      </c>
      <c r="P82" s="11">
        <v>0.15</v>
      </c>
      <c r="Q82" s="11">
        <v>0.88</v>
      </c>
      <c r="R82" s="11">
        <v>0.85</v>
      </c>
      <c r="S82" s="11">
        <v>0.04</v>
      </c>
      <c r="T82" s="11">
        <v>1.1599999999999999</v>
      </c>
      <c r="U82" s="11">
        <v>0.41</v>
      </c>
      <c r="V82" s="34">
        <v>-0.51759999999999995</v>
      </c>
      <c r="W82" s="11">
        <v>3.32</v>
      </c>
      <c r="X82" s="11">
        <v>3.42</v>
      </c>
      <c r="Y82" s="11">
        <v>2.5299999999999998</v>
      </c>
      <c r="Z82" s="11">
        <v>2.02</v>
      </c>
      <c r="AA82" s="19">
        <v>3.0099999999999998E-2</v>
      </c>
      <c r="AB82" s="19">
        <v>-0.26019999999999999</v>
      </c>
      <c r="AC82" s="57">
        <v>-0.2601</v>
      </c>
      <c r="AD82" s="19">
        <v>3.2599999999999997E-2</v>
      </c>
      <c r="AE82" s="19">
        <v>0.82979999999999998</v>
      </c>
      <c r="AF82" s="20">
        <v>2.6194999999999999</v>
      </c>
      <c r="AG82" s="21">
        <v>-1.7999999999999999E-2</v>
      </c>
      <c r="AH82" s="22">
        <v>10367</v>
      </c>
      <c r="AI82" s="23">
        <v>18969.54</v>
      </c>
      <c r="AJ82" s="17">
        <v>39.450000000000003</v>
      </c>
      <c r="AK82" s="17">
        <v>38.630000000000003</v>
      </c>
      <c r="AL82" s="17">
        <v>40.31</v>
      </c>
      <c r="AM82" s="17">
        <v>40.01</v>
      </c>
      <c r="AN82" s="17">
        <v>40.020000000000003</v>
      </c>
      <c r="AO82" s="17">
        <v>39.57</v>
      </c>
      <c r="AP82" s="17">
        <v>41.24</v>
      </c>
      <c r="AQ82" s="17">
        <v>36.869999999999997</v>
      </c>
      <c r="AR82" s="17">
        <v>8.06</v>
      </c>
      <c r="AS82" s="17">
        <v>1.88</v>
      </c>
      <c r="AT82" s="17">
        <v>5.65</v>
      </c>
      <c r="AU82" s="17">
        <v>7.43</v>
      </c>
      <c r="AV82" s="17">
        <v>6.49</v>
      </c>
      <c r="AW82" s="17">
        <v>0.47</v>
      </c>
      <c r="AX82" s="17">
        <v>11.02</v>
      </c>
      <c r="AY82" s="17">
        <v>-1.1200000000000001</v>
      </c>
      <c r="AZ82" s="17">
        <v>6.28</v>
      </c>
      <c r="BA82" s="17">
        <v>1.5</v>
      </c>
      <c r="BB82" s="17">
        <v>7.11</v>
      </c>
      <c r="BC82" s="17">
        <v>5.97</v>
      </c>
      <c r="BD82" s="17">
        <v>6.03</v>
      </c>
      <c r="BE82" s="17">
        <v>0.53</v>
      </c>
      <c r="BF82" s="17">
        <v>10.87</v>
      </c>
      <c r="BG82" s="17">
        <v>2.13</v>
      </c>
      <c r="BH82" s="17">
        <v>36.869999999999997</v>
      </c>
      <c r="BI82" s="17">
        <v>-4.37</v>
      </c>
      <c r="BJ82" s="17">
        <v>-1.1200000000000001</v>
      </c>
      <c r="BK82" s="17">
        <v>-12.14</v>
      </c>
      <c r="BL82" s="17">
        <v>2.13</v>
      </c>
      <c r="BM82" s="17">
        <v>-8.74</v>
      </c>
      <c r="BN82" s="17">
        <v>0.76</v>
      </c>
      <c r="BO82" s="17">
        <v>0.69</v>
      </c>
      <c r="BP82" s="17">
        <v>0.85</v>
      </c>
      <c r="BQ82" s="35">
        <v>0.44</v>
      </c>
      <c r="BR82" s="17">
        <v>1.44</v>
      </c>
      <c r="BS82" s="17">
        <v>1.59</v>
      </c>
      <c r="BT82" s="17">
        <v>1.81</v>
      </c>
      <c r="BU82" s="17">
        <v>0.55000000000000004</v>
      </c>
      <c r="BV82" s="24">
        <v>36.42</v>
      </c>
      <c r="BW82" s="24">
        <v>36.36</v>
      </c>
      <c r="BX82" s="24">
        <v>36.4</v>
      </c>
      <c r="BY82" s="24">
        <v>36.18</v>
      </c>
      <c r="BZ82" s="25">
        <v>61.79</v>
      </c>
      <c r="CA82" s="25">
        <v>61.85</v>
      </c>
      <c r="CB82" s="25">
        <v>61.83</v>
      </c>
      <c r="CC82" s="25">
        <v>61.62</v>
      </c>
      <c r="CD82" s="18">
        <v>-2.7000000000000001E-3</v>
      </c>
      <c r="CE82" s="18">
        <v>-6.6E-3</v>
      </c>
      <c r="CF82" s="17">
        <v>-0.48</v>
      </c>
      <c r="CG82" s="17">
        <v>-2</v>
      </c>
      <c r="CH82" s="17">
        <v>-0.59</v>
      </c>
      <c r="CI82" s="17">
        <v>1.33</v>
      </c>
      <c r="CJ82" s="17">
        <v>1.26</v>
      </c>
      <c r="CK82" s="17">
        <v>0.46</v>
      </c>
      <c r="CL82" s="17">
        <v>-2</v>
      </c>
      <c r="CM82" s="17">
        <v>2</v>
      </c>
      <c r="CN82" s="17">
        <v>-0.05</v>
      </c>
      <c r="CO82" s="18">
        <v>2.3896000000000002</v>
      </c>
    </row>
    <row r="83" spans="1:93" ht="19.5" hidden="1">
      <c r="A83" s="28">
        <v>6203</v>
      </c>
      <c r="B83" s="33" t="s">
        <v>1641</v>
      </c>
      <c r="C83" s="11">
        <v>82.6</v>
      </c>
      <c r="D83" s="84">
        <v>-0.08</v>
      </c>
      <c r="E83" s="318">
        <v>-2.11</v>
      </c>
      <c r="F83" s="84">
        <v>33.17</v>
      </c>
      <c r="G83" s="16">
        <v>6604</v>
      </c>
      <c r="H83" s="17">
        <v>24.5</v>
      </c>
      <c r="I83" s="17">
        <v>3.37</v>
      </c>
      <c r="J83" s="17">
        <v>13.63</v>
      </c>
      <c r="K83" s="17">
        <v>1.78</v>
      </c>
      <c r="L83" s="17">
        <v>103.19</v>
      </c>
      <c r="M83" s="11">
        <v>0.16</v>
      </c>
      <c r="N83" s="18">
        <v>0.1807</v>
      </c>
      <c r="O83" s="19">
        <v>5.3600000000000002E-2</v>
      </c>
      <c r="P83" s="11">
        <v>0.84</v>
      </c>
      <c r="Q83" s="11">
        <v>1.0900000000000001</v>
      </c>
      <c r="R83" s="11">
        <v>1.1000000000000001</v>
      </c>
      <c r="S83" s="11">
        <v>1.42</v>
      </c>
      <c r="T83" s="11">
        <v>1.63</v>
      </c>
      <c r="U83" s="11">
        <v>2.34</v>
      </c>
      <c r="V83" s="34">
        <v>1.1273</v>
      </c>
      <c r="W83" s="11">
        <v>1.31</v>
      </c>
      <c r="X83" s="11">
        <v>3.76</v>
      </c>
      <c r="Y83" s="11">
        <v>3.7</v>
      </c>
      <c r="Z83" s="11">
        <v>7.73</v>
      </c>
      <c r="AA83" s="19">
        <v>1.8702000000000001</v>
      </c>
      <c r="AB83" s="19">
        <v>-1.6E-2</v>
      </c>
      <c r="AC83" s="57">
        <v>0.87170000000000003</v>
      </c>
      <c r="AD83" s="19">
        <v>-1.06E-2</v>
      </c>
      <c r="AE83" s="19">
        <v>0.65339999999999998</v>
      </c>
      <c r="AF83" s="20">
        <v>0.92200000000000004</v>
      </c>
      <c r="AG83" s="21">
        <v>-8.2000000000000003E-2</v>
      </c>
      <c r="AH83" s="22">
        <v>2242</v>
      </c>
      <c r="AI83" s="23">
        <v>3706.92</v>
      </c>
      <c r="AJ83" s="17">
        <v>30.26</v>
      </c>
      <c r="AK83" s="17">
        <v>30.98</v>
      </c>
      <c r="AL83" s="17">
        <v>30.9</v>
      </c>
      <c r="AM83" s="17">
        <v>31.91</v>
      </c>
      <c r="AN83" s="17">
        <v>32.5</v>
      </c>
      <c r="AO83" s="17">
        <v>34.950000000000003</v>
      </c>
      <c r="AP83" s="17">
        <v>30.01</v>
      </c>
      <c r="AQ83" s="17">
        <v>33.17</v>
      </c>
      <c r="AR83" s="17">
        <v>12.95</v>
      </c>
      <c r="AS83" s="17">
        <v>14.32</v>
      </c>
      <c r="AT83" s="17">
        <v>16.3</v>
      </c>
      <c r="AU83" s="17">
        <v>18.93</v>
      </c>
      <c r="AV83" s="17">
        <v>17.75</v>
      </c>
      <c r="AW83" s="17">
        <v>23.58</v>
      </c>
      <c r="AX83" s="17">
        <v>21.07</v>
      </c>
      <c r="AY83" s="17">
        <v>24.43</v>
      </c>
      <c r="AZ83" s="17">
        <v>10.24</v>
      </c>
      <c r="BA83" s="17">
        <v>15.09</v>
      </c>
      <c r="BB83" s="17">
        <v>15.47</v>
      </c>
      <c r="BC83" s="17">
        <v>13.98</v>
      </c>
      <c r="BD83" s="17">
        <v>8.8000000000000007</v>
      </c>
      <c r="BE83" s="17">
        <v>18.02</v>
      </c>
      <c r="BF83" s="17">
        <v>14.7</v>
      </c>
      <c r="BG83" s="17">
        <v>17.829999999999998</v>
      </c>
      <c r="BH83" s="17">
        <v>33.17</v>
      </c>
      <c r="BI83" s="17">
        <v>3.16</v>
      </c>
      <c r="BJ83" s="17">
        <v>24.43</v>
      </c>
      <c r="BK83" s="17">
        <v>3.36</v>
      </c>
      <c r="BL83" s="17">
        <v>17.829999999999998</v>
      </c>
      <c r="BM83" s="17">
        <v>3.13</v>
      </c>
      <c r="BN83" s="17">
        <v>1.07</v>
      </c>
      <c r="BO83" s="17">
        <v>0.95</v>
      </c>
      <c r="BP83" s="17">
        <v>1.34</v>
      </c>
      <c r="BQ83" s="35">
        <v>0.87</v>
      </c>
      <c r="BR83" s="17">
        <v>1.49</v>
      </c>
      <c r="BS83" s="17">
        <v>1.75</v>
      </c>
      <c r="BT83" s="17">
        <v>1.5</v>
      </c>
      <c r="BU83" s="17">
        <v>1.02</v>
      </c>
      <c r="BV83" s="24">
        <v>33.979999999999997</v>
      </c>
      <c r="BW83" s="24">
        <v>33.92</v>
      </c>
      <c r="BX83" s="24">
        <v>32.979999999999997</v>
      </c>
      <c r="BY83" s="24">
        <v>33.72</v>
      </c>
      <c r="BZ83" s="25">
        <v>61.8</v>
      </c>
      <c r="CA83" s="25">
        <v>61.92</v>
      </c>
      <c r="CB83" s="25">
        <v>60.45</v>
      </c>
      <c r="CC83" s="25">
        <v>59.08</v>
      </c>
      <c r="CD83" s="18">
        <v>-4.4499999999999998E-2</v>
      </c>
      <c r="CE83" s="18">
        <v>-7.0000000000000001E-3</v>
      </c>
      <c r="CF83" s="17">
        <v>-1.34</v>
      </c>
      <c r="CG83" s="17">
        <v>2</v>
      </c>
      <c r="CH83" s="17">
        <v>-2</v>
      </c>
      <c r="CI83" s="17">
        <v>-0.75</v>
      </c>
      <c r="CJ83" s="17">
        <v>-2</v>
      </c>
      <c r="CK83" s="17">
        <v>0.21</v>
      </c>
      <c r="CL83" s="17">
        <v>2</v>
      </c>
      <c r="CM83" s="17">
        <v>2</v>
      </c>
      <c r="CN83" s="17">
        <v>-0.21</v>
      </c>
      <c r="CO83" s="18">
        <v>1.0397000000000001</v>
      </c>
    </row>
    <row r="84" spans="1:93" ht="19.5" hidden="1">
      <c r="A84" s="28">
        <v>4735</v>
      </c>
      <c r="B84" s="33" t="s">
        <v>862</v>
      </c>
      <c r="C84" s="11">
        <v>120</v>
      </c>
      <c r="D84" s="41">
        <v>-0.11</v>
      </c>
      <c r="E84" s="136">
        <v>-3.05</v>
      </c>
      <c r="F84" s="213">
        <v>40.03</v>
      </c>
      <c r="G84" s="16">
        <v>4533</v>
      </c>
      <c r="H84" s="17">
        <v>25.87</v>
      </c>
      <c r="I84" s="17">
        <v>4.6399999999999997</v>
      </c>
      <c r="J84" s="17">
        <v>12.45</v>
      </c>
      <c r="K84" s="17">
        <v>1.83</v>
      </c>
      <c r="L84" s="17">
        <v>82.42</v>
      </c>
      <c r="M84" s="11">
        <v>0.05</v>
      </c>
      <c r="N84" s="18">
        <v>0.2707</v>
      </c>
      <c r="O84" s="19">
        <v>5.8400000000000001E-2</v>
      </c>
      <c r="P84" s="11">
        <v>0.82</v>
      </c>
      <c r="Q84" s="11">
        <v>0.9</v>
      </c>
      <c r="R84" s="11">
        <v>1.52</v>
      </c>
      <c r="S84" s="11">
        <v>0.91</v>
      </c>
      <c r="T84" s="11">
        <v>2.41</v>
      </c>
      <c r="U84" s="11">
        <v>6.2</v>
      </c>
      <c r="V84" s="34">
        <v>3.0789</v>
      </c>
      <c r="W84" s="11">
        <v>3.18</v>
      </c>
      <c r="X84" s="11">
        <v>3.06</v>
      </c>
      <c r="Y84" s="11">
        <v>4.2</v>
      </c>
      <c r="Z84" s="11">
        <v>15.72</v>
      </c>
      <c r="AA84" s="19">
        <v>-3.7699999999999997E-2</v>
      </c>
      <c r="AB84" s="19">
        <v>0.3725</v>
      </c>
      <c r="AC84" s="57">
        <v>2.3025000000000002</v>
      </c>
      <c r="AD84" s="19">
        <v>-5.9499999999999997E-2</v>
      </c>
      <c r="AE84" s="19">
        <v>0.98229999999999995</v>
      </c>
      <c r="AF84" s="20">
        <v>2.5084</v>
      </c>
      <c r="AG84" s="21">
        <v>4.4900000000000002E-2</v>
      </c>
      <c r="AH84" s="22">
        <v>1248</v>
      </c>
      <c r="AI84" s="23">
        <v>2473.91</v>
      </c>
      <c r="AJ84" s="17">
        <v>29.54</v>
      </c>
      <c r="AK84" s="17">
        <v>27.8</v>
      </c>
      <c r="AL84" s="17">
        <v>30.35</v>
      </c>
      <c r="AM84" s="17">
        <v>33.840000000000003</v>
      </c>
      <c r="AN84" s="17">
        <v>32.630000000000003</v>
      </c>
      <c r="AO84" s="17">
        <v>36.64</v>
      </c>
      <c r="AP84" s="17">
        <v>39.79</v>
      </c>
      <c r="AQ84" s="17">
        <v>40.03</v>
      </c>
      <c r="AR84" s="17">
        <v>15.11</v>
      </c>
      <c r="AS84" s="17">
        <v>9.9700000000000006</v>
      </c>
      <c r="AT84" s="17">
        <v>13.3</v>
      </c>
      <c r="AU84" s="17">
        <v>17.89</v>
      </c>
      <c r="AV84" s="17">
        <v>14.72</v>
      </c>
      <c r="AW84" s="17">
        <v>17.010000000000002</v>
      </c>
      <c r="AX84" s="17">
        <v>25.69</v>
      </c>
      <c r="AY84" s="17">
        <v>30</v>
      </c>
      <c r="AZ84" s="17">
        <v>11.91</v>
      </c>
      <c r="BA84" s="17">
        <v>9.31</v>
      </c>
      <c r="BB84" s="17">
        <v>9.3000000000000007</v>
      </c>
      <c r="BC84" s="17">
        <v>14.37</v>
      </c>
      <c r="BD84" s="17">
        <v>8.7899999999999991</v>
      </c>
      <c r="BE84" s="17">
        <v>11.71</v>
      </c>
      <c r="BF84" s="17">
        <v>21.69</v>
      </c>
      <c r="BG84" s="17">
        <v>24.18</v>
      </c>
      <c r="BH84" s="17">
        <v>40.03</v>
      </c>
      <c r="BI84" s="17">
        <v>0.24</v>
      </c>
      <c r="BJ84" s="17">
        <v>30</v>
      </c>
      <c r="BK84" s="17">
        <v>4.3099999999999996</v>
      </c>
      <c r="BL84" s="17">
        <v>24.18</v>
      </c>
      <c r="BM84" s="17">
        <v>2.4900000000000002</v>
      </c>
      <c r="BN84" s="17">
        <v>1.06</v>
      </c>
      <c r="BO84" s="17">
        <v>0.72</v>
      </c>
      <c r="BP84" s="17">
        <v>1.07</v>
      </c>
      <c r="BQ84" s="35">
        <v>1.55</v>
      </c>
      <c r="BR84" s="17">
        <v>1.33</v>
      </c>
      <c r="BS84" s="17">
        <v>1.31</v>
      </c>
      <c r="BT84" s="17">
        <v>1.72</v>
      </c>
      <c r="BU84" s="17">
        <v>1.07</v>
      </c>
      <c r="BV84" s="24">
        <v>46.92</v>
      </c>
      <c r="BW84" s="24">
        <v>47.18</v>
      </c>
      <c r="BX84" s="24">
        <v>48.64</v>
      </c>
      <c r="BY84" s="24">
        <v>51.23</v>
      </c>
      <c r="BZ84" s="25">
        <v>37.909999999999997</v>
      </c>
      <c r="CA84" s="25">
        <v>35.130000000000003</v>
      </c>
      <c r="CB84" s="25">
        <v>34.94</v>
      </c>
      <c r="CC84" s="25">
        <v>34.479999999999997</v>
      </c>
      <c r="CD84" s="18">
        <v>-9.1899999999999996E-2</v>
      </c>
      <c r="CE84" s="18">
        <v>8.9700000000000002E-2</v>
      </c>
      <c r="CF84" s="17">
        <v>-2</v>
      </c>
      <c r="CG84" s="17">
        <v>2</v>
      </c>
      <c r="CH84" s="17">
        <v>-2</v>
      </c>
      <c r="CI84" s="17">
        <v>-0.89</v>
      </c>
      <c r="CJ84" s="17">
        <v>-2</v>
      </c>
      <c r="CK84" s="17">
        <v>0.67</v>
      </c>
      <c r="CL84" s="17">
        <v>2</v>
      </c>
      <c r="CM84" s="17">
        <v>2</v>
      </c>
      <c r="CN84" s="17">
        <v>0.11</v>
      </c>
      <c r="CO84" s="18">
        <v>2.4298999999999999</v>
      </c>
    </row>
    <row r="85" spans="1:93" ht="19.5" hidden="1">
      <c r="A85" s="28">
        <v>6207</v>
      </c>
      <c r="B85" s="33" t="s">
        <v>1516</v>
      </c>
      <c r="C85" s="11">
        <v>27.95</v>
      </c>
      <c r="D85" s="574">
        <v>-0.14000000000000001</v>
      </c>
      <c r="E85" s="387">
        <v>0.03</v>
      </c>
      <c r="F85" s="31">
        <v>30.28</v>
      </c>
      <c r="G85" s="16">
        <v>2344</v>
      </c>
      <c r="H85" s="17">
        <v>17.510000000000002</v>
      </c>
      <c r="I85" s="17">
        <v>1.6</v>
      </c>
      <c r="J85" s="17">
        <v>14.19</v>
      </c>
      <c r="K85" s="17">
        <v>1.99</v>
      </c>
      <c r="L85" s="17">
        <v>71.03</v>
      </c>
      <c r="M85" s="11">
        <v>0.21</v>
      </c>
      <c r="N85" s="18">
        <v>5.4600000000000003E-2</v>
      </c>
      <c r="O85" s="19">
        <v>3.4200000000000001E-2</v>
      </c>
      <c r="P85" s="11">
        <v>0.37</v>
      </c>
      <c r="Q85" s="11">
        <v>0.2</v>
      </c>
      <c r="R85" s="11">
        <v>0.2</v>
      </c>
      <c r="S85" s="11">
        <v>0.31</v>
      </c>
      <c r="T85" s="11">
        <v>0.77</v>
      </c>
      <c r="U85" s="11">
        <v>0.27</v>
      </c>
      <c r="V85" s="34">
        <v>0.35</v>
      </c>
      <c r="W85" s="11">
        <v>2.74</v>
      </c>
      <c r="X85" s="11">
        <v>4</v>
      </c>
      <c r="Y85" s="11">
        <v>1.4</v>
      </c>
      <c r="Z85" s="11">
        <v>1.62</v>
      </c>
      <c r="AA85" s="19">
        <v>0.45989999999999998</v>
      </c>
      <c r="AB85" s="19">
        <v>-0.65</v>
      </c>
      <c r="AC85" s="57">
        <v>0.67010000000000003</v>
      </c>
      <c r="AD85" s="19">
        <v>-0.51239999999999997</v>
      </c>
      <c r="AE85" s="19">
        <v>9.3299999999999994E-2</v>
      </c>
      <c r="AF85" s="20">
        <v>0.27179999999999999</v>
      </c>
      <c r="AG85" s="21">
        <v>0.34279999999999999</v>
      </c>
      <c r="AH85" s="22">
        <v>1078</v>
      </c>
      <c r="AI85" s="23">
        <v>1178.58</v>
      </c>
      <c r="AJ85" s="17">
        <v>33.46</v>
      </c>
      <c r="AK85" s="17">
        <v>29.25</v>
      </c>
      <c r="AL85" s="17">
        <v>23.98</v>
      </c>
      <c r="AM85" s="17">
        <v>26.47</v>
      </c>
      <c r="AN85" s="17">
        <v>24.84</v>
      </c>
      <c r="AO85" s="17">
        <v>28.72</v>
      </c>
      <c r="AP85" s="17">
        <v>31.8</v>
      </c>
      <c r="AQ85" s="17">
        <v>30.28</v>
      </c>
      <c r="AR85" s="17">
        <v>13.46</v>
      </c>
      <c r="AS85" s="17">
        <v>7.42</v>
      </c>
      <c r="AT85" s="17">
        <v>1.24</v>
      </c>
      <c r="AU85" s="17">
        <v>2.77</v>
      </c>
      <c r="AV85" s="17">
        <v>4.6399999999999997</v>
      </c>
      <c r="AW85" s="17">
        <v>5.09</v>
      </c>
      <c r="AX85" s="17">
        <v>13.09</v>
      </c>
      <c r="AY85" s="17">
        <v>7.85</v>
      </c>
      <c r="AZ85" s="17">
        <v>19.59</v>
      </c>
      <c r="BA85" s="17">
        <v>10</v>
      </c>
      <c r="BB85" s="17">
        <v>5.87</v>
      </c>
      <c r="BC85" s="17">
        <v>6.55</v>
      </c>
      <c r="BD85" s="17">
        <v>21.77</v>
      </c>
      <c r="BE85" s="17">
        <v>9.73</v>
      </c>
      <c r="BF85" s="17">
        <v>17.72</v>
      </c>
      <c r="BG85" s="17">
        <v>7.38</v>
      </c>
      <c r="BH85" s="17">
        <v>30.28</v>
      </c>
      <c r="BI85" s="17">
        <v>-1.52</v>
      </c>
      <c r="BJ85" s="17">
        <v>7.85</v>
      </c>
      <c r="BK85" s="17">
        <v>-5.24</v>
      </c>
      <c r="BL85" s="17">
        <v>7.38</v>
      </c>
      <c r="BM85" s="17">
        <v>-10.34</v>
      </c>
      <c r="BN85" s="17">
        <v>1.88</v>
      </c>
      <c r="BO85" s="17">
        <v>1.06</v>
      </c>
      <c r="BP85" s="17">
        <v>0.77</v>
      </c>
      <c r="BQ85" s="35">
        <v>1.59</v>
      </c>
      <c r="BR85" s="17">
        <v>2.5099999999999998</v>
      </c>
      <c r="BS85" s="17">
        <v>2.12</v>
      </c>
      <c r="BT85" s="17">
        <v>1.33</v>
      </c>
      <c r="BU85" s="17">
        <v>0.79</v>
      </c>
      <c r="BV85" s="24">
        <v>70.040000000000006</v>
      </c>
      <c r="BW85" s="24">
        <v>70.06</v>
      </c>
      <c r="BX85" s="24">
        <v>69.91</v>
      </c>
      <c r="BY85" s="24">
        <v>69.849999999999994</v>
      </c>
      <c r="BZ85" s="25">
        <v>21.9</v>
      </c>
      <c r="CA85" s="25">
        <v>21.9</v>
      </c>
      <c r="CB85" s="25">
        <v>22.14</v>
      </c>
      <c r="CC85" s="25">
        <v>22.11</v>
      </c>
      <c r="CD85" s="18">
        <v>9.5999999999999992E-3</v>
      </c>
      <c r="CE85" s="18">
        <v>-2.7000000000000001E-3</v>
      </c>
      <c r="CF85" s="17">
        <v>-2</v>
      </c>
      <c r="CG85" s="17">
        <v>2</v>
      </c>
      <c r="CH85" s="17">
        <v>-0.3</v>
      </c>
      <c r="CI85" s="17">
        <v>-1.3</v>
      </c>
      <c r="CJ85" s="17">
        <v>-2</v>
      </c>
      <c r="CK85" s="17">
        <v>0.02</v>
      </c>
      <c r="CL85" s="17">
        <v>2</v>
      </c>
      <c r="CM85" s="17">
        <v>0.57999999999999996</v>
      </c>
      <c r="CN85" s="17">
        <v>0.86</v>
      </c>
      <c r="CO85" s="18">
        <v>0.25469999999999998</v>
      </c>
    </row>
    <row r="86" spans="1:93" ht="19.5" hidden="1">
      <c r="A86" s="28">
        <v>3264</v>
      </c>
      <c r="B86" s="33" t="s">
        <v>1475</v>
      </c>
      <c r="C86" s="11">
        <v>39</v>
      </c>
      <c r="D86" s="436">
        <v>-0.19</v>
      </c>
      <c r="E86" s="532">
        <v>1.51</v>
      </c>
      <c r="F86" s="79">
        <v>36.07</v>
      </c>
      <c r="G86" s="16">
        <v>19120</v>
      </c>
      <c r="H86" s="17">
        <v>25.09</v>
      </c>
      <c r="I86" s="17">
        <v>1.55</v>
      </c>
      <c r="J86" s="17">
        <v>12.34</v>
      </c>
      <c r="K86" s="17">
        <v>2</v>
      </c>
      <c r="L86" s="17">
        <v>48.9</v>
      </c>
      <c r="M86" s="11">
        <v>0.26</v>
      </c>
      <c r="N86" s="18">
        <v>0.18859999999999999</v>
      </c>
      <c r="O86" s="19">
        <v>0.12130000000000001</v>
      </c>
      <c r="P86" s="11">
        <v>0.39</v>
      </c>
      <c r="Q86" s="11">
        <v>0.56000000000000005</v>
      </c>
      <c r="R86" s="11">
        <v>0.74</v>
      </c>
      <c r="S86" s="11">
        <v>0.68</v>
      </c>
      <c r="T86" s="11">
        <v>0.97</v>
      </c>
      <c r="U86" s="11">
        <v>0.97</v>
      </c>
      <c r="V86" s="34">
        <v>0.31080000000000002</v>
      </c>
      <c r="W86" s="11">
        <v>2.73</v>
      </c>
      <c r="X86" s="11">
        <v>3.31</v>
      </c>
      <c r="Y86" s="11">
        <v>2.36</v>
      </c>
      <c r="Z86" s="11">
        <v>3.59</v>
      </c>
      <c r="AA86" s="19">
        <v>0.21249999999999999</v>
      </c>
      <c r="AB86" s="19">
        <v>-0.28699999999999998</v>
      </c>
      <c r="AC86" s="57">
        <v>0.47739999999999999</v>
      </c>
      <c r="AD86" s="19">
        <v>-4.6699999999999998E-2</v>
      </c>
      <c r="AE86" s="19">
        <v>0.188</v>
      </c>
      <c r="AF86" s="20">
        <v>0.31469999999999998</v>
      </c>
      <c r="AG86" s="21">
        <v>3.2099999999999997E-2</v>
      </c>
      <c r="AH86" s="22">
        <v>8050</v>
      </c>
      <c r="AI86" s="23">
        <v>9563.4</v>
      </c>
      <c r="AJ86" s="17">
        <v>34.82</v>
      </c>
      <c r="AK86" s="17">
        <v>24.84</v>
      </c>
      <c r="AL86" s="17">
        <v>32.07</v>
      </c>
      <c r="AM86" s="17">
        <v>33.57</v>
      </c>
      <c r="AN86" s="17">
        <v>34.630000000000003</v>
      </c>
      <c r="AO86" s="17">
        <v>31.22</v>
      </c>
      <c r="AP86" s="17">
        <v>35.06</v>
      </c>
      <c r="AQ86" s="17">
        <v>36.07</v>
      </c>
      <c r="AR86" s="17">
        <v>21.71</v>
      </c>
      <c r="AS86" s="17">
        <v>13</v>
      </c>
      <c r="AT86" s="17">
        <v>19.62</v>
      </c>
      <c r="AU86" s="17">
        <v>21.56</v>
      </c>
      <c r="AV86" s="17">
        <v>22.91</v>
      </c>
      <c r="AW86" s="17">
        <v>19.53</v>
      </c>
      <c r="AX86" s="17">
        <v>23.74</v>
      </c>
      <c r="AY86" s="17">
        <v>23.3</v>
      </c>
      <c r="AZ86" s="17">
        <v>19.47</v>
      </c>
      <c r="BA86" s="17">
        <v>10.220000000000001</v>
      </c>
      <c r="BB86" s="17">
        <v>13.19</v>
      </c>
      <c r="BC86" s="17">
        <v>16.25</v>
      </c>
      <c r="BD86" s="17">
        <v>14.8</v>
      </c>
      <c r="BE86" s="17">
        <v>15.44</v>
      </c>
      <c r="BF86" s="17">
        <v>20.07</v>
      </c>
      <c r="BG86" s="17">
        <v>18.059999999999999</v>
      </c>
      <c r="BH86" s="17">
        <v>36.07</v>
      </c>
      <c r="BI86" s="17">
        <v>1.01</v>
      </c>
      <c r="BJ86" s="17">
        <v>23.3</v>
      </c>
      <c r="BK86" s="17">
        <v>-0.44</v>
      </c>
      <c r="BL86" s="17">
        <v>18.059999999999999</v>
      </c>
      <c r="BM86" s="17">
        <v>-2.0099999999999998</v>
      </c>
      <c r="BN86" s="17">
        <v>1.54</v>
      </c>
      <c r="BO86" s="17">
        <v>1.46</v>
      </c>
      <c r="BP86" s="17">
        <v>1.44</v>
      </c>
      <c r="BQ86" s="35">
        <v>0.39</v>
      </c>
      <c r="BR86" s="17">
        <v>1.99</v>
      </c>
      <c r="BS86" s="17">
        <v>2.37</v>
      </c>
      <c r="BT86" s="17">
        <v>2.57</v>
      </c>
      <c r="BU86" s="17">
        <v>0.78</v>
      </c>
      <c r="BV86" s="24">
        <v>33.51</v>
      </c>
      <c r="BW86" s="24">
        <v>33.090000000000003</v>
      </c>
      <c r="BX86" s="24">
        <v>32.53</v>
      </c>
      <c r="BY86" s="24">
        <v>31.93</v>
      </c>
      <c r="BZ86" s="25">
        <v>60.51</v>
      </c>
      <c r="CA86" s="25">
        <v>60.94</v>
      </c>
      <c r="CB86" s="25">
        <v>61.59</v>
      </c>
      <c r="CC86" s="25">
        <v>62.5</v>
      </c>
      <c r="CD86" s="18">
        <v>3.2500000000000001E-2</v>
      </c>
      <c r="CE86" s="18">
        <v>-4.7899999999999998E-2</v>
      </c>
      <c r="CF86" s="17">
        <v>-0.38</v>
      </c>
      <c r="CG86" s="17">
        <v>2</v>
      </c>
      <c r="CH86" s="17">
        <v>-0.25</v>
      </c>
      <c r="CI86" s="17">
        <v>-1.33</v>
      </c>
      <c r="CJ86" s="17">
        <v>-2</v>
      </c>
      <c r="CK86" s="17">
        <v>0.4</v>
      </c>
      <c r="CL86" s="17">
        <v>0.7</v>
      </c>
      <c r="CM86" s="17">
        <v>0.6</v>
      </c>
      <c r="CN86" s="17">
        <v>0.08</v>
      </c>
      <c r="CO86" s="18">
        <v>0.29859999999999998</v>
      </c>
    </row>
    <row r="87" spans="1:93" ht="39" hidden="1">
      <c r="A87" s="28">
        <v>6235</v>
      </c>
      <c r="B87" s="33" t="s">
        <v>1390</v>
      </c>
      <c r="C87" s="11">
        <v>18.8</v>
      </c>
      <c r="D87" s="445">
        <v>-0.21</v>
      </c>
      <c r="E87" s="356">
        <v>0.3</v>
      </c>
      <c r="F87" s="52">
        <v>25.7</v>
      </c>
      <c r="G87" s="16">
        <v>3176</v>
      </c>
      <c r="H87" s="17">
        <v>13.56</v>
      </c>
      <c r="I87" s="17">
        <v>1.39</v>
      </c>
      <c r="J87" s="17">
        <v>5.55</v>
      </c>
      <c r="K87" s="17">
        <v>1.67</v>
      </c>
      <c r="L87" s="17">
        <v>46.71</v>
      </c>
      <c r="M87" s="11">
        <v>0.03</v>
      </c>
      <c r="N87" s="18">
        <v>3.9699999999999999E-2</v>
      </c>
      <c r="O87" s="19">
        <v>2.86E-2</v>
      </c>
      <c r="P87" s="11">
        <v>0.04</v>
      </c>
      <c r="Q87" s="11">
        <v>-2.1</v>
      </c>
      <c r="R87" s="11">
        <v>-0.93</v>
      </c>
      <c r="S87" s="11">
        <v>-0.14000000000000001</v>
      </c>
      <c r="T87" s="11">
        <v>3.49</v>
      </c>
      <c r="U87" s="11">
        <v>0.06</v>
      </c>
      <c r="V87" s="34">
        <v>1.0645</v>
      </c>
      <c r="W87" s="11">
        <v>0.5</v>
      </c>
      <c r="X87" s="11">
        <v>1.01</v>
      </c>
      <c r="Y87" s="11">
        <v>-3</v>
      </c>
      <c r="Z87" s="11">
        <v>3.47</v>
      </c>
      <c r="AA87" s="19">
        <v>1.02</v>
      </c>
      <c r="AB87" s="19">
        <v>-3.9702999999999999</v>
      </c>
      <c r="AC87" s="57">
        <v>1.8852</v>
      </c>
      <c r="AD87" s="19">
        <v>-0.42680000000000001</v>
      </c>
      <c r="AE87" s="19">
        <v>-0.12970000000000001</v>
      </c>
      <c r="AF87" s="20">
        <v>0.23810000000000001</v>
      </c>
      <c r="AG87" s="21">
        <v>7.6399999999999996E-2</v>
      </c>
      <c r="AH87" s="22">
        <v>2188</v>
      </c>
      <c r="AI87" s="23">
        <v>1904.22</v>
      </c>
      <c r="AJ87" s="17">
        <v>21.69</v>
      </c>
      <c r="AK87" s="17">
        <v>16.61</v>
      </c>
      <c r="AL87" s="17">
        <v>-25.81</v>
      </c>
      <c r="AM87" s="17">
        <v>6.83</v>
      </c>
      <c r="AN87" s="17">
        <v>17.39</v>
      </c>
      <c r="AO87" s="17">
        <v>19.72</v>
      </c>
      <c r="AP87" s="17">
        <v>17.88</v>
      </c>
      <c r="AQ87" s="17">
        <v>25.7</v>
      </c>
      <c r="AR87" s="17">
        <v>6.86</v>
      </c>
      <c r="AS87" s="17">
        <v>-0.21</v>
      </c>
      <c r="AT87" s="17">
        <v>-88.48</v>
      </c>
      <c r="AU87" s="17">
        <v>-30.4</v>
      </c>
      <c r="AV87" s="17">
        <v>10.06</v>
      </c>
      <c r="AW87" s="17">
        <v>-3.75</v>
      </c>
      <c r="AX87" s="17">
        <v>-17.420000000000002</v>
      </c>
      <c r="AY87" s="17">
        <v>2.2799999999999998</v>
      </c>
      <c r="AZ87" s="17">
        <v>6.05</v>
      </c>
      <c r="BA87" s="17">
        <v>0.92</v>
      </c>
      <c r="BB87" s="17">
        <v>-91.91</v>
      </c>
      <c r="BC87" s="17">
        <v>-31.55</v>
      </c>
      <c r="BD87" s="17">
        <v>-0.26</v>
      </c>
      <c r="BE87" s="17">
        <v>-5.22</v>
      </c>
      <c r="BF87" s="17">
        <v>155.18</v>
      </c>
      <c r="BG87" s="17">
        <v>2.13</v>
      </c>
      <c r="BH87" s="17">
        <v>25.7</v>
      </c>
      <c r="BI87" s="17">
        <v>7.82</v>
      </c>
      <c r="BJ87" s="17">
        <v>2.2799999999999998</v>
      </c>
      <c r="BK87" s="17">
        <v>19.7</v>
      </c>
      <c r="BL87" s="17">
        <v>2.13</v>
      </c>
      <c r="BM87" s="17">
        <v>-153.05000000000001</v>
      </c>
      <c r="BN87" s="17">
        <v>0.87</v>
      </c>
      <c r="BO87" s="17">
        <v>0.63</v>
      </c>
      <c r="BP87" s="17">
        <v>0.72</v>
      </c>
      <c r="BQ87" s="35">
        <v>1.64</v>
      </c>
      <c r="BR87" s="17">
        <v>1.41</v>
      </c>
      <c r="BS87" s="17">
        <v>0.91</v>
      </c>
      <c r="BT87" s="17">
        <v>1.18</v>
      </c>
      <c r="BU87" s="17">
        <v>1.19</v>
      </c>
      <c r="BV87" s="24">
        <v>49.94</v>
      </c>
      <c r="BW87" s="24">
        <v>49.47</v>
      </c>
      <c r="BX87" s="24">
        <v>49.15</v>
      </c>
      <c r="BY87" s="24">
        <v>49.01</v>
      </c>
      <c r="BZ87" s="25">
        <v>41.69</v>
      </c>
      <c r="CA87" s="25">
        <v>41.74</v>
      </c>
      <c r="CB87" s="25">
        <v>42.33</v>
      </c>
      <c r="CC87" s="25">
        <v>42.49</v>
      </c>
      <c r="CD87" s="18">
        <v>1.9099999999999999E-2</v>
      </c>
      <c r="CE87" s="18">
        <v>-1.8700000000000001E-2</v>
      </c>
      <c r="CF87" s="17">
        <v>-2</v>
      </c>
      <c r="CG87" s="17">
        <v>2</v>
      </c>
      <c r="CH87" s="17">
        <v>-0.09</v>
      </c>
      <c r="CI87" s="17">
        <v>-0.45</v>
      </c>
      <c r="CJ87" s="17">
        <v>-2</v>
      </c>
      <c r="CK87" s="17">
        <v>-0.28999999999999998</v>
      </c>
      <c r="CL87" s="17">
        <v>2</v>
      </c>
      <c r="CM87" s="17">
        <v>0.42</v>
      </c>
      <c r="CN87" s="17">
        <v>0.19</v>
      </c>
      <c r="CO87" s="18">
        <v>9.5699999999999993E-2</v>
      </c>
    </row>
    <row r="88" spans="1:93" ht="19.5" hidden="1">
      <c r="A88" s="28">
        <v>8111</v>
      </c>
      <c r="B88" s="33" t="s">
        <v>1674</v>
      </c>
      <c r="C88" s="11">
        <v>17.2</v>
      </c>
      <c r="D88" s="86">
        <v>-0.24</v>
      </c>
      <c r="E88" s="260">
        <v>1.34</v>
      </c>
      <c r="F88" s="71">
        <v>38.46</v>
      </c>
      <c r="G88" s="16">
        <v>1877</v>
      </c>
      <c r="H88" s="17">
        <v>11.18</v>
      </c>
      <c r="I88" s="17">
        <v>1.54</v>
      </c>
      <c r="J88" s="17">
        <v>18.489999999999998</v>
      </c>
      <c r="K88" s="17">
        <v>2</v>
      </c>
      <c r="L88" s="17">
        <v>49.39</v>
      </c>
      <c r="M88" s="11">
        <v>0.19</v>
      </c>
      <c r="N88" s="18">
        <v>8.0100000000000005E-2</v>
      </c>
      <c r="O88" s="19">
        <v>5.21E-2</v>
      </c>
      <c r="P88" s="11">
        <v>0.56000000000000005</v>
      </c>
      <c r="Q88" s="11">
        <v>0.04</v>
      </c>
      <c r="R88" s="11">
        <v>0.08</v>
      </c>
      <c r="S88" s="11">
        <v>0.11</v>
      </c>
      <c r="T88" s="11">
        <v>0.36</v>
      </c>
      <c r="U88" s="11">
        <v>0.51</v>
      </c>
      <c r="V88" s="34">
        <v>5.375</v>
      </c>
      <c r="W88" s="11">
        <v>0.1</v>
      </c>
      <c r="X88" s="11">
        <v>1.89</v>
      </c>
      <c r="Y88" s="11">
        <v>0.62</v>
      </c>
      <c r="Z88" s="11">
        <v>1.49</v>
      </c>
      <c r="AA88" s="19">
        <v>17.899999999999999</v>
      </c>
      <c r="AB88" s="19">
        <v>-0.67200000000000004</v>
      </c>
      <c r="AC88" s="57">
        <v>0.96050000000000002</v>
      </c>
      <c r="AD88" s="19">
        <v>-0.14549999999999999</v>
      </c>
      <c r="AE88" s="19">
        <v>0.2019</v>
      </c>
      <c r="AF88" s="20">
        <v>0.29220000000000002</v>
      </c>
      <c r="AG88" s="21">
        <v>7.9600000000000004E-2</v>
      </c>
      <c r="AH88" s="27">
        <v>781</v>
      </c>
      <c r="AI88" s="28">
        <v>938.68</v>
      </c>
      <c r="AJ88" s="17">
        <v>29.87</v>
      </c>
      <c r="AK88" s="17">
        <v>29.15</v>
      </c>
      <c r="AL88" s="17">
        <v>28.63</v>
      </c>
      <c r="AM88" s="17">
        <v>30.97</v>
      </c>
      <c r="AN88" s="17">
        <v>30.24</v>
      </c>
      <c r="AO88" s="17">
        <v>32.03</v>
      </c>
      <c r="AP88" s="17">
        <v>37.19</v>
      </c>
      <c r="AQ88" s="17">
        <v>38.46</v>
      </c>
      <c r="AR88" s="17">
        <v>3.46</v>
      </c>
      <c r="AS88" s="17">
        <v>4.1399999999999997</v>
      </c>
      <c r="AT88" s="17">
        <v>3.51</v>
      </c>
      <c r="AU88" s="17">
        <v>5.26</v>
      </c>
      <c r="AV88" s="17">
        <v>5.32</v>
      </c>
      <c r="AW88" s="17">
        <v>7.36</v>
      </c>
      <c r="AX88" s="17">
        <v>16.399999999999999</v>
      </c>
      <c r="AY88" s="17">
        <v>18.77</v>
      </c>
      <c r="AZ88" s="17">
        <v>-0.11</v>
      </c>
      <c r="BA88" s="17">
        <v>33.54</v>
      </c>
      <c r="BB88" s="17">
        <v>2.08</v>
      </c>
      <c r="BC88" s="17">
        <v>4.79</v>
      </c>
      <c r="BD88" s="17">
        <v>-3.14</v>
      </c>
      <c r="BE88" s="17">
        <v>6.74</v>
      </c>
      <c r="BF88" s="17">
        <v>17.47</v>
      </c>
      <c r="BG88" s="17">
        <v>20.6</v>
      </c>
      <c r="BH88" s="17">
        <v>38.46</v>
      </c>
      <c r="BI88" s="17">
        <v>1.27</v>
      </c>
      <c r="BJ88" s="17">
        <v>18.77</v>
      </c>
      <c r="BK88" s="17">
        <v>2.37</v>
      </c>
      <c r="BL88" s="17">
        <v>20.6</v>
      </c>
      <c r="BM88" s="17">
        <v>3.13</v>
      </c>
      <c r="BN88" s="17">
        <v>1.36</v>
      </c>
      <c r="BO88" s="17">
        <v>1.04</v>
      </c>
      <c r="BP88" s="17">
        <v>0.54</v>
      </c>
      <c r="BQ88" s="35">
        <v>2.71</v>
      </c>
      <c r="BR88" s="17">
        <v>1.67</v>
      </c>
      <c r="BS88" s="17">
        <v>2.17</v>
      </c>
      <c r="BT88" s="17">
        <v>1.71</v>
      </c>
      <c r="BU88" s="17">
        <v>0.92</v>
      </c>
      <c r="BV88" s="24">
        <v>63.73</v>
      </c>
      <c r="BW88" s="24">
        <v>63.11</v>
      </c>
      <c r="BX88" s="24">
        <v>64.11</v>
      </c>
      <c r="BY88" s="24">
        <v>62.77</v>
      </c>
      <c r="BZ88" s="25">
        <v>27.33</v>
      </c>
      <c r="CA88" s="25">
        <v>27.33</v>
      </c>
      <c r="CB88" s="25">
        <v>27.33</v>
      </c>
      <c r="CC88" s="25">
        <v>27.33</v>
      </c>
      <c r="CD88" s="18">
        <v>0</v>
      </c>
      <c r="CE88" s="18">
        <v>-1.4800000000000001E-2</v>
      </c>
      <c r="CF88" s="17">
        <v>-2</v>
      </c>
      <c r="CG88" s="17">
        <v>2</v>
      </c>
      <c r="CH88" s="17">
        <v>-0.24</v>
      </c>
      <c r="CI88" s="17">
        <v>-1.33</v>
      </c>
      <c r="CJ88" s="17">
        <v>-2</v>
      </c>
      <c r="CK88" s="17">
        <v>0.56000000000000005</v>
      </c>
      <c r="CL88" s="17">
        <v>2</v>
      </c>
      <c r="CM88" s="17">
        <v>0.56999999999999995</v>
      </c>
      <c r="CN88" s="17">
        <v>0.2</v>
      </c>
      <c r="CO88" s="18">
        <v>0.2268</v>
      </c>
    </row>
    <row r="89" spans="1:93" ht="19.5" hidden="1">
      <c r="A89" s="28">
        <v>8081</v>
      </c>
      <c r="B89" s="33" t="s">
        <v>1692</v>
      </c>
      <c r="C89" s="11">
        <v>167</v>
      </c>
      <c r="D89" s="86">
        <v>-0.25</v>
      </c>
      <c r="E89" s="597">
        <v>-1.1100000000000001</v>
      </c>
      <c r="F89" s="80">
        <v>38.01</v>
      </c>
      <c r="G89" s="16">
        <v>14391</v>
      </c>
      <c r="H89" s="17">
        <v>50.34</v>
      </c>
      <c r="I89" s="17">
        <v>3.32</v>
      </c>
      <c r="J89" s="17">
        <v>14.91</v>
      </c>
      <c r="K89" s="17">
        <v>1.94</v>
      </c>
      <c r="L89" s="17">
        <v>16.71</v>
      </c>
      <c r="M89" s="11">
        <v>0.45</v>
      </c>
      <c r="N89" s="18">
        <v>0.14419999999999999</v>
      </c>
      <c r="O89" s="19">
        <v>4.3499999999999997E-2</v>
      </c>
      <c r="P89" s="11">
        <v>1.67</v>
      </c>
      <c r="Q89" s="11">
        <v>2.83</v>
      </c>
      <c r="R89" s="11">
        <v>2.4700000000000002</v>
      </c>
      <c r="S89" s="11">
        <v>2.73</v>
      </c>
      <c r="T89" s="11">
        <v>2.73</v>
      </c>
      <c r="U89" s="11">
        <v>3.55</v>
      </c>
      <c r="V89" s="34">
        <v>0.43719999999999998</v>
      </c>
      <c r="W89" s="11">
        <v>3.7</v>
      </c>
      <c r="X89" s="11">
        <v>5.53</v>
      </c>
      <c r="Y89" s="11">
        <v>8.74</v>
      </c>
      <c r="Z89" s="11">
        <v>12.56</v>
      </c>
      <c r="AA89" s="19">
        <v>0.49459999999999998</v>
      </c>
      <c r="AB89" s="19">
        <v>0.58050000000000002</v>
      </c>
      <c r="AC89" s="57">
        <v>0.33050000000000002</v>
      </c>
      <c r="AD89" s="19">
        <v>0.27029999999999998</v>
      </c>
      <c r="AE89" s="19">
        <v>0.30740000000000001</v>
      </c>
      <c r="AF89" s="20">
        <v>0.22109999999999999</v>
      </c>
      <c r="AG89" s="21">
        <v>3.2599999999999997E-2</v>
      </c>
      <c r="AH89" s="22">
        <v>5673</v>
      </c>
      <c r="AI89" s="23">
        <v>7416.88</v>
      </c>
      <c r="AJ89" s="17">
        <v>32.64</v>
      </c>
      <c r="AK89" s="17">
        <v>35.409999999999997</v>
      </c>
      <c r="AL89" s="17">
        <v>37.229999999999997</v>
      </c>
      <c r="AM89" s="17">
        <v>36.54</v>
      </c>
      <c r="AN89" s="17">
        <v>35.08</v>
      </c>
      <c r="AO89" s="17">
        <v>37.200000000000003</v>
      </c>
      <c r="AP89" s="17">
        <v>37.6</v>
      </c>
      <c r="AQ89" s="17">
        <v>38.01</v>
      </c>
      <c r="AR89" s="17">
        <v>12.21</v>
      </c>
      <c r="AS89" s="17">
        <v>14.71</v>
      </c>
      <c r="AT89" s="17">
        <v>17.37</v>
      </c>
      <c r="AU89" s="17">
        <v>14.6</v>
      </c>
      <c r="AV89" s="17">
        <v>13.61</v>
      </c>
      <c r="AW89" s="17">
        <v>16.579999999999998</v>
      </c>
      <c r="AX89" s="17">
        <v>17.52</v>
      </c>
      <c r="AY89" s="17">
        <v>19.36</v>
      </c>
      <c r="AZ89" s="17">
        <v>10.51</v>
      </c>
      <c r="BA89" s="17">
        <v>12.81</v>
      </c>
      <c r="BB89" s="17">
        <v>18.37</v>
      </c>
      <c r="BC89" s="17">
        <v>12.95</v>
      </c>
      <c r="BD89" s="17">
        <v>9.3800000000000008</v>
      </c>
      <c r="BE89" s="17">
        <v>14.95</v>
      </c>
      <c r="BF89" s="17">
        <v>13.9</v>
      </c>
      <c r="BG89" s="17">
        <v>15.53</v>
      </c>
      <c r="BH89" s="17">
        <v>38.01</v>
      </c>
      <c r="BI89" s="17">
        <v>0.41</v>
      </c>
      <c r="BJ89" s="17">
        <v>19.36</v>
      </c>
      <c r="BK89" s="17">
        <v>1.84</v>
      </c>
      <c r="BL89" s="17">
        <v>15.53</v>
      </c>
      <c r="BM89" s="17">
        <v>1.63</v>
      </c>
      <c r="BN89" s="17">
        <v>0.95</v>
      </c>
      <c r="BO89" s="17">
        <v>1.1200000000000001</v>
      </c>
      <c r="BP89" s="17">
        <v>1.38</v>
      </c>
      <c r="BQ89" s="35">
        <v>1.04</v>
      </c>
      <c r="BR89" s="17">
        <v>2.1</v>
      </c>
      <c r="BS89" s="17">
        <v>1.35</v>
      </c>
      <c r="BT89" s="17">
        <v>1.63</v>
      </c>
      <c r="BU89" s="17">
        <v>0.92</v>
      </c>
      <c r="BV89" s="24">
        <v>55.25</v>
      </c>
      <c r="BW89" s="24">
        <v>54.14</v>
      </c>
      <c r="BX89" s="24">
        <v>53.64</v>
      </c>
      <c r="BY89" s="24">
        <v>54.48</v>
      </c>
      <c r="BZ89" s="25">
        <v>28.34</v>
      </c>
      <c r="CA89" s="25">
        <v>28.4</v>
      </c>
      <c r="CB89" s="25">
        <v>28.56</v>
      </c>
      <c r="CC89" s="25">
        <v>28.29</v>
      </c>
      <c r="CD89" s="18">
        <v>-1.6999999999999999E-3</v>
      </c>
      <c r="CE89" s="18">
        <v>-1.37E-2</v>
      </c>
      <c r="CF89" s="17">
        <v>-1.67</v>
      </c>
      <c r="CG89" s="17">
        <v>2</v>
      </c>
      <c r="CH89" s="17">
        <v>-2</v>
      </c>
      <c r="CI89" s="17">
        <v>-1.17</v>
      </c>
      <c r="CJ89" s="17">
        <v>-0.23</v>
      </c>
      <c r="CK89" s="17">
        <v>0.53</v>
      </c>
      <c r="CL89" s="17">
        <v>1.9</v>
      </c>
      <c r="CM89" s="17">
        <v>0.31</v>
      </c>
      <c r="CN89" s="17">
        <v>0.08</v>
      </c>
      <c r="CO89" s="18">
        <v>0.27860000000000001</v>
      </c>
    </row>
    <row r="90" spans="1:93" ht="19.5" hidden="1">
      <c r="A90" s="28">
        <v>2108</v>
      </c>
      <c r="B90" s="33" t="s">
        <v>1438</v>
      </c>
      <c r="C90" s="11">
        <v>61.1</v>
      </c>
      <c r="D90" s="176">
        <v>-0.34</v>
      </c>
      <c r="E90" s="251">
        <v>-0.34</v>
      </c>
      <c r="F90" s="54">
        <v>45.9</v>
      </c>
      <c r="G90" s="16">
        <v>30087</v>
      </c>
      <c r="H90" s="17">
        <v>17.940000000000001</v>
      </c>
      <c r="I90" s="17">
        <v>3.41</v>
      </c>
      <c r="J90" s="17">
        <v>15.83</v>
      </c>
      <c r="K90" s="17">
        <v>2.2799999999999998</v>
      </c>
      <c r="L90" s="17">
        <v>313.41000000000003</v>
      </c>
      <c r="M90" s="11">
        <v>0.22</v>
      </c>
      <c r="N90" s="18">
        <v>0.2006</v>
      </c>
      <c r="O90" s="19">
        <v>5.8900000000000001E-2</v>
      </c>
      <c r="P90" s="11">
        <v>0.91</v>
      </c>
      <c r="Q90" s="11">
        <v>0.82</v>
      </c>
      <c r="R90" s="11">
        <v>0.55000000000000004</v>
      </c>
      <c r="S90" s="11">
        <v>0.73</v>
      </c>
      <c r="T90" s="11">
        <v>0.85</v>
      </c>
      <c r="U90" s="11">
        <v>1.66</v>
      </c>
      <c r="V90" s="34">
        <v>2.0182000000000002</v>
      </c>
      <c r="W90" s="11">
        <v>1.74</v>
      </c>
      <c r="X90" s="11">
        <v>3.12</v>
      </c>
      <c r="Y90" s="11">
        <v>2.9</v>
      </c>
      <c r="Z90" s="11">
        <v>4.9000000000000004</v>
      </c>
      <c r="AA90" s="19">
        <v>0.79310000000000003</v>
      </c>
      <c r="AB90" s="19">
        <v>-7.0499999999999993E-2</v>
      </c>
      <c r="AC90" s="57">
        <v>0.73140000000000005</v>
      </c>
      <c r="AD90" s="19">
        <v>-0.1027</v>
      </c>
      <c r="AE90" s="19">
        <v>6.3299999999999995E-2</v>
      </c>
      <c r="AF90" s="20">
        <v>0.85519999999999996</v>
      </c>
      <c r="AG90" s="21">
        <v>0.3049</v>
      </c>
      <c r="AH90" s="22">
        <v>12392</v>
      </c>
      <c r="AI90" s="23">
        <v>13176.41</v>
      </c>
      <c r="AJ90" s="17">
        <v>25.04</v>
      </c>
      <c r="AK90" s="17">
        <v>28.52</v>
      </c>
      <c r="AL90" s="17">
        <v>26.88</v>
      </c>
      <c r="AM90" s="17">
        <v>23.13</v>
      </c>
      <c r="AN90" s="17">
        <v>25.47</v>
      </c>
      <c r="AO90" s="17">
        <v>27.97</v>
      </c>
      <c r="AP90" s="17">
        <v>34.81</v>
      </c>
      <c r="AQ90" s="17">
        <v>45.9</v>
      </c>
      <c r="AR90" s="17">
        <v>14.61</v>
      </c>
      <c r="AS90" s="17">
        <v>18.579999999999998</v>
      </c>
      <c r="AT90" s="17">
        <v>15.75</v>
      </c>
      <c r="AU90" s="17">
        <v>13.55</v>
      </c>
      <c r="AV90" s="17">
        <v>16.03</v>
      </c>
      <c r="AW90" s="17">
        <v>15.73</v>
      </c>
      <c r="AX90" s="17">
        <v>22.32</v>
      </c>
      <c r="AY90" s="17">
        <v>34.22</v>
      </c>
      <c r="AZ90" s="17">
        <v>10.86</v>
      </c>
      <c r="BA90" s="17">
        <v>14.61</v>
      </c>
      <c r="BB90" s="17">
        <v>13.72</v>
      </c>
      <c r="BC90" s="17">
        <v>8.8000000000000007</v>
      </c>
      <c r="BD90" s="17">
        <v>10.72</v>
      </c>
      <c r="BE90" s="17">
        <v>14.2</v>
      </c>
      <c r="BF90" s="17">
        <v>16.170000000000002</v>
      </c>
      <c r="BG90" s="17">
        <v>24.14</v>
      </c>
      <c r="BH90" s="17">
        <v>45.9</v>
      </c>
      <c r="BI90" s="17">
        <v>11.09</v>
      </c>
      <c r="BJ90" s="17">
        <v>34.22</v>
      </c>
      <c r="BK90" s="17">
        <v>11.9</v>
      </c>
      <c r="BL90" s="17">
        <v>24.14</v>
      </c>
      <c r="BM90" s="17">
        <v>7.97</v>
      </c>
      <c r="BN90" s="17">
        <v>1.1000000000000001</v>
      </c>
      <c r="BO90" s="17">
        <v>0.75</v>
      </c>
      <c r="BP90" s="17">
        <v>0.84</v>
      </c>
      <c r="BQ90" s="35">
        <v>2.06</v>
      </c>
      <c r="BR90" s="17">
        <v>1.48</v>
      </c>
      <c r="BS90" s="17">
        <v>1.18</v>
      </c>
      <c r="BT90" s="17">
        <v>1.01</v>
      </c>
      <c r="BU90" s="17">
        <v>1.55</v>
      </c>
      <c r="BV90" s="24">
        <v>20.54</v>
      </c>
      <c r="BW90" s="24">
        <v>20.74</v>
      </c>
      <c r="BX90" s="24">
        <v>21.3</v>
      </c>
      <c r="BY90" s="24">
        <v>21.19</v>
      </c>
      <c r="BZ90" s="25">
        <v>71.09</v>
      </c>
      <c r="CA90" s="25">
        <v>71.73</v>
      </c>
      <c r="CB90" s="25">
        <v>71.150000000000006</v>
      </c>
      <c r="CC90" s="25">
        <v>70.7</v>
      </c>
      <c r="CD90" s="18">
        <v>-5.4000000000000003E-3</v>
      </c>
      <c r="CE90" s="18">
        <v>3.1600000000000003E-2</v>
      </c>
      <c r="CF90" s="17">
        <v>-2</v>
      </c>
      <c r="CG90" s="17">
        <v>2</v>
      </c>
      <c r="CH90" s="17">
        <v>-2</v>
      </c>
      <c r="CI90" s="17">
        <v>-2.09</v>
      </c>
      <c r="CJ90" s="17">
        <v>-2</v>
      </c>
      <c r="CK90" s="17">
        <v>1.06</v>
      </c>
      <c r="CL90" s="17">
        <v>2</v>
      </c>
      <c r="CM90" s="17">
        <v>1.93</v>
      </c>
      <c r="CN90" s="17">
        <v>0.76</v>
      </c>
      <c r="CO90" s="18">
        <v>0.91790000000000005</v>
      </c>
    </row>
    <row r="91" spans="1:93" ht="19.5" hidden="1">
      <c r="A91" s="28">
        <v>2458</v>
      </c>
      <c r="B91" s="33" t="s">
        <v>1441</v>
      </c>
      <c r="C91" s="11">
        <v>136</v>
      </c>
      <c r="D91" s="176">
        <v>-0.34</v>
      </c>
      <c r="E91" s="528">
        <v>-2.0499999999999998</v>
      </c>
      <c r="F91" s="74">
        <v>45.54</v>
      </c>
      <c r="G91" s="16">
        <v>41328</v>
      </c>
      <c r="H91" s="17">
        <v>26.85</v>
      </c>
      <c r="I91" s="17">
        <v>5.07</v>
      </c>
      <c r="J91" s="17">
        <v>13.06</v>
      </c>
      <c r="K91" s="17">
        <v>2.81</v>
      </c>
      <c r="L91" s="17">
        <v>23.32</v>
      </c>
      <c r="M91" s="11">
        <v>0.31</v>
      </c>
      <c r="N91" s="18">
        <v>0.2601</v>
      </c>
      <c r="O91" s="19">
        <v>5.1400000000000001E-2</v>
      </c>
      <c r="P91" s="11">
        <v>1.36</v>
      </c>
      <c r="Q91" s="11">
        <v>1.49</v>
      </c>
      <c r="R91" s="11">
        <v>2.35</v>
      </c>
      <c r="S91" s="11">
        <v>0.18</v>
      </c>
      <c r="T91" s="11">
        <v>3.15</v>
      </c>
      <c r="U91" s="11">
        <v>3.7</v>
      </c>
      <c r="V91" s="34">
        <v>0.57450000000000001</v>
      </c>
      <c r="W91" s="11">
        <v>2.58</v>
      </c>
      <c r="X91" s="11">
        <v>4.16</v>
      </c>
      <c r="Y91" s="11">
        <v>8.57</v>
      </c>
      <c r="Z91" s="11">
        <v>10.73</v>
      </c>
      <c r="AA91" s="19">
        <v>0.61240000000000006</v>
      </c>
      <c r="AB91" s="19">
        <v>1.0601</v>
      </c>
      <c r="AC91" s="57">
        <v>0.42120000000000002</v>
      </c>
      <c r="AD91" s="19">
        <v>9.6799999999999997E-2</v>
      </c>
      <c r="AE91" s="19">
        <v>0.55259999999999998</v>
      </c>
      <c r="AF91" s="20">
        <v>0.74850000000000005</v>
      </c>
      <c r="AG91" s="21">
        <v>6.93E-2</v>
      </c>
      <c r="AH91" s="22">
        <v>9488</v>
      </c>
      <c r="AI91" s="23">
        <v>14731.07</v>
      </c>
      <c r="AJ91" s="17">
        <v>46.46</v>
      </c>
      <c r="AK91" s="17">
        <v>45.38</v>
      </c>
      <c r="AL91" s="17">
        <v>46.07</v>
      </c>
      <c r="AM91" s="17">
        <v>47.39</v>
      </c>
      <c r="AN91" s="17">
        <v>46.81</v>
      </c>
      <c r="AO91" s="17">
        <v>47.28</v>
      </c>
      <c r="AP91" s="17">
        <v>47.57</v>
      </c>
      <c r="AQ91" s="17">
        <v>45.54</v>
      </c>
      <c r="AR91" s="17">
        <v>21.38</v>
      </c>
      <c r="AS91" s="17">
        <v>18.440000000000001</v>
      </c>
      <c r="AT91" s="17">
        <v>20.93</v>
      </c>
      <c r="AU91" s="17">
        <v>24.03</v>
      </c>
      <c r="AV91" s="17">
        <v>23.08</v>
      </c>
      <c r="AW91" s="17">
        <v>23.29</v>
      </c>
      <c r="AX91" s="17">
        <v>27.46</v>
      </c>
      <c r="AY91" s="17">
        <v>29.11</v>
      </c>
      <c r="AZ91" s="17">
        <v>19.059999999999999</v>
      </c>
      <c r="BA91" s="17">
        <v>20.43</v>
      </c>
      <c r="BB91" s="17">
        <v>19.440000000000001</v>
      </c>
      <c r="BC91" s="17">
        <v>24.96</v>
      </c>
      <c r="BD91" s="17">
        <v>36.1</v>
      </c>
      <c r="BE91" s="17">
        <v>1.98</v>
      </c>
      <c r="BF91" s="17">
        <v>25.23</v>
      </c>
      <c r="BG91" s="17">
        <v>22.66</v>
      </c>
      <c r="BH91" s="17">
        <v>45.54</v>
      </c>
      <c r="BI91" s="17">
        <v>-2.0299999999999998</v>
      </c>
      <c r="BJ91" s="17">
        <v>29.11</v>
      </c>
      <c r="BK91" s="17">
        <v>1.65</v>
      </c>
      <c r="BL91" s="17">
        <v>22.66</v>
      </c>
      <c r="BM91" s="17">
        <v>-2.57</v>
      </c>
      <c r="BN91" s="17">
        <v>2.1800000000000002</v>
      </c>
      <c r="BO91" s="17">
        <v>1.82</v>
      </c>
      <c r="BP91" s="17">
        <v>1.96</v>
      </c>
      <c r="BQ91" s="35">
        <v>0.54</v>
      </c>
      <c r="BR91" s="17">
        <v>3.07</v>
      </c>
      <c r="BS91" s="17">
        <v>2.8</v>
      </c>
      <c r="BT91" s="17">
        <v>3.05</v>
      </c>
      <c r="BU91" s="17">
        <v>0.91</v>
      </c>
      <c r="BV91" s="24">
        <v>43.41</v>
      </c>
      <c r="BW91" s="24">
        <v>43.48</v>
      </c>
      <c r="BX91" s="24">
        <v>44.14</v>
      </c>
      <c r="BY91" s="24">
        <v>45.32</v>
      </c>
      <c r="BZ91" s="25">
        <v>43.2</v>
      </c>
      <c r="CA91" s="25">
        <v>43.5</v>
      </c>
      <c r="CB91" s="25">
        <v>42.88</v>
      </c>
      <c r="CC91" s="25">
        <v>42.01</v>
      </c>
      <c r="CD91" s="18">
        <v>-2.76E-2</v>
      </c>
      <c r="CE91" s="18">
        <v>4.3499999999999997E-2</v>
      </c>
      <c r="CF91" s="17">
        <v>-0.69</v>
      </c>
      <c r="CG91" s="17">
        <v>2</v>
      </c>
      <c r="CH91" s="17">
        <v>-2</v>
      </c>
      <c r="CI91" s="17">
        <v>-3.48</v>
      </c>
      <c r="CJ91" s="17">
        <v>-1.1100000000000001</v>
      </c>
      <c r="CK91" s="17">
        <v>1.04</v>
      </c>
      <c r="CL91" s="17">
        <v>2</v>
      </c>
      <c r="CM91" s="17">
        <v>1.74</v>
      </c>
      <c r="CN91" s="17">
        <v>0.17</v>
      </c>
      <c r="CO91" s="18">
        <v>0.80669999999999997</v>
      </c>
    </row>
    <row r="92" spans="1:93" ht="19.5" hidden="1">
      <c r="A92" s="28">
        <v>7402</v>
      </c>
      <c r="B92" s="33" t="s">
        <v>1282</v>
      </c>
      <c r="C92" s="11">
        <v>28.35</v>
      </c>
      <c r="D92" s="73">
        <v>-0.53</v>
      </c>
      <c r="E92" s="42">
        <v>0</v>
      </c>
      <c r="F92" s="71">
        <v>34.72</v>
      </c>
      <c r="G92" s="17">
        <v>671</v>
      </c>
      <c r="H92" s="17">
        <v>13.21</v>
      </c>
      <c r="I92" s="17">
        <v>2.15</v>
      </c>
      <c r="J92" s="17">
        <v>67.5</v>
      </c>
      <c r="K92" s="17">
        <v>1.69</v>
      </c>
      <c r="L92" s="17">
        <v>21.65</v>
      </c>
      <c r="M92" s="11">
        <v>1.34</v>
      </c>
      <c r="N92" s="18">
        <v>6.5799999999999997E-2</v>
      </c>
      <c r="O92" s="19">
        <v>3.0700000000000002E-2</v>
      </c>
      <c r="P92" s="11">
        <v>0.36</v>
      </c>
      <c r="Q92" s="11">
        <v>0.84</v>
      </c>
      <c r="R92" s="11">
        <v>0.17</v>
      </c>
      <c r="S92" s="11">
        <v>0.03</v>
      </c>
      <c r="T92" s="11">
        <v>0.16</v>
      </c>
      <c r="U92" s="11">
        <v>0.54</v>
      </c>
      <c r="V92" s="34">
        <v>2.1764999999999999</v>
      </c>
      <c r="W92" s="11">
        <v>0.77</v>
      </c>
      <c r="X92" s="11">
        <v>1.43</v>
      </c>
      <c r="Y92" s="11">
        <v>1.07</v>
      </c>
      <c r="Z92" s="11">
        <v>1.27</v>
      </c>
      <c r="AA92" s="19">
        <v>0.85709999999999997</v>
      </c>
      <c r="AB92" s="19">
        <v>-0.25169999999999998</v>
      </c>
      <c r="AC92" s="57">
        <v>-0.17530000000000001</v>
      </c>
      <c r="AD92" s="19">
        <v>0.14369999999999999</v>
      </c>
      <c r="AE92" s="19">
        <v>-0.31609999999999999</v>
      </c>
      <c r="AF92" s="20">
        <v>0.43669999999999998</v>
      </c>
      <c r="AG92" s="21">
        <v>0.19900000000000001</v>
      </c>
      <c r="AH92" s="27">
        <v>581</v>
      </c>
      <c r="AI92" s="28">
        <v>397.35</v>
      </c>
      <c r="AJ92" s="17">
        <v>30.14</v>
      </c>
      <c r="AK92" s="17">
        <v>28.75</v>
      </c>
      <c r="AL92" s="17">
        <v>32.840000000000003</v>
      </c>
      <c r="AM92" s="17">
        <v>30.15</v>
      </c>
      <c r="AN92" s="17">
        <v>34.56</v>
      </c>
      <c r="AO92" s="17">
        <v>30.66</v>
      </c>
      <c r="AP92" s="17">
        <v>31.54</v>
      </c>
      <c r="AQ92" s="17">
        <v>34.72</v>
      </c>
      <c r="AR92" s="17">
        <v>7.99</v>
      </c>
      <c r="AS92" s="17">
        <v>5.98</v>
      </c>
      <c r="AT92" s="17">
        <v>11.19</v>
      </c>
      <c r="AU92" s="17">
        <v>3.63</v>
      </c>
      <c r="AV92" s="17">
        <v>3.5</v>
      </c>
      <c r="AW92" s="17">
        <v>0.8</v>
      </c>
      <c r="AX92" s="17">
        <v>-2.61</v>
      </c>
      <c r="AY92" s="17">
        <v>13.33</v>
      </c>
      <c r="AZ92" s="17">
        <v>7.11</v>
      </c>
      <c r="BA92" s="17">
        <v>4.99</v>
      </c>
      <c r="BB92" s="17">
        <v>10.24</v>
      </c>
      <c r="BC92" s="17">
        <v>2.75</v>
      </c>
      <c r="BD92" s="17">
        <v>-7.18</v>
      </c>
      <c r="BE92" s="17">
        <v>0.78</v>
      </c>
      <c r="BF92" s="17">
        <v>4.74</v>
      </c>
      <c r="BG92" s="17">
        <v>9.73</v>
      </c>
      <c r="BH92" s="17">
        <v>34.72</v>
      </c>
      <c r="BI92" s="17">
        <v>3.18</v>
      </c>
      <c r="BJ92" s="17">
        <v>13.33</v>
      </c>
      <c r="BK92" s="17">
        <v>15.94</v>
      </c>
      <c r="BL92" s="17">
        <v>9.73</v>
      </c>
      <c r="BM92" s="17">
        <v>4.99</v>
      </c>
      <c r="BN92" s="17">
        <v>1.51</v>
      </c>
      <c r="BO92" s="17">
        <v>1.65</v>
      </c>
      <c r="BP92" s="17">
        <v>1.88</v>
      </c>
      <c r="BQ92" s="35">
        <v>0.12</v>
      </c>
      <c r="BR92" s="17">
        <v>2.3199999999999998</v>
      </c>
      <c r="BS92" s="17">
        <v>2.4</v>
      </c>
      <c r="BT92" s="17">
        <v>3.29</v>
      </c>
      <c r="BU92" s="17">
        <v>0.51</v>
      </c>
      <c r="BV92" s="24">
        <v>47.78</v>
      </c>
      <c r="BW92" s="24">
        <v>47.78</v>
      </c>
      <c r="BX92" s="24">
        <v>47.78</v>
      </c>
      <c r="BY92" s="24">
        <v>47.78</v>
      </c>
      <c r="BZ92" s="25">
        <v>33.729999999999997</v>
      </c>
      <c r="CA92" s="25">
        <v>33.729999999999997</v>
      </c>
      <c r="CB92" s="25">
        <v>33.729999999999997</v>
      </c>
      <c r="CC92" s="25">
        <v>33.729999999999997</v>
      </c>
      <c r="CD92" s="18">
        <v>0</v>
      </c>
      <c r="CE92" s="18">
        <v>0</v>
      </c>
      <c r="CF92" s="17">
        <v>0.17</v>
      </c>
      <c r="CG92" s="17">
        <v>-2</v>
      </c>
      <c r="CH92" s="17">
        <v>-0.85</v>
      </c>
      <c r="CI92" s="17">
        <v>-0.5</v>
      </c>
      <c r="CJ92" s="17">
        <v>-0.89</v>
      </c>
      <c r="CK92" s="17">
        <v>0.31</v>
      </c>
      <c r="CL92" s="17">
        <v>2</v>
      </c>
      <c r="CM92" s="17">
        <v>0.73</v>
      </c>
      <c r="CN92" s="17">
        <v>0.5</v>
      </c>
      <c r="CO92" s="18">
        <v>6.0199999999999997E-2</v>
      </c>
    </row>
    <row r="93" spans="1:93" ht="19.5" hidden="1">
      <c r="A93" s="28">
        <v>5276</v>
      </c>
      <c r="B93" s="33" t="s">
        <v>1180</v>
      </c>
      <c r="C93" s="11">
        <v>14.8</v>
      </c>
      <c r="D93" s="436">
        <v>-0.56999999999999995</v>
      </c>
      <c r="E93" s="517">
        <v>0.02</v>
      </c>
      <c r="F93" s="71">
        <v>16.309999999999999</v>
      </c>
      <c r="G93" s="17">
        <v>585</v>
      </c>
      <c r="H93" s="17">
        <v>12.4</v>
      </c>
      <c r="I93" s="17">
        <v>1.19</v>
      </c>
      <c r="J93" s="17" t="s">
        <v>82</v>
      </c>
      <c r="K93" s="17">
        <v>1</v>
      </c>
      <c r="L93" s="17">
        <v>117</v>
      </c>
      <c r="M93" s="11">
        <v>1.34</v>
      </c>
      <c r="N93" s="18">
        <v>1.5299999999999999E-2</v>
      </c>
      <c r="O93" s="19">
        <v>1.2800000000000001E-2</v>
      </c>
      <c r="P93" s="11">
        <v>-0.08</v>
      </c>
      <c r="Q93" s="11">
        <v>-0.1</v>
      </c>
      <c r="R93" s="11">
        <v>-0.14000000000000001</v>
      </c>
      <c r="S93" s="11">
        <v>-0.16</v>
      </c>
      <c r="T93" s="11">
        <v>-0.42</v>
      </c>
      <c r="U93" s="11">
        <v>0.28999999999999998</v>
      </c>
      <c r="V93" s="34">
        <v>3.0714000000000001</v>
      </c>
      <c r="W93" s="11">
        <v>0.25</v>
      </c>
      <c r="X93" s="11">
        <v>0.62</v>
      </c>
      <c r="Y93" s="11">
        <v>-0.28999999999999998</v>
      </c>
      <c r="Z93" s="11">
        <v>0</v>
      </c>
      <c r="AA93" s="19">
        <v>1.48</v>
      </c>
      <c r="AB93" s="19">
        <v>-1.4677</v>
      </c>
      <c r="AC93" s="57">
        <v>1</v>
      </c>
      <c r="AD93" s="19">
        <v>-7.2599999999999998E-2</v>
      </c>
      <c r="AE93" s="19">
        <v>6.9800000000000001E-2</v>
      </c>
      <c r="AF93" s="20">
        <v>0.6966</v>
      </c>
      <c r="AG93" s="21">
        <v>-7.1999999999999998E-3</v>
      </c>
      <c r="AH93" s="27">
        <v>549</v>
      </c>
      <c r="AI93" s="28">
        <v>587.32000000000005</v>
      </c>
      <c r="AJ93" s="17">
        <v>15.89</v>
      </c>
      <c r="AK93" s="17">
        <v>11.44</v>
      </c>
      <c r="AL93" s="17">
        <v>13.6</v>
      </c>
      <c r="AM93" s="17">
        <v>14.61</v>
      </c>
      <c r="AN93" s="17">
        <v>22.25</v>
      </c>
      <c r="AO93" s="17">
        <v>13.48</v>
      </c>
      <c r="AP93" s="17">
        <v>1.66</v>
      </c>
      <c r="AQ93" s="17">
        <v>16.309999999999999</v>
      </c>
      <c r="AR93" s="17">
        <v>0.15</v>
      </c>
      <c r="AS93" s="17">
        <v>-3.72</v>
      </c>
      <c r="AT93" s="17">
        <v>-3.04</v>
      </c>
      <c r="AU93" s="17">
        <v>-2.2999999999999998</v>
      </c>
      <c r="AV93" s="17">
        <v>4.42</v>
      </c>
      <c r="AW93" s="17">
        <v>-6.18</v>
      </c>
      <c r="AX93" s="17">
        <v>-24.55</v>
      </c>
      <c r="AY93" s="17">
        <v>4.42</v>
      </c>
      <c r="AZ93" s="17">
        <v>3.31</v>
      </c>
      <c r="BA93" s="17">
        <v>-2.27</v>
      </c>
      <c r="BB93" s="17">
        <v>-2.99</v>
      </c>
      <c r="BC93" s="17">
        <v>-3.88</v>
      </c>
      <c r="BD93" s="17">
        <v>0.65</v>
      </c>
      <c r="BE93" s="17">
        <v>-5.84</v>
      </c>
      <c r="BF93" s="17">
        <v>-24.34</v>
      </c>
      <c r="BG93" s="17">
        <v>6.04</v>
      </c>
      <c r="BH93" s="17">
        <v>16.309999999999999</v>
      </c>
      <c r="BI93" s="17">
        <v>14.65</v>
      </c>
      <c r="BJ93" s="17">
        <v>4.42</v>
      </c>
      <c r="BK93" s="17">
        <v>28.97</v>
      </c>
      <c r="BL93" s="17">
        <v>6.04</v>
      </c>
      <c r="BM93" s="17">
        <v>30.38</v>
      </c>
      <c r="BN93" s="17">
        <v>0.74</v>
      </c>
      <c r="BO93" s="17">
        <v>0.64</v>
      </c>
      <c r="BP93" s="17">
        <v>1.01</v>
      </c>
      <c r="BQ93" s="35">
        <v>0.56000000000000005</v>
      </c>
      <c r="BR93" s="17">
        <v>1.04</v>
      </c>
      <c r="BS93" s="17">
        <v>1.4</v>
      </c>
      <c r="BT93" s="17">
        <v>1.65</v>
      </c>
      <c r="BU93" s="17">
        <v>0.6</v>
      </c>
      <c r="BV93" s="24">
        <v>13.5</v>
      </c>
      <c r="BW93" s="24">
        <v>13.5</v>
      </c>
      <c r="BX93" s="24">
        <v>13.5</v>
      </c>
      <c r="BY93" s="24">
        <v>13.48</v>
      </c>
      <c r="BZ93" s="25">
        <v>85.3</v>
      </c>
      <c r="CA93" s="25">
        <v>85.3</v>
      </c>
      <c r="CB93" s="25">
        <v>85.3</v>
      </c>
      <c r="CC93" s="25">
        <v>85.3</v>
      </c>
      <c r="CD93" s="18">
        <v>0</v>
      </c>
      <c r="CE93" s="18">
        <v>-1.5E-3</v>
      </c>
      <c r="CF93" s="17">
        <v>-0.73</v>
      </c>
      <c r="CG93" s="17">
        <v>-2</v>
      </c>
      <c r="CH93" s="17">
        <v>0.21</v>
      </c>
      <c r="CI93" s="17">
        <v>1.34</v>
      </c>
      <c r="CJ93" s="17">
        <v>-2</v>
      </c>
      <c r="CK93" s="17">
        <v>-0.91</v>
      </c>
      <c r="CL93" s="17">
        <v>2</v>
      </c>
      <c r="CM93" s="17">
        <v>1.53</v>
      </c>
      <c r="CN93" s="17">
        <v>-0.02</v>
      </c>
      <c r="CO93" s="18">
        <v>0.62180000000000002</v>
      </c>
    </row>
    <row r="94" spans="1:93" ht="19.5" hidden="1">
      <c r="A94" s="28">
        <v>3227</v>
      </c>
      <c r="B94" s="33" t="s">
        <v>1476</v>
      </c>
      <c r="C94" s="11">
        <v>199</v>
      </c>
      <c r="D94" s="137">
        <v>-0.73</v>
      </c>
      <c r="E94" s="572">
        <v>-2.95</v>
      </c>
      <c r="F94" s="83">
        <v>59.01</v>
      </c>
      <c r="G94" s="16">
        <v>28154</v>
      </c>
      <c r="H94" s="17">
        <v>55.94</v>
      </c>
      <c r="I94" s="17">
        <v>3.56</v>
      </c>
      <c r="J94" s="17">
        <v>21.13</v>
      </c>
      <c r="K94" s="17">
        <v>3.41</v>
      </c>
      <c r="L94" s="17">
        <v>15.16</v>
      </c>
      <c r="M94" s="11">
        <v>0.31</v>
      </c>
      <c r="N94" s="18">
        <v>0.17</v>
      </c>
      <c r="O94" s="19">
        <v>4.7800000000000002E-2</v>
      </c>
      <c r="P94" s="11">
        <v>0.16</v>
      </c>
      <c r="Q94" s="11">
        <v>1.26</v>
      </c>
      <c r="R94" s="11">
        <v>2.35</v>
      </c>
      <c r="S94" s="11">
        <v>1.98</v>
      </c>
      <c r="T94" s="11">
        <v>2.0299999999999998</v>
      </c>
      <c r="U94" s="11">
        <v>3.16</v>
      </c>
      <c r="V94" s="34">
        <v>0.34470000000000001</v>
      </c>
      <c r="W94" s="11">
        <v>5.52</v>
      </c>
      <c r="X94" s="11">
        <v>6.57</v>
      </c>
      <c r="Y94" s="11">
        <v>6.23</v>
      </c>
      <c r="Z94" s="11">
        <v>10.33</v>
      </c>
      <c r="AA94" s="19">
        <v>0.19020000000000001</v>
      </c>
      <c r="AB94" s="19">
        <v>-5.1799999999999999E-2</v>
      </c>
      <c r="AC94" s="57">
        <v>0.68789999999999996</v>
      </c>
      <c r="AD94" s="19">
        <v>0.1019</v>
      </c>
      <c r="AE94" s="19">
        <v>0.35830000000000001</v>
      </c>
      <c r="AF94" s="20">
        <v>0.36099999999999999</v>
      </c>
      <c r="AG94" s="21">
        <v>5.9299999999999999E-2</v>
      </c>
      <c r="AH94" s="22">
        <v>6075</v>
      </c>
      <c r="AI94" s="23">
        <v>8251.67</v>
      </c>
      <c r="AJ94" s="17">
        <v>57.03</v>
      </c>
      <c r="AK94" s="17">
        <v>56.86</v>
      </c>
      <c r="AL94" s="17">
        <v>57.81</v>
      </c>
      <c r="AM94" s="17">
        <v>58.02</v>
      </c>
      <c r="AN94" s="17">
        <v>58.23</v>
      </c>
      <c r="AO94" s="17">
        <v>57.46</v>
      </c>
      <c r="AP94" s="17">
        <v>56.53</v>
      </c>
      <c r="AQ94" s="17">
        <v>59.01</v>
      </c>
      <c r="AR94" s="17">
        <v>9.6300000000000008</v>
      </c>
      <c r="AS94" s="17">
        <v>0.89</v>
      </c>
      <c r="AT94" s="17">
        <v>13.26</v>
      </c>
      <c r="AU94" s="17">
        <v>19.510000000000002</v>
      </c>
      <c r="AV94" s="17">
        <v>21.6</v>
      </c>
      <c r="AW94" s="17">
        <v>17.7</v>
      </c>
      <c r="AX94" s="17">
        <v>19.32</v>
      </c>
      <c r="AY94" s="17">
        <v>24.79</v>
      </c>
      <c r="AZ94" s="17">
        <v>9.0299999999999994</v>
      </c>
      <c r="BA94" s="17">
        <v>2.0499999999999998</v>
      </c>
      <c r="BB94" s="17">
        <v>12.2</v>
      </c>
      <c r="BC94" s="17">
        <v>17.23</v>
      </c>
      <c r="BD94" s="17">
        <v>17.14</v>
      </c>
      <c r="BE94" s="17">
        <v>15.65</v>
      </c>
      <c r="BF94" s="17">
        <v>15.38</v>
      </c>
      <c r="BG94" s="17">
        <v>19.72</v>
      </c>
      <c r="BH94" s="17">
        <v>59.01</v>
      </c>
      <c r="BI94" s="17">
        <v>2.48</v>
      </c>
      <c r="BJ94" s="17">
        <v>24.79</v>
      </c>
      <c r="BK94" s="17">
        <v>5.47</v>
      </c>
      <c r="BL94" s="17">
        <v>19.72</v>
      </c>
      <c r="BM94" s="17">
        <v>4.34</v>
      </c>
      <c r="BN94" s="17">
        <v>1.85</v>
      </c>
      <c r="BO94" s="17">
        <v>1.86</v>
      </c>
      <c r="BP94" s="17">
        <v>1.75</v>
      </c>
      <c r="BQ94" s="35">
        <v>0.95</v>
      </c>
      <c r="BR94" s="17">
        <v>3.45</v>
      </c>
      <c r="BS94" s="17">
        <v>3.65</v>
      </c>
      <c r="BT94" s="17">
        <v>4.3899999999999997</v>
      </c>
      <c r="BU94" s="17">
        <v>0.78</v>
      </c>
      <c r="BV94" s="24">
        <v>60.58</v>
      </c>
      <c r="BW94" s="24">
        <v>60.68</v>
      </c>
      <c r="BX94" s="24">
        <v>60.82</v>
      </c>
      <c r="BY94" s="24">
        <v>62.55</v>
      </c>
      <c r="BZ94" s="25">
        <v>28.24</v>
      </c>
      <c r="CA94" s="25">
        <v>28.6</v>
      </c>
      <c r="CB94" s="25">
        <v>27.64</v>
      </c>
      <c r="CC94" s="25">
        <v>26.42</v>
      </c>
      <c r="CD94" s="18">
        <v>-6.5000000000000002E-2</v>
      </c>
      <c r="CE94" s="18">
        <v>3.2399999999999998E-2</v>
      </c>
      <c r="CF94" s="17">
        <v>-1.51</v>
      </c>
      <c r="CG94" s="17">
        <v>2</v>
      </c>
      <c r="CH94" s="17">
        <v>-2</v>
      </c>
      <c r="CI94" s="17">
        <v>-4</v>
      </c>
      <c r="CJ94" s="17">
        <v>-0.02</v>
      </c>
      <c r="CK94" s="17">
        <v>1.93</v>
      </c>
      <c r="CL94" s="17">
        <v>2</v>
      </c>
      <c r="CM94" s="17">
        <v>0.72</v>
      </c>
      <c r="CN94" s="17">
        <v>0.15</v>
      </c>
      <c r="CO94" s="18">
        <v>0.25440000000000002</v>
      </c>
    </row>
    <row r="95" spans="1:93" ht="19.5" hidden="1">
      <c r="A95" s="28">
        <v>2070</v>
      </c>
      <c r="B95" s="33" t="s">
        <v>1653</v>
      </c>
      <c r="C95" s="11">
        <v>25.7</v>
      </c>
      <c r="D95" s="46">
        <v>-0.74</v>
      </c>
      <c r="E95" s="30">
        <v>-0.03</v>
      </c>
      <c r="F95" s="83">
        <v>40.270000000000003</v>
      </c>
      <c r="G95" s="17">
        <v>920</v>
      </c>
      <c r="H95" s="17">
        <v>21.62</v>
      </c>
      <c r="I95" s="17">
        <v>1.19</v>
      </c>
      <c r="J95" s="17" t="s">
        <v>82</v>
      </c>
      <c r="K95" s="17">
        <v>2</v>
      </c>
      <c r="L95" s="17">
        <v>27.88</v>
      </c>
      <c r="M95" s="11">
        <v>1.34</v>
      </c>
      <c r="N95" s="18">
        <v>2.2599999999999999E-2</v>
      </c>
      <c r="O95" s="19">
        <v>1.9E-2</v>
      </c>
      <c r="P95" s="11">
        <v>0.66</v>
      </c>
      <c r="Q95" s="11">
        <v>0.09</v>
      </c>
      <c r="R95" s="11">
        <v>-0.25</v>
      </c>
      <c r="S95" s="11">
        <v>-0.64</v>
      </c>
      <c r="T95" s="11">
        <v>-1.1499999999999999</v>
      </c>
      <c r="U95" s="11">
        <v>-0.02</v>
      </c>
      <c r="V95" s="34">
        <v>0.92</v>
      </c>
      <c r="W95" s="11">
        <v>3.11</v>
      </c>
      <c r="X95" s="11">
        <v>2.6</v>
      </c>
      <c r="Y95" s="11">
        <v>0.56000000000000005</v>
      </c>
      <c r="Z95" s="11">
        <v>-1.83</v>
      </c>
      <c r="AA95" s="19">
        <v>-0.16400000000000001</v>
      </c>
      <c r="AB95" s="19">
        <v>-0.78459999999999996</v>
      </c>
      <c r="AC95" s="57">
        <v>-8.32</v>
      </c>
      <c r="AD95" s="19">
        <v>-0.31290000000000001</v>
      </c>
      <c r="AE95" s="19">
        <v>-0.24060000000000001</v>
      </c>
      <c r="AF95" s="20">
        <v>0.49930000000000002</v>
      </c>
      <c r="AG95" s="21">
        <v>0.41160000000000002</v>
      </c>
      <c r="AH95" s="27">
        <v>606</v>
      </c>
      <c r="AI95" s="28">
        <v>460.2</v>
      </c>
      <c r="AJ95" s="17">
        <v>32.020000000000003</v>
      </c>
      <c r="AK95" s="17">
        <v>46.48</v>
      </c>
      <c r="AL95" s="17">
        <v>44.91</v>
      </c>
      <c r="AM95" s="17">
        <v>29.19</v>
      </c>
      <c r="AN95" s="17">
        <v>34.86</v>
      </c>
      <c r="AO95" s="17">
        <v>19.18</v>
      </c>
      <c r="AP95" s="17">
        <v>20.46</v>
      </c>
      <c r="AQ95" s="17">
        <v>40.270000000000003</v>
      </c>
      <c r="AR95" s="17">
        <v>9.0299999999999994</v>
      </c>
      <c r="AS95" s="17">
        <v>14.59</v>
      </c>
      <c r="AT95" s="17">
        <v>6.32</v>
      </c>
      <c r="AU95" s="17">
        <v>-0.93</v>
      </c>
      <c r="AV95" s="17">
        <v>4.9000000000000004</v>
      </c>
      <c r="AW95" s="17">
        <v>-17.3</v>
      </c>
      <c r="AX95" s="17">
        <v>-28.46</v>
      </c>
      <c r="AY95" s="17">
        <v>3.2</v>
      </c>
      <c r="AZ95" s="17">
        <v>10.37</v>
      </c>
      <c r="BA95" s="17">
        <v>14.62</v>
      </c>
      <c r="BB95" s="17">
        <v>2.14</v>
      </c>
      <c r="BC95" s="17">
        <v>-6.21</v>
      </c>
      <c r="BD95" s="17">
        <v>1.51</v>
      </c>
      <c r="BE95" s="17">
        <v>-17.34</v>
      </c>
      <c r="BF95" s="17">
        <v>-47.68</v>
      </c>
      <c r="BG95" s="17">
        <v>-0.9</v>
      </c>
      <c r="BH95" s="17">
        <v>40.270000000000003</v>
      </c>
      <c r="BI95" s="17">
        <v>19.809999999999999</v>
      </c>
      <c r="BJ95" s="17">
        <v>3.2</v>
      </c>
      <c r="BK95" s="17">
        <v>31.66</v>
      </c>
      <c r="BL95" s="17">
        <v>-0.9</v>
      </c>
      <c r="BM95" s="17">
        <v>46.78</v>
      </c>
      <c r="BN95" s="17">
        <v>1.64</v>
      </c>
      <c r="BO95" s="17">
        <v>1.48</v>
      </c>
      <c r="BP95" s="17">
        <v>1.69</v>
      </c>
      <c r="BQ95" s="35">
        <v>0.35</v>
      </c>
      <c r="BR95" s="17">
        <v>2.5</v>
      </c>
      <c r="BS95" s="17">
        <v>2.38</v>
      </c>
      <c r="BT95" s="17">
        <v>2.7</v>
      </c>
      <c r="BU95" s="17">
        <v>0.74</v>
      </c>
      <c r="BV95" s="24">
        <v>29.31</v>
      </c>
      <c r="BW95" s="24">
        <v>29.34</v>
      </c>
      <c r="BX95" s="24">
        <v>29.41</v>
      </c>
      <c r="BY95" s="24">
        <v>29.44</v>
      </c>
      <c r="BZ95" s="25">
        <v>62.03</v>
      </c>
      <c r="CA95" s="25">
        <v>62.03</v>
      </c>
      <c r="CB95" s="25">
        <v>62.03</v>
      </c>
      <c r="CC95" s="25">
        <v>62.03</v>
      </c>
      <c r="CD95" s="18">
        <v>0</v>
      </c>
      <c r="CE95" s="18">
        <v>4.4000000000000003E-3</v>
      </c>
      <c r="CF95" s="17">
        <v>-0.28999999999999998</v>
      </c>
      <c r="CG95" s="17">
        <v>-2</v>
      </c>
      <c r="CH95" s="17">
        <v>0.22</v>
      </c>
      <c r="CI95" s="17">
        <v>-1.33</v>
      </c>
      <c r="CJ95" s="17">
        <v>-1.72</v>
      </c>
      <c r="CK95" s="17">
        <v>0.68</v>
      </c>
      <c r="CL95" s="17">
        <v>1.65</v>
      </c>
      <c r="CM95" s="17">
        <v>1.02</v>
      </c>
      <c r="CN95" s="17">
        <v>1.03</v>
      </c>
      <c r="CO95" s="18">
        <v>-0.25059999999999999</v>
      </c>
    </row>
    <row r="96" spans="1:93" ht="19.5" hidden="1">
      <c r="A96" s="28">
        <v>3501</v>
      </c>
      <c r="B96" s="33" t="s">
        <v>1683</v>
      </c>
      <c r="C96" s="11">
        <v>48.7</v>
      </c>
      <c r="D96" s="80">
        <v>-0.86</v>
      </c>
      <c r="E96" s="594">
        <v>-0.06</v>
      </c>
      <c r="F96" s="71">
        <v>27.27</v>
      </c>
      <c r="G96" s="16">
        <v>5759</v>
      </c>
      <c r="H96" s="17">
        <v>49.11</v>
      </c>
      <c r="I96" s="17">
        <v>0.99</v>
      </c>
      <c r="J96" s="17">
        <v>12.55</v>
      </c>
      <c r="K96" s="17">
        <v>1.27</v>
      </c>
      <c r="L96" s="17">
        <v>143.97999999999999</v>
      </c>
      <c r="M96" s="11">
        <v>1.34</v>
      </c>
      <c r="N96" s="18">
        <v>6.6500000000000004E-2</v>
      </c>
      <c r="O96" s="19">
        <v>6.7100000000000007E-2</v>
      </c>
      <c r="P96" s="11">
        <v>0.67</v>
      </c>
      <c r="Q96" s="11">
        <v>1.62</v>
      </c>
      <c r="R96" s="11">
        <v>1.38</v>
      </c>
      <c r="S96" s="11">
        <v>0.66</v>
      </c>
      <c r="T96" s="11">
        <v>0.87</v>
      </c>
      <c r="U96" s="11">
        <v>1.61</v>
      </c>
      <c r="V96" s="34">
        <v>0.16669999999999999</v>
      </c>
      <c r="W96" s="11">
        <v>4.46</v>
      </c>
      <c r="X96" s="11">
        <v>5.99</v>
      </c>
      <c r="Y96" s="11">
        <v>4.4000000000000004</v>
      </c>
      <c r="Z96" s="11">
        <v>4.75</v>
      </c>
      <c r="AA96" s="19">
        <v>0.34300000000000003</v>
      </c>
      <c r="AB96" s="19">
        <v>-0.26540000000000002</v>
      </c>
      <c r="AC96" s="57">
        <v>-5.9400000000000001E-2</v>
      </c>
      <c r="AD96" s="19">
        <v>-0.1195</v>
      </c>
      <c r="AE96" s="19">
        <v>-7.0000000000000007E-2</v>
      </c>
      <c r="AF96" s="20">
        <v>0.2394</v>
      </c>
      <c r="AG96" s="21">
        <v>3.0800000000000001E-2</v>
      </c>
      <c r="AH96" s="22">
        <v>4862</v>
      </c>
      <c r="AI96" s="23">
        <v>4521.66</v>
      </c>
      <c r="AJ96" s="17">
        <v>26.63</v>
      </c>
      <c r="AK96" s="17">
        <v>25.46</v>
      </c>
      <c r="AL96" s="17">
        <v>26.68</v>
      </c>
      <c r="AM96" s="17">
        <v>24.58</v>
      </c>
      <c r="AN96" s="17">
        <v>25.54</v>
      </c>
      <c r="AO96" s="17">
        <v>20.57</v>
      </c>
      <c r="AP96" s="17">
        <v>25.71</v>
      </c>
      <c r="AQ96" s="17">
        <v>27.27</v>
      </c>
      <c r="AR96" s="17">
        <v>11.5</v>
      </c>
      <c r="AS96" s="17">
        <v>9.75</v>
      </c>
      <c r="AT96" s="17">
        <v>14.78</v>
      </c>
      <c r="AU96" s="17">
        <v>11.67</v>
      </c>
      <c r="AV96" s="17">
        <v>14.24</v>
      </c>
      <c r="AW96" s="17">
        <v>7.2</v>
      </c>
      <c r="AX96" s="17">
        <v>12.39</v>
      </c>
      <c r="AY96" s="17">
        <v>16.38</v>
      </c>
      <c r="AZ96" s="17">
        <v>9.6</v>
      </c>
      <c r="BA96" s="17">
        <v>6.89</v>
      </c>
      <c r="BB96" s="17">
        <v>14.24</v>
      </c>
      <c r="BC96" s="17">
        <v>13</v>
      </c>
      <c r="BD96" s="17">
        <v>8.4600000000000009</v>
      </c>
      <c r="BE96" s="17">
        <v>8.69</v>
      </c>
      <c r="BF96" s="17">
        <v>9.36</v>
      </c>
      <c r="BG96" s="17">
        <v>13.46</v>
      </c>
      <c r="BH96" s="17">
        <v>27.27</v>
      </c>
      <c r="BI96" s="17">
        <v>1.56</v>
      </c>
      <c r="BJ96" s="17">
        <v>16.38</v>
      </c>
      <c r="BK96" s="17">
        <v>3.99</v>
      </c>
      <c r="BL96" s="17">
        <v>13.46</v>
      </c>
      <c r="BM96" s="17">
        <v>4.0999999999999996</v>
      </c>
      <c r="BN96" s="17">
        <v>1.19</v>
      </c>
      <c r="BO96" s="17">
        <v>0.97</v>
      </c>
      <c r="BP96" s="17">
        <v>1.1499999999999999</v>
      </c>
      <c r="BQ96" s="35">
        <v>0.31</v>
      </c>
      <c r="BR96" s="17">
        <v>1.44</v>
      </c>
      <c r="BS96" s="17">
        <v>1.27</v>
      </c>
      <c r="BT96" s="17">
        <v>1.62</v>
      </c>
      <c r="BU96" s="17">
        <v>0.79</v>
      </c>
      <c r="BV96" s="24">
        <v>47.1</v>
      </c>
      <c r="BW96" s="24">
        <v>47.06</v>
      </c>
      <c r="BX96" s="24">
        <v>47.07</v>
      </c>
      <c r="BY96" s="24">
        <v>47.13</v>
      </c>
      <c r="BZ96" s="25">
        <v>46.83</v>
      </c>
      <c r="CA96" s="25">
        <v>46.83</v>
      </c>
      <c r="CB96" s="25">
        <v>46.83</v>
      </c>
      <c r="CC96" s="25">
        <v>46.83</v>
      </c>
      <c r="CD96" s="18">
        <v>0</v>
      </c>
      <c r="CE96" s="18">
        <v>5.9999999999999995E-4</v>
      </c>
      <c r="CF96" s="17">
        <v>-0.22</v>
      </c>
      <c r="CG96" s="17">
        <v>-2</v>
      </c>
      <c r="CH96" s="17">
        <v>0.62</v>
      </c>
      <c r="CI96" s="17">
        <v>0.6</v>
      </c>
      <c r="CJ96" s="17">
        <v>-2</v>
      </c>
      <c r="CK96" s="17">
        <v>-0.18</v>
      </c>
      <c r="CL96" s="17">
        <v>1.88</v>
      </c>
      <c r="CM96" s="17">
        <v>0.36</v>
      </c>
      <c r="CN96" s="17">
        <v>0.08</v>
      </c>
      <c r="CO96" s="18">
        <v>0.37719999999999998</v>
      </c>
    </row>
    <row r="97" spans="1:93" ht="19.5" hidden="1">
      <c r="A97" s="28">
        <v>6113</v>
      </c>
      <c r="B97" s="33" t="s">
        <v>818</v>
      </c>
      <c r="C97" s="11">
        <v>12.9</v>
      </c>
      <c r="D97" s="213">
        <v>-0.89</v>
      </c>
      <c r="E97" s="525">
        <v>0.2</v>
      </c>
      <c r="F97" s="61">
        <v>5.14</v>
      </c>
      <c r="G97" s="17">
        <v>646</v>
      </c>
      <c r="H97" s="17">
        <v>9.06</v>
      </c>
      <c r="I97" s="17">
        <v>1.42</v>
      </c>
      <c r="J97" s="17" t="s">
        <v>82</v>
      </c>
      <c r="K97" s="17">
        <v>0.45</v>
      </c>
      <c r="L97" s="17">
        <v>100</v>
      </c>
      <c r="M97" s="11">
        <v>1.34</v>
      </c>
      <c r="N97" s="18">
        <v>1.2800000000000001E-2</v>
      </c>
      <c r="O97" s="19">
        <v>8.9999999999999993E-3</v>
      </c>
      <c r="P97" s="11">
        <v>-0.16</v>
      </c>
      <c r="Q97" s="11">
        <v>-7.0000000000000007E-2</v>
      </c>
      <c r="R97" s="11">
        <v>-0.26</v>
      </c>
      <c r="S97" s="11">
        <v>-0.13</v>
      </c>
      <c r="T97" s="11">
        <v>-0.1</v>
      </c>
      <c r="U97" s="11">
        <v>-0.12</v>
      </c>
      <c r="V97" s="34">
        <v>0.53849999999999998</v>
      </c>
      <c r="W97" s="11">
        <v>-0.76</v>
      </c>
      <c r="X97" s="11">
        <v>-0.69</v>
      </c>
      <c r="Y97" s="11">
        <v>-0.69</v>
      </c>
      <c r="Z97" s="11">
        <v>-0.47</v>
      </c>
      <c r="AA97" s="19">
        <v>9.2100000000000001E-2</v>
      </c>
      <c r="AB97" s="19">
        <v>0</v>
      </c>
      <c r="AC97" s="57">
        <v>0.37330000000000002</v>
      </c>
      <c r="AD97" s="19">
        <v>-1.38E-2</v>
      </c>
      <c r="AE97" s="19">
        <v>6.1100000000000002E-2</v>
      </c>
      <c r="AF97" s="20">
        <v>0.80530000000000002</v>
      </c>
      <c r="AG97" s="21">
        <v>0.14419999999999999</v>
      </c>
      <c r="AH97" s="22">
        <v>1358</v>
      </c>
      <c r="AI97" s="23">
        <v>1440.97</v>
      </c>
      <c r="AJ97" s="17">
        <v>6.86</v>
      </c>
      <c r="AK97" s="17">
        <v>5.57</v>
      </c>
      <c r="AL97" s="17">
        <v>5.98</v>
      </c>
      <c r="AM97" s="17">
        <v>4.59</v>
      </c>
      <c r="AN97" s="17">
        <v>4.45</v>
      </c>
      <c r="AO97" s="17">
        <v>10.7</v>
      </c>
      <c r="AP97" s="17">
        <v>6.86</v>
      </c>
      <c r="AQ97" s="17">
        <v>5.14</v>
      </c>
      <c r="AR97" s="17">
        <v>-2.63</v>
      </c>
      <c r="AS97" s="17">
        <v>-4.63</v>
      </c>
      <c r="AT97" s="17">
        <v>-3.03</v>
      </c>
      <c r="AU97" s="17">
        <v>-9.9600000000000009</v>
      </c>
      <c r="AV97" s="17">
        <v>0.65</v>
      </c>
      <c r="AW97" s="17">
        <v>-2.91</v>
      </c>
      <c r="AX97" s="17">
        <v>-3.27</v>
      </c>
      <c r="AY97" s="17">
        <v>-2.52</v>
      </c>
      <c r="AZ97" s="17">
        <v>-1.88</v>
      </c>
      <c r="BA97" s="17">
        <v>-2.15</v>
      </c>
      <c r="BB97" s="17">
        <v>-0.9</v>
      </c>
      <c r="BC97" s="17">
        <v>-4.97</v>
      </c>
      <c r="BD97" s="17">
        <v>-3.19</v>
      </c>
      <c r="BE97" s="17">
        <v>-2.84</v>
      </c>
      <c r="BF97" s="17">
        <v>-1.74</v>
      </c>
      <c r="BG97" s="17">
        <v>-1.43</v>
      </c>
      <c r="BH97" s="17">
        <v>5.14</v>
      </c>
      <c r="BI97" s="17">
        <v>-1.72</v>
      </c>
      <c r="BJ97" s="17">
        <v>-2.52</v>
      </c>
      <c r="BK97" s="17">
        <v>0.75</v>
      </c>
      <c r="BL97" s="17">
        <v>-1.43</v>
      </c>
      <c r="BM97" s="17">
        <v>0.31</v>
      </c>
      <c r="BN97" s="17">
        <v>0.23</v>
      </c>
      <c r="BO97" s="17">
        <v>0.22</v>
      </c>
      <c r="BP97" s="17">
        <v>0.35</v>
      </c>
      <c r="BQ97" s="35">
        <v>1.06</v>
      </c>
      <c r="BR97" s="17">
        <v>0.3</v>
      </c>
      <c r="BS97" s="17">
        <v>0.42</v>
      </c>
      <c r="BT97" s="17">
        <v>0.43</v>
      </c>
      <c r="BU97" s="17">
        <v>1.04</v>
      </c>
      <c r="BV97" s="24">
        <v>48.9</v>
      </c>
      <c r="BW97" s="24">
        <v>48.9</v>
      </c>
      <c r="BX97" s="24">
        <v>48.9</v>
      </c>
      <c r="BY97" s="24">
        <v>48.8</v>
      </c>
      <c r="BZ97" s="25">
        <v>49.69</v>
      </c>
      <c r="CA97" s="25">
        <v>49.69</v>
      </c>
      <c r="CB97" s="25">
        <v>49.69</v>
      </c>
      <c r="CC97" s="25">
        <v>49.79</v>
      </c>
      <c r="CD97" s="18">
        <v>2E-3</v>
      </c>
      <c r="CE97" s="18">
        <v>-2E-3</v>
      </c>
      <c r="CF97" s="17">
        <v>-1.72</v>
      </c>
      <c r="CG97" s="17">
        <v>-2</v>
      </c>
      <c r="CH97" s="17">
        <v>-0.12</v>
      </c>
      <c r="CI97" s="17">
        <v>2.8</v>
      </c>
      <c r="CJ97" s="17">
        <v>-2</v>
      </c>
      <c r="CK97" s="17">
        <v>-2</v>
      </c>
      <c r="CL97" s="17">
        <v>2</v>
      </c>
      <c r="CM97" s="17">
        <v>1.78</v>
      </c>
      <c r="CN97" s="17">
        <v>0.36</v>
      </c>
      <c r="CO97" s="18">
        <v>1.0987</v>
      </c>
    </row>
    <row r="98" spans="1:93" ht="19.5">
      <c r="A98" s="28">
        <v>3339</v>
      </c>
      <c r="B98" s="33" t="s">
        <v>1664</v>
      </c>
      <c r="C98" s="11">
        <v>13.95</v>
      </c>
      <c r="D98" s="451">
        <v>-0.89</v>
      </c>
      <c r="E98" s="483">
        <v>-2.29</v>
      </c>
      <c r="F98" s="31">
        <v>11.16</v>
      </c>
      <c r="G98" s="17">
        <v>604</v>
      </c>
      <c r="H98" s="17">
        <v>8.7799999999999994</v>
      </c>
      <c r="I98" s="17">
        <v>1.59</v>
      </c>
      <c r="J98" s="17" t="s">
        <v>82</v>
      </c>
      <c r="K98" s="17">
        <v>0.97</v>
      </c>
      <c r="L98" s="17">
        <v>16.78</v>
      </c>
      <c r="M98" s="11">
        <v>1.34</v>
      </c>
      <c r="N98" s="18">
        <v>-6.7999999999999996E-3</v>
      </c>
      <c r="O98" s="19">
        <v>-4.3E-3</v>
      </c>
      <c r="P98" s="11">
        <v>-0.27</v>
      </c>
      <c r="Q98" s="11">
        <v>-0.17</v>
      </c>
      <c r="R98" s="11">
        <v>-0.31</v>
      </c>
      <c r="S98" s="11">
        <v>-0.34</v>
      </c>
      <c r="T98" s="11">
        <v>-0.24</v>
      </c>
      <c r="U98" s="11">
        <v>0.14000000000000001</v>
      </c>
      <c r="V98" s="34">
        <v>1.4516</v>
      </c>
      <c r="W98" s="11">
        <v>-0.69</v>
      </c>
      <c r="X98" s="11">
        <v>-0.23</v>
      </c>
      <c r="Y98" s="11">
        <v>-1.24</v>
      </c>
      <c r="Z98" s="11">
        <v>-0.3</v>
      </c>
      <c r="AA98" s="19">
        <v>0.66669999999999996</v>
      </c>
      <c r="AB98" s="19">
        <v>-4.3913000000000002</v>
      </c>
      <c r="AC98" s="57">
        <v>0.71699999999999997</v>
      </c>
      <c r="AD98" s="19">
        <v>-0.19800000000000001</v>
      </c>
      <c r="AE98" s="19">
        <v>0.1216</v>
      </c>
      <c r="AF98" s="20">
        <v>0.35980000000000001</v>
      </c>
      <c r="AG98" s="21">
        <v>1.4200000000000001E-2</v>
      </c>
      <c r="AH98" s="27">
        <v>555</v>
      </c>
      <c r="AI98" s="28">
        <v>622.49</v>
      </c>
      <c r="AJ98" s="17">
        <v>-1.5</v>
      </c>
      <c r="AK98" s="17">
        <v>-5.32</v>
      </c>
      <c r="AL98" s="17">
        <v>-5.32</v>
      </c>
      <c r="AM98" s="17">
        <v>-5.24</v>
      </c>
      <c r="AN98" s="17">
        <v>-13.41</v>
      </c>
      <c r="AO98" s="17">
        <v>-8.5299999999999994</v>
      </c>
      <c r="AP98" s="17">
        <v>-1.0900000000000001</v>
      </c>
      <c r="AQ98" s="17">
        <v>11.16</v>
      </c>
      <c r="AR98" s="17">
        <v>-13.48</v>
      </c>
      <c r="AS98" s="17">
        <v>-18.760000000000002</v>
      </c>
      <c r="AT98" s="17">
        <v>-18.82</v>
      </c>
      <c r="AU98" s="17">
        <v>-19.48</v>
      </c>
      <c r="AV98" s="17">
        <v>-30.58</v>
      </c>
      <c r="AW98" s="17">
        <v>-25.44</v>
      </c>
      <c r="AX98" s="17">
        <v>-16.27</v>
      </c>
      <c r="AY98" s="17">
        <v>0.45</v>
      </c>
      <c r="AZ98" s="17">
        <v>-13.71</v>
      </c>
      <c r="BA98" s="17">
        <v>-18.739999999999998</v>
      </c>
      <c r="BB98" s="17">
        <v>-11.16</v>
      </c>
      <c r="BC98" s="17">
        <v>-21</v>
      </c>
      <c r="BD98" s="17">
        <v>-37.17</v>
      </c>
      <c r="BE98" s="17">
        <v>-25.99</v>
      </c>
      <c r="BF98" s="17">
        <v>-16.690000000000001</v>
      </c>
      <c r="BG98" s="17">
        <v>2.99</v>
      </c>
      <c r="BH98" s="17">
        <v>11.16</v>
      </c>
      <c r="BI98" s="17">
        <v>12.25</v>
      </c>
      <c r="BJ98" s="17">
        <v>0.45</v>
      </c>
      <c r="BK98" s="17">
        <v>16.72</v>
      </c>
      <c r="BL98" s="17">
        <v>2.99</v>
      </c>
      <c r="BM98" s="17">
        <v>19.68</v>
      </c>
      <c r="BN98" s="17">
        <v>0.68</v>
      </c>
      <c r="BO98" s="17">
        <v>0.74</v>
      </c>
      <c r="BP98" s="17">
        <v>0.53</v>
      </c>
      <c r="BQ98" s="35">
        <v>0.84</v>
      </c>
      <c r="BR98" s="17">
        <v>1.04</v>
      </c>
      <c r="BS98" s="17">
        <v>1.95</v>
      </c>
      <c r="BT98" s="17">
        <v>1.1200000000000001</v>
      </c>
      <c r="BU98" s="17">
        <v>0.5</v>
      </c>
      <c r="BV98" s="24">
        <v>35.9</v>
      </c>
      <c r="BW98" s="24">
        <v>35.9</v>
      </c>
      <c r="BX98" s="24">
        <v>35.96</v>
      </c>
      <c r="BY98" s="24">
        <v>37.090000000000003</v>
      </c>
      <c r="BZ98" s="25">
        <v>53.16</v>
      </c>
      <c r="CA98" s="25">
        <v>53.16</v>
      </c>
      <c r="CB98" s="25">
        <v>53.16</v>
      </c>
      <c r="CC98" s="25">
        <v>52</v>
      </c>
      <c r="CD98" s="18">
        <v>-2.18E-2</v>
      </c>
      <c r="CE98" s="18">
        <v>3.3099999999999997E-2</v>
      </c>
      <c r="CF98" s="17">
        <v>-1.29</v>
      </c>
      <c r="CG98" s="17">
        <v>-2</v>
      </c>
      <c r="CH98" s="17">
        <v>-0.28999999999999998</v>
      </c>
      <c r="CI98" s="17">
        <v>1.41</v>
      </c>
      <c r="CJ98" s="17">
        <v>-0.24</v>
      </c>
      <c r="CK98" s="17">
        <v>-1.26</v>
      </c>
      <c r="CL98" s="17">
        <v>2</v>
      </c>
      <c r="CM98" s="17">
        <v>0.73</v>
      </c>
      <c r="CN98" s="17">
        <v>0.04</v>
      </c>
      <c r="CO98" s="18">
        <v>0.29699999999999999</v>
      </c>
    </row>
    <row r="99" spans="1:93" ht="19.5" hidden="1">
      <c r="A99" s="28">
        <v>4952</v>
      </c>
      <c r="B99" s="33" t="s">
        <v>1460</v>
      </c>
      <c r="C99" s="11">
        <v>40.049999999999997</v>
      </c>
      <c r="D99" s="451">
        <v>-0.89</v>
      </c>
      <c r="E99" s="359">
        <v>-0.86</v>
      </c>
      <c r="F99" s="54">
        <v>33.770000000000003</v>
      </c>
      <c r="G99" s="16">
        <v>4358</v>
      </c>
      <c r="H99" s="17">
        <v>18.52</v>
      </c>
      <c r="I99" s="17">
        <v>2.16</v>
      </c>
      <c r="J99" s="17">
        <v>19.350000000000001</v>
      </c>
      <c r="K99" s="17">
        <v>1.55</v>
      </c>
      <c r="L99" s="17">
        <v>10</v>
      </c>
      <c r="M99" s="11">
        <v>1.46</v>
      </c>
      <c r="N99" s="18">
        <v>0.11</v>
      </c>
      <c r="O99" s="19">
        <v>5.0900000000000001E-2</v>
      </c>
      <c r="P99" s="11">
        <v>0.3</v>
      </c>
      <c r="Q99" s="11">
        <v>0.9</v>
      </c>
      <c r="R99" s="11">
        <v>0.61</v>
      </c>
      <c r="S99" s="11">
        <v>0.18</v>
      </c>
      <c r="T99" s="11">
        <v>0.74</v>
      </c>
      <c r="U99" s="11">
        <v>0.91</v>
      </c>
      <c r="V99" s="34">
        <v>0.49180000000000001</v>
      </c>
      <c r="W99" s="11">
        <v>3.3</v>
      </c>
      <c r="X99" s="11">
        <v>2.61</v>
      </c>
      <c r="Y99" s="11">
        <v>2.0499999999999998</v>
      </c>
      <c r="Z99" s="11">
        <v>2.74</v>
      </c>
      <c r="AA99" s="19">
        <v>-0.20910000000000001</v>
      </c>
      <c r="AB99" s="19">
        <v>-0.21460000000000001</v>
      </c>
      <c r="AC99" s="57">
        <v>0.13220000000000001</v>
      </c>
      <c r="AD99" s="19">
        <v>-7.4200000000000002E-2</v>
      </c>
      <c r="AE99" s="19">
        <v>6.8599999999999994E-2</v>
      </c>
      <c r="AF99" s="20">
        <v>0.35499999999999998</v>
      </c>
      <c r="AG99" s="21">
        <v>-0.1197</v>
      </c>
      <c r="AH99" s="22">
        <v>2634</v>
      </c>
      <c r="AI99" s="23">
        <v>2814.69</v>
      </c>
      <c r="AJ99" s="17">
        <v>34.549999999999997</v>
      </c>
      <c r="AK99" s="17">
        <v>34.9</v>
      </c>
      <c r="AL99" s="17">
        <v>35.119999999999997</v>
      </c>
      <c r="AM99" s="17">
        <v>33.33</v>
      </c>
      <c r="AN99" s="17">
        <v>30.4</v>
      </c>
      <c r="AO99" s="17">
        <v>34.96</v>
      </c>
      <c r="AP99" s="17">
        <v>33.840000000000003</v>
      </c>
      <c r="AQ99" s="17">
        <v>33.770000000000003</v>
      </c>
      <c r="AR99" s="17">
        <v>8.1300000000000008</v>
      </c>
      <c r="AS99" s="17">
        <v>5.04</v>
      </c>
      <c r="AT99" s="17">
        <v>12.41</v>
      </c>
      <c r="AU99" s="17">
        <v>9.43</v>
      </c>
      <c r="AV99" s="17">
        <v>4.95</v>
      </c>
      <c r="AW99" s="17">
        <v>4.1900000000000004</v>
      </c>
      <c r="AX99" s="17">
        <v>11.79</v>
      </c>
      <c r="AY99" s="17">
        <v>12.78</v>
      </c>
      <c r="AZ99" s="17">
        <v>8.49</v>
      </c>
      <c r="BA99" s="17">
        <v>6.11</v>
      </c>
      <c r="BB99" s="17">
        <v>12.16</v>
      </c>
      <c r="BC99" s="17">
        <v>9.33</v>
      </c>
      <c r="BD99" s="17">
        <v>4.55</v>
      </c>
      <c r="BE99" s="17">
        <v>4.08</v>
      </c>
      <c r="BF99" s="17">
        <v>10.75</v>
      </c>
      <c r="BG99" s="17">
        <v>11.58</v>
      </c>
      <c r="BH99" s="17">
        <v>33.770000000000003</v>
      </c>
      <c r="BI99" s="17">
        <v>-7.0000000000000007E-2</v>
      </c>
      <c r="BJ99" s="17">
        <v>12.78</v>
      </c>
      <c r="BK99" s="17">
        <v>0.99</v>
      </c>
      <c r="BL99" s="17">
        <v>11.58</v>
      </c>
      <c r="BM99" s="17">
        <v>0.83</v>
      </c>
      <c r="BN99" s="17">
        <v>1.2</v>
      </c>
      <c r="BO99" s="17">
        <v>1.06</v>
      </c>
      <c r="BP99" s="17">
        <v>1.24</v>
      </c>
      <c r="BQ99" s="35">
        <v>0.46</v>
      </c>
      <c r="BR99" s="17">
        <v>1.58</v>
      </c>
      <c r="BS99" s="17">
        <v>2.13</v>
      </c>
      <c r="BT99" s="17">
        <v>2.31</v>
      </c>
      <c r="BU99" s="17">
        <v>0.67</v>
      </c>
      <c r="BV99" s="24">
        <v>45.68</v>
      </c>
      <c r="BW99" s="24">
        <v>45.63</v>
      </c>
      <c r="BX99" s="24">
        <v>45.85</v>
      </c>
      <c r="BY99" s="24">
        <v>46.71</v>
      </c>
      <c r="BZ99" s="25">
        <v>51.12</v>
      </c>
      <c r="CA99" s="25">
        <v>51.19</v>
      </c>
      <c r="CB99" s="25">
        <v>51.16</v>
      </c>
      <c r="CC99" s="25">
        <v>51.16</v>
      </c>
      <c r="CD99" s="18">
        <v>8.0000000000000004E-4</v>
      </c>
      <c r="CE99" s="18">
        <v>2.2499999999999999E-2</v>
      </c>
      <c r="CF99" s="17">
        <v>-0.53</v>
      </c>
      <c r="CG99" s="17">
        <v>-2</v>
      </c>
      <c r="CH99" s="17">
        <v>-0.86</v>
      </c>
      <c r="CI99" s="17">
        <v>-0.13</v>
      </c>
      <c r="CJ99" s="17">
        <v>0.67</v>
      </c>
      <c r="CK99" s="17">
        <v>0.25</v>
      </c>
      <c r="CL99" s="17">
        <v>1.34</v>
      </c>
      <c r="CM99" s="17">
        <v>0.67</v>
      </c>
      <c r="CN99" s="17">
        <v>-0.3</v>
      </c>
      <c r="CO99" s="18">
        <v>0.60960000000000003</v>
      </c>
    </row>
    <row r="100" spans="1:93" ht="19.5" hidden="1">
      <c r="A100" s="28">
        <v>8104</v>
      </c>
      <c r="B100" s="33" t="s">
        <v>1677</v>
      </c>
      <c r="C100" s="11">
        <v>53.3</v>
      </c>
      <c r="D100" s="197">
        <v>-0.94</v>
      </c>
      <c r="E100" s="594">
        <v>-0.08</v>
      </c>
      <c r="F100" s="47">
        <v>29.76</v>
      </c>
      <c r="G100" s="16">
        <v>3605</v>
      </c>
      <c r="H100" s="17">
        <v>29.17</v>
      </c>
      <c r="I100" s="17">
        <v>1.83</v>
      </c>
      <c r="J100" s="17">
        <v>27.62</v>
      </c>
      <c r="K100" s="17">
        <v>2.2599999999999998</v>
      </c>
      <c r="L100" s="17">
        <v>39.619999999999997</v>
      </c>
      <c r="M100" s="11">
        <v>0.23</v>
      </c>
      <c r="N100" s="18">
        <v>7.5200000000000003E-2</v>
      </c>
      <c r="O100" s="19">
        <v>4.1200000000000001E-2</v>
      </c>
      <c r="P100" s="11">
        <v>0.43</v>
      </c>
      <c r="Q100" s="11">
        <v>0.27</v>
      </c>
      <c r="R100" s="11">
        <v>0.44</v>
      </c>
      <c r="S100" s="11">
        <v>7.0000000000000007E-2</v>
      </c>
      <c r="T100" s="11">
        <v>1.04</v>
      </c>
      <c r="U100" s="11">
        <v>1.2</v>
      </c>
      <c r="V100" s="34">
        <v>1.7273000000000001</v>
      </c>
      <c r="W100" s="11">
        <v>9.19</v>
      </c>
      <c r="X100" s="11">
        <v>5.66</v>
      </c>
      <c r="Y100" s="11">
        <v>0.76</v>
      </c>
      <c r="Z100" s="11">
        <v>3.51</v>
      </c>
      <c r="AA100" s="19">
        <v>-0.3841</v>
      </c>
      <c r="AB100" s="19">
        <v>-0.86570000000000003</v>
      </c>
      <c r="AC100" s="57">
        <v>1.2215</v>
      </c>
      <c r="AD100" s="19">
        <v>-0.33610000000000001</v>
      </c>
      <c r="AE100" s="19">
        <v>-4.7E-2</v>
      </c>
      <c r="AF100" s="20">
        <v>0.25040000000000001</v>
      </c>
      <c r="AG100" s="21">
        <v>-5.5800000000000002E-2</v>
      </c>
      <c r="AH100" s="22">
        <v>1673</v>
      </c>
      <c r="AI100" s="23">
        <v>1594.37</v>
      </c>
      <c r="AJ100" s="17">
        <v>16.23</v>
      </c>
      <c r="AK100" s="17">
        <v>21.02</v>
      </c>
      <c r="AL100" s="17">
        <v>13.71</v>
      </c>
      <c r="AM100" s="17">
        <v>13.22</v>
      </c>
      <c r="AN100" s="17">
        <v>14.86</v>
      </c>
      <c r="AO100" s="17">
        <v>14.55</v>
      </c>
      <c r="AP100" s="17">
        <v>26.77</v>
      </c>
      <c r="AQ100" s="17">
        <v>29.76</v>
      </c>
      <c r="AR100" s="17">
        <v>6.29</v>
      </c>
      <c r="AS100" s="17">
        <v>3.61</v>
      </c>
      <c r="AT100" s="17">
        <v>0.51</v>
      </c>
      <c r="AU100" s="17">
        <v>-1.27</v>
      </c>
      <c r="AV100" s="17">
        <v>-1.22</v>
      </c>
      <c r="AW100" s="17">
        <v>-3.21</v>
      </c>
      <c r="AX100" s="17">
        <v>14.08</v>
      </c>
      <c r="AY100" s="17">
        <v>17.72</v>
      </c>
      <c r="AZ100" s="17">
        <v>8.9499999999999993</v>
      </c>
      <c r="BA100" s="17">
        <v>5.72</v>
      </c>
      <c r="BB100" s="17">
        <v>4.62</v>
      </c>
      <c r="BC100" s="17">
        <v>7.49</v>
      </c>
      <c r="BD100" s="17">
        <v>-6.73</v>
      </c>
      <c r="BE100" s="17">
        <v>2.2200000000000002</v>
      </c>
      <c r="BF100" s="17">
        <v>16.04</v>
      </c>
      <c r="BG100" s="17">
        <v>17.440000000000001</v>
      </c>
      <c r="BH100" s="17">
        <v>29.76</v>
      </c>
      <c r="BI100" s="17">
        <v>2.99</v>
      </c>
      <c r="BJ100" s="17">
        <v>17.72</v>
      </c>
      <c r="BK100" s="17">
        <v>3.64</v>
      </c>
      <c r="BL100" s="17">
        <v>17.440000000000001</v>
      </c>
      <c r="BM100" s="17">
        <v>1.4</v>
      </c>
      <c r="BN100" s="17">
        <v>2.0699999999999998</v>
      </c>
      <c r="BO100" s="17">
        <v>1.47</v>
      </c>
      <c r="BP100" s="17">
        <v>1.48</v>
      </c>
      <c r="BQ100" s="35">
        <v>0.54</v>
      </c>
      <c r="BR100" s="17">
        <v>3.29</v>
      </c>
      <c r="BS100" s="17">
        <v>2.38</v>
      </c>
      <c r="BT100" s="17">
        <v>2.2200000000000002</v>
      </c>
      <c r="BU100" s="17">
        <v>0.69</v>
      </c>
      <c r="BV100" s="24">
        <v>43.07</v>
      </c>
      <c r="BW100" s="24">
        <v>43.7</v>
      </c>
      <c r="BX100" s="24">
        <v>42.75</v>
      </c>
      <c r="BY100" s="24">
        <v>42.83</v>
      </c>
      <c r="BZ100" s="25">
        <v>54.49</v>
      </c>
      <c r="CA100" s="25">
        <v>54.49</v>
      </c>
      <c r="CB100" s="25">
        <v>54.49</v>
      </c>
      <c r="CC100" s="25">
        <v>54.49</v>
      </c>
      <c r="CD100" s="18">
        <v>0</v>
      </c>
      <c r="CE100" s="18">
        <v>-5.1999999999999998E-3</v>
      </c>
      <c r="CF100" s="17">
        <v>-0.67</v>
      </c>
      <c r="CG100" s="17">
        <v>2</v>
      </c>
      <c r="CH100" s="17">
        <v>-0.53</v>
      </c>
      <c r="CI100" s="17">
        <v>-2.0299999999999998</v>
      </c>
      <c r="CJ100" s="17">
        <v>-2</v>
      </c>
      <c r="CK100" s="17">
        <v>-0.02</v>
      </c>
      <c r="CL100" s="17">
        <v>2</v>
      </c>
      <c r="CM100" s="17">
        <v>0.45</v>
      </c>
      <c r="CN100" s="17">
        <v>-0.14000000000000001</v>
      </c>
      <c r="CO100" s="18">
        <v>0.48949999999999999</v>
      </c>
    </row>
    <row r="101" spans="1:93" ht="19.5">
      <c r="A101" s="28">
        <v>8215</v>
      </c>
      <c r="B101" s="33" t="s">
        <v>1505</v>
      </c>
      <c r="C101" s="11">
        <v>26.95</v>
      </c>
      <c r="D101" s="55">
        <v>-1.1000000000000001</v>
      </c>
      <c r="E101" s="361">
        <v>-0.73</v>
      </c>
      <c r="F101" s="80">
        <v>14.91</v>
      </c>
      <c r="G101" s="16">
        <v>8642</v>
      </c>
      <c r="H101" s="17">
        <v>13.01</v>
      </c>
      <c r="I101" s="17">
        <v>2.0699999999999998</v>
      </c>
      <c r="J101" s="17">
        <v>33.69</v>
      </c>
      <c r="K101" s="17">
        <v>0.57999999999999996</v>
      </c>
      <c r="L101" s="17">
        <v>13.3</v>
      </c>
      <c r="M101" s="11">
        <v>2.04</v>
      </c>
      <c r="N101" s="18">
        <v>7.3400000000000007E-2</v>
      </c>
      <c r="O101" s="19">
        <v>3.5400000000000001E-2</v>
      </c>
      <c r="P101" s="11">
        <v>0.22</v>
      </c>
      <c r="Q101" s="11">
        <v>0.27</v>
      </c>
      <c r="R101" s="11">
        <v>0.21</v>
      </c>
      <c r="S101" s="11">
        <v>0.1</v>
      </c>
      <c r="T101" s="11">
        <v>0.24</v>
      </c>
      <c r="U101" s="11">
        <v>0.36</v>
      </c>
      <c r="V101" s="34">
        <v>0.71430000000000005</v>
      </c>
      <c r="W101" s="11">
        <v>1.64</v>
      </c>
      <c r="X101" s="11">
        <v>1.02</v>
      </c>
      <c r="Y101" s="11">
        <v>0.8</v>
      </c>
      <c r="Z101" s="11">
        <v>1.06</v>
      </c>
      <c r="AA101" s="19">
        <v>-0.378</v>
      </c>
      <c r="AB101" s="19">
        <v>-0.2157</v>
      </c>
      <c r="AC101" s="57">
        <v>0.1648</v>
      </c>
      <c r="AD101" s="19">
        <v>9.2399999999999996E-2</v>
      </c>
      <c r="AE101" s="19">
        <v>6.7199999999999996E-2</v>
      </c>
      <c r="AF101" s="20">
        <v>0.22140000000000001</v>
      </c>
      <c r="AG101" s="21">
        <v>-3.3999999999999998E-3</v>
      </c>
      <c r="AH101" s="22">
        <v>13943</v>
      </c>
      <c r="AI101" s="23">
        <v>14879.97</v>
      </c>
      <c r="AJ101" s="17">
        <v>14.93</v>
      </c>
      <c r="AK101" s="17">
        <v>15.67</v>
      </c>
      <c r="AL101" s="17">
        <v>17.510000000000002</v>
      </c>
      <c r="AM101" s="17">
        <v>15.42</v>
      </c>
      <c r="AN101" s="17">
        <v>12.65</v>
      </c>
      <c r="AO101" s="17">
        <v>14.43</v>
      </c>
      <c r="AP101" s="17">
        <v>14.4</v>
      </c>
      <c r="AQ101" s="17">
        <v>14.91</v>
      </c>
      <c r="AR101" s="17">
        <v>3.06</v>
      </c>
      <c r="AS101" s="17">
        <v>3.72</v>
      </c>
      <c r="AT101" s="17">
        <v>5.07</v>
      </c>
      <c r="AU101" s="17">
        <v>2.35</v>
      </c>
      <c r="AV101" s="17">
        <v>-1.21</v>
      </c>
      <c r="AW101" s="17">
        <v>2.41</v>
      </c>
      <c r="AX101" s="17">
        <v>2.68</v>
      </c>
      <c r="AY101" s="17">
        <v>3.96</v>
      </c>
      <c r="AZ101" s="17">
        <v>2.5299999999999998</v>
      </c>
      <c r="BA101" s="17">
        <v>2.0499999999999998</v>
      </c>
      <c r="BB101" s="17">
        <v>2.37</v>
      </c>
      <c r="BC101" s="17">
        <v>1.95</v>
      </c>
      <c r="BD101" s="17">
        <v>0.94</v>
      </c>
      <c r="BE101" s="17">
        <v>0.95</v>
      </c>
      <c r="BF101" s="17">
        <v>2.0699999999999998</v>
      </c>
      <c r="BG101" s="17">
        <v>3.04</v>
      </c>
      <c r="BH101" s="17">
        <v>14.91</v>
      </c>
      <c r="BI101" s="17">
        <v>0.51</v>
      </c>
      <c r="BJ101" s="17">
        <v>3.96</v>
      </c>
      <c r="BK101" s="17">
        <v>1.28</v>
      </c>
      <c r="BL101" s="17">
        <v>3.04</v>
      </c>
      <c r="BM101" s="17">
        <v>0.97</v>
      </c>
      <c r="BN101" s="17">
        <v>0.38</v>
      </c>
      <c r="BO101" s="17">
        <v>0.35</v>
      </c>
      <c r="BP101" s="17">
        <v>0.41</v>
      </c>
      <c r="BQ101" s="35">
        <v>0.67</v>
      </c>
      <c r="BR101" s="17">
        <v>0.71</v>
      </c>
      <c r="BS101" s="17">
        <v>0.54</v>
      </c>
      <c r="BT101" s="17">
        <v>0.61</v>
      </c>
      <c r="BU101" s="17">
        <v>0.82</v>
      </c>
      <c r="BV101" s="24">
        <v>41.14</v>
      </c>
      <c r="BW101" s="24">
        <v>40.89</v>
      </c>
      <c r="BX101" s="24">
        <v>40.98</v>
      </c>
      <c r="BY101" s="24">
        <v>41.39</v>
      </c>
      <c r="BZ101" s="25">
        <v>55.45</v>
      </c>
      <c r="CA101" s="25">
        <v>55.75</v>
      </c>
      <c r="CB101" s="25">
        <v>55.76</v>
      </c>
      <c r="CC101" s="25">
        <v>55.44</v>
      </c>
      <c r="CD101" s="18">
        <v>-1E-4</v>
      </c>
      <c r="CE101" s="18">
        <v>6.1000000000000004E-3</v>
      </c>
      <c r="CF101" s="17">
        <v>-0.94</v>
      </c>
      <c r="CG101" s="17">
        <v>-2</v>
      </c>
      <c r="CH101" s="17">
        <v>-0.77</v>
      </c>
      <c r="CI101" s="17">
        <v>2.4500000000000002</v>
      </c>
      <c r="CJ101" s="17">
        <v>0.23</v>
      </c>
      <c r="CK101" s="17">
        <v>-1.01</v>
      </c>
      <c r="CL101" s="17">
        <v>0.64</v>
      </c>
      <c r="CM101" s="17">
        <v>0.3</v>
      </c>
      <c r="CN101" s="17">
        <v>-0.01</v>
      </c>
      <c r="CO101" s="18">
        <v>0.1512</v>
      </c>
    </row>
    <row r="102" spans="1:93" ht="19.5" hidden="1">
      <c r="A102" s="28">
        <v>6242</v>
      </c>
      <c r="B102" s="33" t="s">
        <v>1689</v>
      </c>
      <c r="C102" s="11">
        <v>38.1</v>
      </c>
      <c r="D102" s="55">
        <v>-1.1100000000000001</v>
      </c>
      <c r="E102" s="387">
        <v>0</v>
      </c>
      <c r="F102" s="80">
        <v>61.54</v>
      </c>
      <c r="G102" s="17">
        <v>846</v>
      </c>
      <c r="H102" s="17">
        <v>21.48</v>
      </c>
      <c r="I102" s="17">
        <v>1.77</v>
      </c>
      <c r="J102" s="17">
        <v>14.01</v>
      </c>
      <c r="K102" s="17">
        <v>1.88</v>
      </c>
      <c r="L102" s="17">
        <v>100</v>
      </c>
      <c r="M102" s="11">
        <v>3.19</v>
      </c>
      <c r="N102" s="18">
        <v>0.1229</v>
      </c>
      <c r="O102" s="19">
        <v>6.93E-2</v>
      </c>
      <c r="P102" s="11">
        <v>0.79</v>
      </c>
      <c r="Q102" s="11">
        <v>0.94</v>
      </c>
      <c r="R102" s="11">
        <v>0.5</v>
      </c>
      <c r="S102" s="11">
        <v>0.2</v>
      </c>
      <c r="T102" s="11">
        <v>0.37</v>
      </c>
      <c r="U102" s="11">
        <v>1.1399999999999999</v>
      </c>
      <c r="V102" s="34">
        <v>1.28</v>
      </c>
      <c r="W102" s="11">
        <v>6.02</v>
      </c>
      <c r="X102" s="11">
        <v>3.46</v>
      </c>
      <c r="Y102" s="11">
        <v>3.24</v>
      </c>
      <c r="Z102" s="11">
        <v>2.85</v>
      </c>
      <c r="AA102" s="19">
        <v>-0.42520000000000002</v>
      </c>
      <c r="AB102" s="19">
        <v>-6.3600000000000004E-2</v>
      </c>
      <c r="AC102" s="57">
        <v>4.3999999999999997E-2</v>
      </c>
      <c r="AD102" s="19">
        <v>-2.6200000000000001E-2</v>
      </c>
      <c r="AE102" s="19">
        <v>-6.7699999999999996E-2</v>
      </c>
      <c r="AF102" s="20">
        <v>0.2258</v>
      </c>
      <c r="AG102" s="21">
        <v>-0.1069</v>
      </c>
      <c r="AH102" s="27">
        <v>483</v>
      </c>
      <c r="AI102" s="28">
        <v>450.3</v>
      </c>
      <c r="AJ102" s="17">
        <v>68.75</v>
      </c>
      <c r="AK102" s="17">
        <v>67.91</v>
      </c>
      <c r="AL102" s="17">
        <v>68.849999999999994</v>
      </c>
      <c r="AM102" s="17">
        <v>69.349999999999994</v>
      </c>
      <c r="AN102" s="17">
        <v>69.5</v>
      </c>
      <c r="AO102" s="17">
        <v>68.349999999999994</v>
      </c>
      <c r="AP102" s="17">
        <v>68.290000000000006</v>
      </c>
      <c r="AQ102" s="17">
        <v>61.54</v>
      </c>
      <c r="AR102" s="17">
        <v>18.72</v>
      </c>
      <c r="AS102" s="17">
        <v>18.55</v>
      </c>
      <c r="AT102" s="17">
        <v>18.55</v>
      </c>
      <c r="AU102" s="17">
        <v>13.9</v>
      </c>
      <c r="AV102" s="17">
        <v>20.89</v>
      </c>
      <c r="AW102" s="17">
        <v>6.96</v>
      </c>
      <c r="AX102" s="17">
        <v>6.51</v>
      </c>
      <c r="AY102" s="17">
        <v>20.89</v>
      </c>
      <c r="AZ102" s="17">
        <v>16.78</v>
      </c>
      <c r="BA102" s="17">
        <v>15.08</v>
      </c>
      <c r="BB102" s="17">
        <v>15.89</v>
      </c>
      <c r="BC102" s="17">
        <v>11.34</v>
      </c>
      <c r="BD102" s="17">
        <v>16.350000000000001</v>
      </c>
      <c r="BE102" s="17">
        <v>6.33</v>
      </c>
      <c r="BF102" s="17">
        <v>12.42</v>
      </c>
      <c r="BG102" s="17">
        <v>16.170000000000002</v>
      </c>
      <c r="BH102" s="17">
        <v>61.54</v>
      </c>
      <c r="BI102" s="17">
        <v>-6.75</v>
      </c>
      <c r="BJ102" s="17">
        <v>20.89</v>
      </c>
      <c r="BK102" s="17">
        <v>14.38</v>
      </c>
      <c r="BL102" s="17">
        <v>16.170000000000002</v>
      </c>
      <c r="BM102" s="17">
        <v>3.75</v>
      </c>
      <c r="BN102" s="17">
        <v>1.82</v>
      </c>
      <c r="BO102" s="17">
        <v>1.88</v>
      </c>
      <c r="BP102" s="17">
        <v>1.91</v>
      </c>
      <c r="BQ102" s="35">
        <v>0.03</v>
      </c>
      <c r="BR102" s="17">
        <v>2.3199999999999998</v>
      </c>
      <c r="BS102" s="17">
        <v>3.8</v>
      </c>
      <c r="BT102" s="17">
        <v>3.42</v>
      </c>
      <c r="BU102" s="17">
        <v>0.49</v>
      </c>
      <c r="BV102" s="24">
        <v>26.74</v>
      </c>
      <c r="BW102" s="24">
        <v>26.74</v>
      </c>
      <c r="BX102" s="24">
        <v>26.74</v>
      </c>
      <c r="BY102" s="24">
        <v>26.74</v>
      </c>
      <c r="BZ102" s="25">
        <v>64</v>
      </c>
      <c r="CA102" s="25">
        <v>64</v>
      </c>
      <c r="CB102" s="25">
        <v>64</v>
      </c>
      <c r="CC102" s="25">
        <v>64</v>
      </c>
      <c r="CD102" s="18">
        <v>0</v>
      </c>
      <c r="CE102" s="18">
        <v>0</v>
      </c>
      <c r="CF102" s="17">
        <v>0.34</v>
      </c>
      <c r="CG102" s="17">
        <v>-2</v>
      </c>
      <c r="CH102" s="17">
        <v>-0.47</v>
      </c>
      <c r="CI102" s="17">
        <v>-1.01</v>
      </c>
      <c r="CJ102" s="17">
        <v>-2</v>
      </c>
      <c r="CK102" s="17">
        <v>2</v>
      </c>
      <c r="CL102" s="17">
        <v>2</v>
      </c>
      <c r="CM102" s="17">
        <v>0.3</v>
      </c>
      <c r="CN102" s="17">
        <v>-0.27</v>
      </c>
      <c r="CO102" s="18">
        <v>0.30840000000000001</v>
      </c>
    </row>
    <row r="103" spans="1:93" ht="19.5" hidden="1">
      <c r="A103" s="28">
        <v>4162</v>
      </c>
      <c r="B103" s="33" t="s">
        <v>1508</v>
      </c>
      <c r="C103" s="11">
        <v>63.1</v>
      </c>
      <c r="D103" s="444">
        <v>-1.19</v>
      </c>
      <c r="E103" s="437">
        <v>7.0000000000000007E-2</v>
      </c>
      <c r="F103" s="59">
        <v>89.79</v>
      </c>
      <c r="G103" s="16">
        <v>9250</v>
      </c>
      <c r="H103" s="17">
        <v>23.95</v>
      </c>
      <c r="I103" s="17">
        <v>2.63</v>
      </c>
      <c r="J103" s="17">
        <v>210.33</v>
      </c>
      <c r="K103" s="17">
        <v>24.24</v>
      </c>
      <c r="L103" s="17">
        <v>94.39</v>
      </c>
      <c r="M103" s="11">
        <v>1.34</v>
      </c>
      <c r="N103" s="18">
        <v>1.4800000000000001E-2</v>
      </c>
      <c r="O103" s="19">
        <v>5.5999999999999999E-3</v>
      </c>
      <c r="P103" s="11">
        <v>0.19</v>
      </c>
      <c r="Q103" s="11">
        <v>0.2</v>
      </c>
      <c r="R103" s="11">
        <v>0.16</v>
      </c>
      <c r="S103" s="11">
        <v>0.34</v>
      </c>
      <c r="T103" s="11">
        <v>0.1</v>
      </c>
      <c r="U103" s="11">
        <v>0.13</v>
      </c>
      <c r="V103" s="34">
        <v>-0.1875</v>
      </c>
      <c r="W103" s="11">
        <v>2.63</v>
      </c>
      <c r="X103" s="11">
        <v>0.88</v>
      </c>
      <c r="Y103" s="11">
        <v>0.28999999999999998</v>
      </c>
      <c r="Z103" s="11">
        <v>0.7</v>
      </c>
      <c r="AA103" s="19">
        <v>-0.66539999999999999</v>
      </c>
      <c r="AB103" s="19">
        <v>-0.67049999999999998</v>
      </c>
      <c r="AC103" s="57">
        <v>-1.41E-2</v>
      </c>
      <c r="AD103" s="19">
        <v>7.17E-2</v>
      </c>
      <c r="AE103" s="19">
        <v>0.21510000000000001</v>
      </c>
      <c r="AF103" s="20">
        <v>0.75949999999999995</v>
      </c>
      <c r="AG103" s="21">
        <v>5.0591999999999997</v>
      </c>
      <c r="AH103" s="27">
        <v>314</v>
      </c>
      <c r="AI103" s="28">
        <v>381.54</v>
      </c>
      <c r="AJ103" s="17">
        <v>91.77</v>
      </c>
      <c r="AK103" s="17">
        <v>90.25</v>
      </c>
      <c r="AL103" s="17">
        <v>89.22</v>
      </c>
      <c r="AM103" s="17">
        <v>89.86</v>
      </c>
      <c r="AN103" s="17">
        <v>90.19</v>
      </c>
      <c r="AO103" s="17">
        <v>89.29</v>
      </c>
      <c r="AP103" s="17">
        <v>89.75</v>
      </c>
      <c r="AQ103" s="17">
        <v>89.79</v>
      </c>
      <c r="AR103" s="17">
        <v>15.82</v>
      </c>
      <c r="AS103" s="17">
        <v>13.84</v>
      </c>
      <c r="AT103" s="17">
        <v>0.81</v>
      </c>
      <c r="AU103" s="17">
        <v>15.91</v>
      </c>
      <c r="AV103" s="17">
        <v>10.95</v>
      </c>
      <c r="AW103" s="17">
        <v>37.67</v>
      </c>
      <c r="AX103" s="17">
        <v>39.619999999999997</v>
      </c>
      <c r="AY103" s="17">
        <v>42.47</v>
      </c>
      <c r="AZ103" s="17">
        <v>43.59</v>
      </c>
      <c r="BA103" s="17">
        <v>34.909999999999997</v>
      </c>
      <c r="BB103" s="17">
        <v>35.97</v>
      </c>
      <c r="BC103" s="17">
        <v>29.02</v>
      </c>
      <c r="BD103" s="17">
        <v>-49.33</v>
      </c>
      <c r="BE103" s="17">
        <v>58.31</v>
      </c>
      <c r="BF103" s="17">
        <v>15.95</v>
      </c>
      <c r="BG103" s="17">
        <v>19.22</v>
      </c>
      <c r="BH103" s="17">
        <v>89.79</v>
      </c>
      <c r="BI103" s="17">
        <v>0.04</v>
      </c>
      <c r="BJ103" s="17">
        <v>42.47</v>
      </c>
      <c r="BK103" s="17">
        <v>2.85</v>
      </c>
      <c r="BL103" s="17">
        <v>19.22</v>
      </c>
      <c r="BM103" s="17">
        <v>3.27</v>
      </c>
      <c r="BN103" s="17">
        <v>29.94</v>
      </c>
      <c r="BO103" s="17">
        <v>49.57</v>
      </c>
      <c r="BP103" s="17">
        <v>24.98</v>
      </c>
      <c r="BQ103" s="35">
        <v>-0.03</v>
      </c>
      <c r="BR103" s="17">
        <v>55.59</v>
      </c>
      <c r="BS103" s="17">
        <v>77.58</v>
      </c>
      <c r="BT103" s="17">
        <v>33.340000000000003</v>
      </c>
      <c r="BU103" s="17">
        <v>0.31</v>
      </c>
      <c r="BV103" s="24">
        <v>53.76</v>
      </c>
      <c r="BW103" s="24">
        <v>53.81</v>
      </c>
      <c r="BX103" s="24">
        <v>53.91</v>
      </c>
      <c r="BY103" s="24">
        <v>54.05</v>
      </c>
      <c r="BZ103" s="25">
        <v>42.96</v>
      </c>
      <c r="CA103" s="25">
        <v>42.84</v>
      </c>
      <c r="CB103" s="25">
        <v>42.27</v>
      </c>
      <c r="CC103" s="25">
        <v>42.48</v>
      </c>
      <c r="CD103" s="18">
        <v>-1.11E-2</v>
      </c>
      <c r="CE103" s="18">
        <v>5.4000000000000003E-3</v>
      </c>
      <c r="CF103" s="17">
        <v>0.46</v>
      </c>
      <c r="CG103" s="17">
        <v>-2</v>
      </c>
      <c r="CH103" s="17">
        <v>-1.33</v>
      </c>
      <c r="CI103" s="17">
        <v>-4</v>
      </c>
      <c r="CJ103" s="17">
        <v>-2</v>
      </c>
      <c r="CK103" s="17">
        <v>2</v>
      </c>
      <c r="CL103" s="17">
        <v>2</v>
      </c>
      <c r="CM103" s="17">
        <v>1.68</v>
      </c>
      <c r="CN103" s="17">
        <v>2</v>
      </c>
      <c r="CO103" s="18">
        <v>5.3902999999999999</v>
      </c>
    </row>
    <row r="104" spans="1:93" ht="19.5">
      <c r="A104" s="28">
        <v>3268</v>
      </c>
      <c r="B104" s="33" t="s">
        <v>1649</v>
      </c>
      <c r="C104" s="11">
        <v>16.899999999999999</v>
      </c>
      <c r="D104" s="55">
        <v>-1.27</v>
      </c>
      <c r="E104" s="437">
        <v>0.06</v>
      </c>
      <c r="F104" s="47">
        <v>7.37</v>
      </c>
      <c r="G104" s="17">
        <v>565</v>
      </c>
      <c r="H104" s="17">
        <v>12.27</v>
      </c>
      <c r="I104" s="17">
        <v>1.38</v>
      </c>
      <c r="J104" s="17" t="s">
        <v>82</v>
      </c>
      <c r="K104" s="17">
        <v>0.5</v>
      </c>
      <c r="L104" s="17">
        <v>28.25</v>
      </c>
      <c r="M104" s="11">
        <v>1.34</v>
      </c>
      <c r="N104" s="18">
        <v>-1.78E-2</v>
      </c>
      <c r="O104" s="19">
        <v>-1.29E-2</v>
      </c>
      <c r="P104" s="11">
        <v>-0.11</v>
      </c>
      <c r="Q104" s="11">
        <v>0.06</v>
      </c>
      <c r="R104" s="11">
        <v>-0.13</v>
      </c>
      <c r="S104" s="11">
        <v>-0.04</v>
      </c>
      <c r="T104" s="11">
        <v>-0.5</v>
      </c>
      <c r="U104" s="11">
        <v>0.17</v>
      </c>
      <c r="V104" s="34">
        <v>2.3077000000000001</v>
      </c>
      <c r="W104" s="11">
        <v>-1.68</v>
      </c>
      <c r="X104" s="11">
        <v>-0.52</v>
      </c>
      <c r="Y104" s="11">
        <v>-0.56000000000000005</v>
      </c>
      <c r="Z104" s="11">
        <v>-0.2</v>
      </c>
      <c r="AA104" s="19">
        <v>0.6905</v>
      </c>
      <c r="AB104" s="19">
        <v>-7.6899999999999996E-2</v>
      </c>
      <c r="AC104" s="57">
        <v>0.3548</v>
      </c>
      <c r="AD104" s="19">
        <v>0.1348</v>
      </c>
      <c r="AE104" s="19">
        <v>0.2034</v>
      </c>
      <c r="AF104" s="20">
        <v>0.59150000000000003</v>
      </c>
      <c r="AG104" s="21">
        <v>-0.10150000000000001</v>
      </c>
      <c r="AH104" s="27">
        <v>943</v>
      </c>
      <c r="AI104" s="23">
        <v>1134.81</v>
      </c>
      <c r="AJ104" s="17">
        <v>5.63</v>
      </c>
      <c r="AK104" s="17">
        <v>7.78</v>
      </c>
      <c r="AL104" s="17">
        <v>8.65</v>
      </c>
      <c r="AM104" s="17">
        <v>6.23</v>
      </c>
      <c r="AN104" s="17">
        <v>5.81</v>
      </c>
      <c r="AO104" s="17">
        <v>9.08</v>
      </c>
      <c r="AP104" s="17">
        <v>8.5500000000000007</v>
      </c>
      <c r="AQ104" s="17">
        <v>7.37</v>
      </c>
      <c r="AR104" s="17">
        <v>-2.67</v>
      </c>
      <c r="AS104" s="17">
        <v>-1.56</v>
      </c>
      <c r="AT104" s="17">
        <v>1.41</v>
      </c>
      <c r="AU104" s="17">
        <v>-0.63</v>
      </c>
      <c r="AV104" s="17">
        <v>-0.67</v>
      </c>
      <c r="AW104" s="17">
        <v>-1.29</v>
      </c>
      <c r="AX104" s="17">
        <v>-3.46</v>
      </c>
      <c r="AY104" s="17">
        <v>2.63</v>
      </c>
      <c r="AZ104" s="17">
        <v>-2.86</v>
      </c>
      <c r="BA104" s="17">
        <v>-1.91</v>
      </c>
      <c r="BB104" s="17">
        <v>0.79</v>
      </c>
      <c r="BC104" s="17">
        <v>-1.76</v>
      </c>
      <c r="BD104" s="17">
        <v>-5.29</v>
      </c>
      <c r="BE104" s="17">
        <v>-0.92</v>
      </c>
      <c r="BF104" s="17">
        <v>-7.07</v>
      </c>
      <c r="BG104" s="17">
        <v>1.47</v>
      </c>
      <c r="BH104" s="17">
        <v>7.37</v>
      </c>
      <c r="BI104" s="17">
        <v>-1.18</v>
      </c>
      <c r="BJ104" s="17">
        <v>2.63</v>
      </c>
      <c r="BK104" s="17">
        <v>6.09</v>
      </c>
      <c r="BL104" s="17">
        <v>1.47</v>
      </c>
      <c r="BM104" s="17">
        <v>8.5399999999999991</v>
      </c>
      <c r="BN104" s="17">
        <v>0.36</v>
      </c>
      <c r="BO104" s="17">
        <v>0.4</v>
      </c>
      <c r="BP104" s="17">
        <v>0.39</v>
      </c>
      <c r="BQ104" s="35">
        <v>0.4</v>
      </c>
      <c r="BR104" s="17">
        <v>0.47</v>
      </c>
      <c r="BS104" s="17">
        <v>0.8</v>
      </c>
      <c r="BT104" s="17">
        <v>0.56000000000000005</v>
      </c>
      <c r="BU104" s="17">
        <v>0.62</v>
      </c>
      <c r="BV104" s="24">
        <v>56.24</v>
      </c>
      <c r="BW104" s="24">
        <v>56.14</v>
      </c>
      <c r="BX104" s="24">
        <v>55.99</v>
      </c>
      <c r="BY104" s="24">
        <v>55.96</v>
      </c>
      <c r="BZ104" s="25">
        <v>32.82</v>
      </c>
      <c r="CA104" s="25">
        <v>32.880000000000003</v>
      </c>
      <c r="CB104" s="25">
        <v>33.03</v>
      </c>
      <c r="CC104" s="25">
        <v>33.06</v>
      </c>
      <c r="CD104" s="18">
        <v>7.3000000000000001E-3</v>
      </c>
      <c r="CE104" s="18">
        <v>-5.0000000000000001E-3</v>
      </c>
      <c r="CF104" s="17">
        <v>-0.39</v>
      </c>
      <c r="CG104" s="17">
        <v>-2</v>
      </c>
      <c r="CH104" s="17">
        <v>-0.08</v>
      </c>
      <c r="CI104" s="17">
        <v>2.67</v>
      </c>
      <c r="CJ104" s="17">
        <v>-1.77</v>
      </c>
      <c r="CK104" s="17">
        <v>-2</v>
      </c>
      <c r="CL104" s="17">
        <v>1.3</v>
      </c>
      <c r="CM104" s="17">
        <v>1.25</v>
      </c>
      <c r="CN104" s="17">
        <v>-0.25</v>
      </c>
      <c r="CO104" s="18">
        <v>0.60119999999999996</v>
      </c>
    </row>
    <row r="105" spans="1:93" ht="19.5">
      <c r="A105" s="28">
        <v>8163</v>
      </c>
      <c r="B105" s="33" t="s">
        <v>1482</v>
      </c>
      <c r="C105" s="11">
        <v>45.75</v>
      </c>
      <c r="D105" s="334">
        <v>-1.28</v>
      </c>
      <c r="E105" s="423">
        <v>2.2799999999999998</v>
      </c>
      <c r="F105" s="54">
        <v>17.43</v>
      </c>
      <c r="G105" s="16">
        <v>12810</v>
      </c>
      <c r="H105" s="17">
        <v>30.14</v>
      </c>
      <c r="I105" s="17">
        <v>1.52</v>
      </c>
      <c r="J105" s="17">
        <v>14.85</v>
      </c>
      <c r="K105" s="17">
        <v>0.57999999999999996</v>
      </c>
      <c r="L105" s="17">
        <v>16.7</v>
      </c>
      <c r="M105" s="11">
        <v>11.99</v>
      </c>
      <c r="N105" s="18">
        <v>7.5499999999999998E-2</v>
      </c>
      <c r="O105" s="19">
        <v>4.9700000000000001E-2</v>
      </c>
      <c r="P105" s="11">
        <v>0.7</v>
      </c>
      <c r="Q105" s="11">
        <v>0.83</v>
      </c>
      <c r="R105" s="11">
        <v>0.85</v>
      </c>
      <c r="S105" s="11">
        <v>0.36</v>
      </c>
      <c r="T105" s="11">
        <v>0.89</v>
      </c>
      <c r="U105" s="11">
        <v>1.01</v>
      </c>
      <c r="V105" s="34">
        <v>0.18820000000000001</v>
      </c>
      <c r="W105" s="11">
        <v>2.0699999999999998</v>
      </c>
      <c r="X105" s="11">
        <v>5.43</v>
      </c>
      <c r="Y105" s="11">
        <v>3.21</v>
      </c>
      <c r="Z105" s="11">
        <v>3.27</v>
      </c>
      <c r="AA105" s="19">
        <v>1.6232</v>
      </c>
      <c r="AB105" s="19">
        <v>-0.4088</v>
      </c>
      <c r="AC105" s="57">
        <v>1.24E-2</v>
      </c>
      <c r="AD105" s="19">
        <v>-4.8599999999999997E-2</v>
      </c>
      <c r="AE105" s="19">
        <v>0.15970000000000001</v>
      </c>
      <c r="AF105" s="20">
        <v>0.26850000000000002</v>
      </c>
      <c r="AG105" s="21">
        <v>2.2000000000000001E-3</v>
      </c>
      <c r="AH105" s="22">
        <v>19137</v>
      </c>
      <c r="AI105" s="23">
        <v>22193.18</v>
      </c>
      <c r="AJ105" s="17">
        <v>20.04</v>
      </c>
      <c r="AK105" s="17">
        <v>18.600000000000001</v>
      </c>
      <c r="AL105" s="17">
        <v>18.77</v>
      </c>
      <c r="AM105" s="17">
        <v>18.28</v>
      </c>
      <c r="AN105" s="17">
        <v>18.43</v>
      </c>
      <c r="AO105" s="17">
        <v>16.57</v>
      </c>
      <c r="AP105" s="17">
        <v>17.399999999999999</v>
      </c>
      <c r="AQ105" s="17">
        <v>17.43</v>
      </c>
      <c r="AR105" s="17">
        <v>8.01</v>
      </c>
      <c r="AS105" s="17">
        <v>5.79</v>
      </c>
      <c r="AT105" s="17">
        <v>5.9</v>
      </c>
      <c r="AU105" s="17">
        <v>5.36</v>
      </c>
      <c r="AV105" s="17">
        <v>5.24</v>
      </c>
      <c r="AW105" s="17">
        <v>3.12</v>
      </c>
      <c r="AX105" s="17">
        <v>5.35</v>
      </c>
      <c r="AY105" s="17">
        <v>5.54</v>
      </c>
      <c r="AZ105" s="17">
        <v>6.69</v>
      </c>
      <c r="BA105" s="17">
        <v>5.37</v>
      </c>
      <c r="BB105" s="17">
        <v>5.2</v>
      </c>
      <c r="BC105" s="17">
        <v>5.0599999999999996</v>
      </c>
      <c r="BD105" s="17">
        <v>4.7</v>
      </c>
      <c r="BE105" s="17">
        <v>2.68</v>
      </c>
      <c r="BF105" s="17">
        <v>4.37</v>
      </c>
      <c r="BG105" s="17">
        <v>4.96</v>
      </c>
      <c r="BH105" s="17">
        <v>17.43</v>
      </c>
      <c r="BI105" s="17">
        <v>0.03</v>
      </c>
      <c r="BJ105" s="17">
        <v>5.54</v>
      </c>
      <c r="BK105" s="17">
        <v>0.19</v>
      </c>
      <c r="BL105" s="17">
        <v>4.96</v>
      </c>
      <c r="BM105" s="17">
        <v>0.59</v>
      </c>
      <c r="BN105" s="17">
        <v>0.55000000000000004</v>
      </c>
      <c r="BO105" s="17">
        <v>0.39</v>
      </c>
      <c r="BP105" s="17">
        <v>0.34</v>
      </c>
      <c r="BQ105" s="35">
        <v>0.7</v>
      </c>
      <c r="BR105" s="17">
        <v>0.76</v>
      </c>
      <c r="BS105" s="17">
        <v>1.29</v>
      </c>
      <c r="BT105" s="17">
        <v>0.51</v>
      </c>
      <c r="BU105" s="17">
        <v>0.45</v>
      </c>
      <c r="BV105" s="24">
        <v>53.61</v>
      </c>
      <c r="BW105" s="24">
        <v>53.16</v>
      </c>
      <c r="BX105" s="24">
        <v>52.85</v>
      </c>
      <c r="BY105" s="24">
        <v>51.07</v>
      </c>
      <c r="BZ105" s="25">
        <v>39.75</v>
      </c>
      <c r="CA105" s="25">
        <v>39.78</v>
      </c>
      <c r="CB105" s="25">
        <v>40.22</v>
      </c>
      <c r="CC105" s="25">
        <v>40.72</v>
      </c>
      <c r="CD105" s="18">
        <v>2.4199999999999999E-2</v>
      </c>
      <c r="CE105" s="18">
        <v>-4.7899999999999998E-2</v>
      </c>
      <c r="CF105" s="17">
        <v>-1.01</v>
      </c>
      <c r="CG105" s="17">
        <v>-2</v>
      </c>
      <c r="CH105" s="17">
        <v>-0.22</v>
      </c>
      <c r="CI105" s="17">
        <v>2.46</v>
      </c>
      <c r="CJ105" s="17">
        <v>-0.23</v>
      </c>
      <c r="CK105" s="17">
        <v>-0.84</v>
      </c>
      <c r="CL105" s="17">
        <v>7.0000000000000007E-2</v>
      </c>
      <c r="CM105" s="17">
        <v>0.47</v>
      </c>
      <c r="CN105" s="17">
        <v>0.01</v>
      </c>
      <c r="CO105" s="18">
        <v>0.23430000000000001</v>
      </c>
    </row>
    <row r="106" spans="1:93" ht="19.5" hidden="1">
      <c r="A106" s="28">
        <v>4167</v>
      </c>
      <c r="B106" s="33" t="s">
        <v>1138</v>
      </c>
      <c r="C106" s="11">
        <v>35</v>
      </c>
      <c r="D106" s="448">
        <v>-1.43</v>
      </c>
      <c r="E106" s="260">
        <v>0.45</v>
      </c>
      <c r="F106" s="205">
        <v>30.61</v>
      </c>
      <c r="G106" s="16">
        <v>10452</v>
      </c>
      <c r="H106" s="17">
        <v>10.66</v>
      </c>
      <c r="I106" s="17">
        <v>3.28</v>
      </c>
      <c r="J106" s="17">
        <v>52.24</v>
      </c>
      <c r="K106" s="17">
        <v>5.75</v>
      </c>
      <c r="L106" s="17">
        <v>58.39</v>
      </c>
      <c r="M106" s="11">
        <v>0.1</v>
      </c>
      <c r="N106" s="18">
        <v>9.0499999999999997E-2</v>
      </c>
      <c r="O106" s="19">
        <v>2.76E-2</v>
      </c>
      <c r="P106" s="11">
        <v>-0.05</v>
      </c>
      <c r="Q106" s="11">
        <v>-0.14000000000000001</v>
      </c>
      <c r="R106" s="11">
        <v>0.01</v>
      </c>
      <c r="S106" s="11">
        <v>0.34</v>
      </c>
      <c r="T106" s="11">
        <v>0.08</v>
      </c>
      <c r="U106" s="11">
        <v>0.15</v>
      </c>
      <c r="V106" s="34">
        <v>14</v>
      </c>
      <c r="W106" s="11">
        <v>0.09</v>
      </c>
      <c r="X106" s="11">
        <v>-1.46</v>
      </c>
      <c r="Y106" s="11">
        <v>-0.02</v>
      </c>
      <c r="Z106" s="11">
        <v>0.72</v>
      </c>
      <c r="AA106" s="19">
        <v>-17.222200000000001</v>
      </c>
      <c r="AB106" s="19">
        <v>0.98629999999999995</v>
      </c>
      <c r="AC106" s="57">
        <v>5.2352999999999996</v>
      </c>
      <c r="AD106" s="19">
        <v>0.19370000000000001</v>
      </c>
      <c r="AE106" s="19">
        <v>0.37740000000000001</v>
      </c>
      <c r="AF106" s="20">
        <v>1.3360000000000001</v>
      </c>
      <c r="AG106" s="21">
        <v>0.94279999999999997</v>
      </c>
      <c r="AH106" s="22">
        <v>1319</v>
      </c>
      <c r="AI106" s="23">
        <v>1816.79</v>
      </c>
      <c r="AJ106" s="17">
        <v>-3.83</v>
      </c>
      <c r="AK106" s="17">
        <v>22.16</v>
      </c>
      <c r="AL106" s="17">
        <v>18.260000000000002</v>
      </c>
      <c r="AM106" s="17">
        <v>27.52</v>
      </c>
      <c r="AN106" s="17">
        <v>36.090000000000003</v>
      </c>
      <c r="AO106" s="17">
        <v>29.83</v>
      </c>
      <c r="AP106" s="17">
        <v>26.97</v>
      </c>
      <c r="AQ106" s="17">
        <v>30.61</v>
      </c>
      <c r="AR106" s="17">
        <v>-43.99</v>
      </c>
      <c r="AS106" s="17">
        <v>1.24</v>
      </c>
      <c r="AT106" s="17">
        <v>-8.06</v>
      </c>
      <c r="AU106" s="17">
        <v>3.14</v>
      </c>
      <c r="AV106" s="17">
        <v>17.43</v>
      </c>
      <c r="AW106" s="17">
        <v>6.46</v>
      </c>
      <c r="AX106" s="17">
        <v>8.64</v>
      </c>
      <c r="AY106" s="17">
        <v>14.09</v>
      </c>
      <c r="AZ106" s="17">
        <v>-44.86</v>
      </c>
      <c r="BA106" s="17">
        <v>-4.55</v>
      </c>
      <c r="BB106" s="17">
        <v>-11.43</v>
      </c>
      <c r="BC106" s="17">
        <v>0.57999999999999996</v>
      </c>
      <c r="BD106" s="17">
        <v>11.02</v>
      </c>
      <c r="BE106" s="17">
        <v>21.31</v>
      </c>
      <c r="BF106" s="17">
        <v>5.72</v>
      </c>
      <c r="BG106" s="17">
        <v>10.49</v>
      </c>
      <c r="BH106" s="17">
        <v>30.61</v>
      </c>
      <c r="BI106" s="17">
        <v>3.64</v>
      </c>
      <c r="BJ106" s="17">
        <v>14.09</v>
      </c>
      <c r="BK106" s="17">
        <v>5.45</v>
      </c>
      <c r="BL106" s="17">
        <v>10.49</v>
      </c>
      <c r="BM106" s="17">
        <v>4.7699999999999996</v>
      </c>
      <c r="BN106" s="17">
        <v>2.96</v>
      </c>
      <c r="BO106" s="17">
        <v>3.46</v>
      </c>
      <c r="BP106" s="17">
        <v>3.41</v>
      </c>
      <c r="BQ106" s="35">
        <v>0.94</v>
      </c>
      <c r="BR106" s="17">
        <v>4.5199999999999996</v>
      </c>
      <c r="BS106" s="17">
        <v>6.56</v>
      </c>
      <c r="BT106" s="17">
        <v>4.71</v>
      </c>
      <c r="BU106" s="17">
        <v>0.88</v>
      </c>
      <c r="BV106" s="24">
        <v>60.47</v>
      </c>
      <c r="BW106" s="24">
        <v>60.27</v>
      </c>
      <c r="BX106" s="24">
        <v>60.08</v>
      </c>
      <c r="BY106" s="24">
        <v>59.66</v>
      </c>
      <c r="BZ106" s="25">
        <v>33.67</v>
      </c>
      <c r="CA106" s="25">
        <v>33.840000000000003</v>
      </c>
      <c r="CB106" s="25">
        <v>33.65</v>
      </c>
      <c r="CC106" s="25">
        <v>33.68</v>
      </c>
      <c r="CD106" s="18">
        <v>2.9999999999999997E-4</v>
      </c>
      <c r="CE106" s="18">
        <v>-1.35E-2</v>
      </c>
      <c r="CF106" s="17">
        <v>-1.48</v>
      </c>
      <c r="CG106" s="17">
        <v>2</v>
      </c>
      <c r="CH106" s="17">
        <v>-1.98</v>
      </c>
      <c r="CI106" s="17">
        <v>-4</v>
      </c>
      <c r="CJ106" s="17">
        <v>-2</v>
      </c>
      <c r="CK106" s="17">
        <v>0.04</v>
      </c>
      <c r="CL106" s="17">
        <v>2</v>
      </c>
      <c r="CM106" s="17">
        <v>2</v>
      </c>
      <c r="CN106" s="17">
        <v>2</v>
      </c>
      <c r="CO106" s="18">
        <v>0.7409</v>
      </c>
    </row>
    <row r="107" spans="1:93" ht="19.5" hidden="1">
      <c r="A107" s="28">
        <v>5538</v>
      </c>
      <c r="B107" s="33" t="s">
        <v>1681</v>
      </c>
      <c r="C107" s="11">
        <v>34.6</v>
      </c>
      <c r="D107" s="160">
        <v>-1.45</v>
      </c>
      <c r="E107" s="387">
        <v>0</v>
      </c>
      <c r="F107" s="51">
        <v>15.73</v>
      </c>
      <c r="G107" s="16">
        <v>5813</v>
      </c>
      <c r="H107" s="17">
        <v>23.11</v>
      </c>
      <c r="I107" s="17">
        <v>1.5</v>
      </c>
      <c r="J107" s="17">
        <v>12.72</v>
      </c>
      <c r="K107" s="17">
        <v>0.65</v>
      </c>
      <c r="L107" s="17">
        <v>207.61</v>
      </c>
      <c r="M107" s="11">
        <v>4.26</v>
      </c>
      <c r="N107" s="18">
        <v>8.6300000000000002E-2</v>
      </c>
      <c r="O107" s="19">
        <v>5.7599999999999998E-2</v>
      </c>
      <c r="P107" s="11">
        <v>0.35</v>
      </c>
      <c r="Q107" s="11">
        <v>0.65</v>
      </c>
      <c r="R107" s="11">
        <v>0.84</v>
      </c>
      <c r="S107" s="11">
        <v>0.09</v>
      </c>
      <c r="T107" s="11">
        <v>0.75</v>
      </c>
      <c r="U107" s="11">
        <v>0.96</v>
      </c>
      <c r="V107" s="34">
        <v>0.1429</v>
      </c>
      <c r="W107" s="11">
        <v>4.07</v>
      </c>
      <c r="X107" s="11">
        <v>3.19</v>
      </c>
      <c r="Y107" s="11">
        <v>2.77</v>
      </c>
      <c r="Z107" s="11">
        <v>2.76</v>
      </c>
      <c r="AA107" s="19">
        <v>-0.2162</v>
      </c>
      <c r="AB107" s="19">
        <v>-0.13170000000000001</v>
      </c>
      <c r="AC107" s="57">
        <v>2.9899999999999999E-2</v>
      </c>
      <c r="AD107" s="19">
        <v>-8.9999999999999993E-3</v>
      </c>
      <c r="AE107" s="19">
        <v>1.78E-2</v>
      </c>
      <c r="AF107" s="20">
        <v>0.2409</v>
      </c>
      <c r="AG107" s="21">
        <v>0.1017</v>
      </c>
      <c r="AH107" s="22">
        <v>8807</v>
      </c>
      <c r="AI107" s="23">
        <v>8963.76</v>
      </c>
      <c r="AJ107" s="17">
        <v>10.65</v>
      </c>
      <c r="AK107" s="17">
        <v>10.93</v>
      </c>
      <c r="AL107" s="17">
        <v>12.95</v>
      </c>
      <c r="AM107" s="17">
        <v>14.81</v>
      </c>
      <c r="AN107" s="17">
        <v>16.38</v>
      </c>
      <c r="AO107" s="17">
        <v>10.29</v>
      </c>
      <c r="AP107" s="17">
        <v>12.64</v>
      </c>
      <c r="AQ107" s="17">
        <v>15.73</v>
      </c>
      <c r="AR107" s="17">
        <v>3.89</v>
      </c>
      <c r="AS107" s="17">
        <v>3.92</v>
      </c>
      <c r="AT107" s="17">
        <v>6.79</v>
      </c>
      <c r="AU107" s="17">
        <v>8.3800000000000008</v>
      </c>
      <c r="AV107" s="17">
        <v>10.11</v>
      </c>
      <c r="AW107" s="17">
        <v>2.33</v>
      </c>
      <c r="AX107" s="17">
        <v>6.27</v>
      </c>
      <c r="AY107" s="17">
        <v>9.82</v>
      </c>
      <c r="AZ107" s="17">
        <v>2.81</v>
      </c>
      <c r="BA107" s="17">
        <v>3.07</v>
      </c>
      <c r="BB107" s="17">
        <v>4.76</v>
      </c>
      <c r="BC107" s="17">
        <v>6.17</v>
      </c>
      <c r="BD107" s="17">
        <v>6.9</v>
      </c>
      <c r="BE107" s="17">
        <v>0.91</v>
      </c>
      <c r="BF107" s="17">
        <v>5.32</v>
      </c>
      <c r="BG107" s="17">
        <v>6.58</v>
      </c>
      <c r="BH107" s="17">
        <v>15.73</v>
      </c>
      <c r="BI107" s="17">
        <v>3.09</v>
      </c>
      <c r="BJ107" s="17">
        <v>9.82</v>
      </c>
      <c r="BK107" s="17">
        <v>3.55</v>
      </c>
      <c r="BL107" s="17">
        <v>6.58</v>
      </c>
      <c r="BM107" s="17">
        <v>1.26</v>
      </c>
      <c r="BN107" s="17">
        <v>0.6</v>
      </c>
      <c r="BO107" s="17">
        <v>0.67</v>
      </c>
      <c r="BP107" s="17">
        <v>0.62</v>
      </c>
      <c r="BQ107" s="35">
        <v>0.08</v>
      </c>
      <c r="BR107" s="17">
        <v>0.72</v>
      </c>
      <c r="BS107" s="17">
        <v>0.87</v>
      </c>
      <c r="BT107" s="17">
        <v>0.81</v>
      </c>
      <c r="BU107" s="17">
        <v>0.75</v>
      </c>
      <c r="BV107" s="24">
        <v>4.08</v>
      </c>
      <c r="BW107" s="24">
        <v>4.08</v>
      </c>
      <c r="BX107" s="24">
        <v>4.08</v>
      </c>
      <c r="BY107" s="24">
        <v>4.08</v>
      </c>
      <c r="BZ107" s="25">
        <v>95.92</v>
      </c>
      <c r="CA107" s="25">
        <v>95.92</v>
      </c>
      <c r="CB107" s="25">
        <v>95.92</v>
      </c>
      <c r="CC107" s="25">
        <v>95.92</v>
      </c>
      <c r="CD107" s="18">
        <v>0</v>
      </c>
      <c r="CE107" s="18">
        <v>0</v>
      </c>
      <c r="CF107" s="17">
        <v>0.23</v>
      </c>
      <c r="CG107" s="17">
        <v>-2</v>
      </c>
      <c r="CH107" s="17">
        <v>-0.2</v>
      </c>
      <c r="CI107" s="17">
        <v>2.27</v>
      </c>
      <c r="CJ107" s="17">
        <v>-2</v>
      </c>
      <c r="CK107" s="17">
        <v>-0.95</v>
      </c>
      <c r="CL107" s="17">
        <v>0.57999999999999996</v>
      </c>
      <c r="CM107" s="17">
        <v>0.36</v>
      </c>
      <c r="CN107" s="17">
        <v>0.25</v>
      </c>
      <c r="CO107" s="18">
        <v>0.08</v>
      </c>
    </row>
    <row r="108" spans="1:93" ht="39" hidden="1">
      <c r="A108" s="28">
        <v>2415</v>
      </c>
      <c r="B108" s="33" t="s">
        <v>1498</v>
      </c>
      <c r="C108" s="11">
        <v>20.6</v>
      </c>
      <c r="D108" s="59">
        <v>-1.5</v>
      </c>
      <c r="E108" s="492">
        <v>0</v>
      </c>
      <c r="F108" s="58">
        <v>20.96</v>
      </c>
      <c r="G108" s="16">
        <v>1648</v>
      </c>
      <c r="H108" s="17">
        <v>16.989999999999998</v>
      </c>
      <c r="I108" s="17">
        <v>1.21</v>
      </c>
      <c r="J108" s="17" t="s">
        <v>82</v>
      </c>
      <c r="K108" s="17">
        <v>0.86</v>
      </c>
      <c r="L108" s="17">
        <v>44.54</v>
      </c>
      <c r="M108" s="11">
        <v>1.34</v>
      </c>
      <c r="N108" s="18">
        <v>4.6300000000000001E-2</v>
      </c>
      <c r="O108" s="19">
        <v>3.8199999999999998E-2</v>
      </c>
      <c r="P108" s="11">
        <v>0.12</v>
      </c>
      <c r="Q108" s="11">
        <v>0.2</v>
      </c>
      <c r="R108" s="11">
        <v>0.13</v>
      </c>
      <c r="S108" s="11">
        <v>0.3</v>
      </c>
      <c r="T108" s="11">
        <v>-0.61</v>
      </c>
      <c r="U108" s="11">
        <v>0.13</v>
      </c>
      <c r="V108" s="34">
        <v>0</v>
      </c>
      <c r="W108" s="11">
        <v>1.65</v>
      </c>
      <c r="X108" s="11">
        <v>1.26</v>
      </c>
      <c r="Y108" s="11">
        <v>0.62</v>
      </c>
      <c r="Z108" s="11">
        <v>-0.05</v>
      </c>
      <c r="AA108" s="19">
        <v>-0.2364</v>
      </c>
      <c r="AB108" s="19">
        <v>-0.50790000000000002</v>
      </c>
      <c r="AC108" s="57">
        <v>-1.0862000000000001</v>
      </c>
      <c r="AD108" s="19">
        <v>-3.5999999999999999E-3</v>
      </c>
      <c r="AE108" s="19">
        <v>-0.1246</v>
      </c>
      <c r="AF108" s="20">
        <v>0.3236</v>
      </c>
      <c r="AG108" s="21">
        <v>7.0699999999999999E-2</v>
      </c>
      <c r="AH108" s="22">
        <v>2189</v>
      </c>
      <c r="AI108" s="23">
        <v>1916.25</v>
      </c>
      <c r="AJ108" s="17">
        <v>20.56</v>
      </c>
      <c r="AK108" s="17">
        <v>25.85</v>
      </c>
      <c r="AL108" s="17">
        <v>23.41</v>
      </c>
      <c r="AM108" s="17">
        <v>22.3</v>
      </c>
      <c r="AN108" s="17">
        <v>24.27</v>
      </c>
      <c r="AO108" s="17">
        <v>25.24</v>
      </c>
      <c r="AP108" s="17">
        <v>19.100000000000001</v>
      </c>
      <c r="AQ108" s="17">
        <v>20.96</v>
      </c>
      <c r="AR108" s="17">
        <v>4.57</v>
      </c>
      <c r="AS108" s="17">
        <v>8.11</v>
      </c>
      <c r="AT108" s="17">
        <v>8.68</v>
      </c>
      <c r="AU108" s="17">
        <v>7.88</v>
      </c>
      <c r="AV108" s="17">
        <v>7.58</v>
      </c>
      <c r="AW108" s="17">
        <v>8.77</v>
      </c>
      <c r="AX108" s="17">
        <v>4.57</v>
      </c>
      <c r="AY108" s="17">
        <v>9.4499999999999993</v>
      </c>
      <c r="AZ108" s="17">
        <v>3.76</v>
      </c>
      <c r="BA108" s="17">
        <v>3.94</v>
      </c>
      <c r="BB108" s="17">
        <v>3.83</v>
      </c>
      <c r="BC108" s="17">
        <v>3.19</v>
      </c>
      <c r="BD108" s="17">
        <v>4.1500000000000004</v>
      </c>
      <c r="BE108" s="17">
        <v>4.6500000000000004</v>
      </c>
      <c r="BF108" s="17">
        <v>-10.89</v>
      </c>
      <c r="BG108" s="17">
        <v>3.9</v>
      </c>
      <c r="BH108" s="17">
        <v>20.96</v>
      </c>
      <c r="BI108" s="17">
        <v>1.86</v>
      </c>
      <c r="BJ108" s="17">
        <v>9.4499999999999993</v>
      </c>
      <c r="BK108" s="17">
        <v>4.88</v>
      </c>
      <c r="BL108" s="17">
        <v>3.9</v>
      </c>
      <c r="BM108" s="17">
        <v>14.79</v>
      </c>
      <c r="BN108" s="17">
        <v>0.69</v>
      </c>
      <c r="BO108" s="17">
        <v>0.69</v>
      </c>
      <c r="BP108" s="17">
        <v>0.89</v>
      </c>
      <c r="BQ108" s="35">
        <v>0.26</v>
      </c>
      <c r="BR108" s="17">
        <v>0.92</v>
      </c>
      <c r="BS108" s="17">
        <v>1.17</v>
      </c>
      <c r="BT108" s="17">
        <v>1.57</v>
      </c>
      <c r="BU108" s="17">
        <v>0.55000000000000004</v>
      </c>
      <c r="BV108" s="24">
        <v>46.13</v>
      </c>
      <c r="BW108" s="24">
        <v>46.13</v>
      </c>
      <c r="BX108" s="24">
        <v>46.13</v>
      </c>
      <c r="BY108" s="24">
        <v>46.13</v>
      </c>
      <c r="BZ108" s="25">
        <v>49.96</v>
      </c>
      <c r="CA108" s="25">
        <v>49.96</v>
      </c>
      <c r="CB108" s="25">
        <v>49.96</v>
      </c>
      <c r="CC108" s="25">
        <v>49.96</v>
      </c>
      <c r="CD108" s="18">
        <v>0</v>
      </c>
      <c r="CE108" s="18">
        <v>0</v>
      </c>
      <c r="CF108" s="17">
        <v>-0.11</v>
      </c>
      <c r="CG108" s="17">
        <v>-2</v>
      </c>
      <c r="CH108" s="17">
        <v>0.18</v>
      </c>
      <c r="CI108" s="17">
        <v>1.71</v>
      </c>
      <c r="CJ108" s="17">
        <v>-2</v>
      </c>
      <c r="CK108" s="17">
        <v>-0.6</v>
      </c>
      <c r="CL108" s="17">
        <v>0.63</v>
      </c>
      <c r="CM108" s="17">
        <v>0.53</v>
      </c>
      <c r="CN108" s="17">
        <v>0.18</v>
      </c>
      <c r="CO108" s="18">
        <v>8.1299999999999997E-2</v>
      </c>
    </row>
    <row r="109" spans="1:93" ht="19.5" hidden="1">
      <c r="A109" s="28">
        <v>8043</v>
      </c>
      <c r="B109" s="33" t="s">
        <v>1662</v>
      </c>
      <c r="C109" s="11">
        <v>28.1</v>
      </c>
      <c r="D109" s="198">
        <v>-1.51</v>
      </c>
      <c r="E109" s="479">
        <v>0.38</v>
      </c>
      <c r="F109" s="77">
        <v>5.04</v>
      </c>
      <c r="G109" s="16">
        <v>2245</v>
      </c>
      <c r="H109" s="17">
        <v>30.31</v>
      </c>
      <c r="I109" s="17">
        <v>0.93</v>
      </c>
      <c r="J109" s="17" t="s">
        <v>82</v>
      </c>
      <c r="K109" s="17">
        <v>0.39</v>
      </c>
      <c r="L109" s="17">
        <v>100</v>
      </c>
      <c r="M109" s="11">
        <v>1.34</v>
      </c>
      <c r="N109" s="18">
        <v>4.1000000000000003E-3</v>
      </c>
      <c r="O109" s="19">
        <v>4.4000000000000003E-3</v>
      </c>
      <c r="P109" s="11">
        <v>0.59</v>
      </c>
      <c r="Q109" s="11">
        <v>0.34</v>
      </c>
      <c r="R109" s="11">
        <v>0.28999999999999998</v>
      </c>
      <c r="S109" s="11">
        <v>0.15</v>
      </c>
      <c r="T109" s="11">
        <v>-0.06</v>
      </c>
      <c r="U109" s="11">
        <v>0.12</v>
      </c>
      <c r="V109" s="34">
        <v>-0.58620000000000005</v>
      </c>
      <c r="W109" s="11">
        <v>1.36</v>
      </c>
      <c r="X109" s="11">
        <v>5.05</v>
      </c>
      <c r="Y109" s="11">
        <v>0.97</v>
      </c>
      <c r="Z109" s="11">
        <v>0.33</v>
      </c>
      <c r="AA109" s="19">
        <v>2.7132000000000001</v>
      </c>
      <c r="AB109" s="19">
        <v>-0.80789999999999995</v>
      </c>
      <c r="AC109" s="57">
        <v>-0.78149999999999997</v>
      </c>
      <c r="AD109" s="19">
        <v>-6.4500000000000002E-2</v>
      </c>
      <c r="AE109" s="19">
        <v>6.88E-2</v>
      </c>
      <c r="AF109" s="20">
        <v>0.39600000000000002</v>
      </c>
      <c r="AG109" s="21">
        <v>0.11360000000000001</v>
      </c>
      <c r="AH109" s="22">
        <v>5368</v>
      </c>
      <c r="AI109" s="23">
        <v>5737.32</v>
      </c>
      <c r="AJ109" s="17">
        <v>8.4600000000000009</v>
      </c>
      <c r="AK109" s="17">
        <v>6.85</v>
      </c>
      <c r="AL109" s="17">
        <v>6.14</v>
      </c>
      <c r="AM109" s="17">
        <v>5.09</v>
      </c>
      <c r="AN109" s="17">
        <v>2.73</v>
      </c>
      <c r="AO109" s="17">
        <v>3.47</v>
      </c>
      <c r="AP109" s="17">
        <v>4.2</v>
      </c>
      <c r="AQ109" s="17">
        <v>5.04</v>
      </c>
      <c r="AR109" s="17">
        <v>3.41</v>
      </c>
      <c r="AS109" s="17">
        <v>3.16</v>
      </c>
      <c r="AT109" s="17">
        <v>1.72</v>
      </c>
      <c r="AU109" s="17">
        <v>1.28</v>
      </c>
      <c r="AV109" s="17">
        <v>0.71</v>
      </c>
      <c r="AW109" s="17">
        <v>0.34</v>
      </c>
      <c r="AX109" s="17">
        <v>0.64</v>
      </c>
      <c r="AY109" s="17">
        <v>2.14</v>
      </c>
      <c r="AZ109" s="17">
        <v>2.77</v>
      </c>
      <c r="BA109" s="17">
        <v>3.95</v>
      </c>
      <c r="BB109" s="17">
        <v>2.2799999999999998</v>
      </c>
      <c r="BC109" s="17">
        <v>1.49</v>
      </c>
      <c r="BD109" s="17">
        <v>-1.32</v>
      </c>
      <c r="BE109" s="17">
        <v>0.97</v>
      </c>
      <c r="BF109" s="17">
        <v>-0.42</v>
      </c>
      <c r="BG109" s="17">
        <v>0.62</v>
      </c>
      <c r="BH109" s="17">
        <v>5.04</v>
      </c>
      <c r="BI109" s="17">
        <v>0.84</v>
      </c>
      <c r="BJ109" s="17">
        <v>2.14</v>
      </c>
      <c r="BK109" s="17">
        <v>1.5</v>
      </c>
      <c r="BL109" s="17">
        <v>0.62</v>
      </c>
      <c r="BM109" s="17">
        <v>1.04</v>
      </c>
      <c r="BN109" s="17">
        <v>0.45</v>
      </c>
      <c r="BO109" s="17">
        <v>0.34</v>
      </c>
      <c r="BP109" s="17">
        <v>0.26</v>
      </c>
      <c r="BQ109" s="35">
        <v>0.51</v>
      </c>
      <c r="BR109" s="17">
        <v>0.66</v>
      </c>
      <c r="BS109" s="17">
        <v>1.34</v>
      </c>
      <c r="BT109" s="17">
        <v>0.42</v>
      </c>
      <c r="BU109" s="17">
        <v>0.28999999999999998</v>
      </c>
      <c r="BV109" s="24">
        <v>41.12</v>
      </c>
      <c r="BW109" s="24">
        <v>41.12</v>
      </c>
      <c r="BX109" s="24">
        <v>41.12</v>
      </c>
      <c r="BY109" s="24">
        <v>40.67</v>
      </c>
      <c r="BZ109" s="25">
        <v>58.88</v>
      </c>
      <c r="CA109" s="25">
        <v>58.88</v>
      </c>
      <c r="CB109" s="25">
        <v>58.88</v>
      </c>
      <c r="CC109" s="25">
        <v>58.81</v>
      </c>
      <c r="CD109" s="18">
        <v>-1.1999999999999999E-3</v>
      </c>
      <c r="CE109" s="18">
        <v>-1.09E-2</v>
      </c>
      <c r="CF109" s="17">
        <v>-0.61</v>
      </c>
      <c r="CG109" s="17">
        <v>-2</v>
      </c>
      <c r="CH109" s="17">
        <v>0.75</v>
      </c>
      <c r="CI109" s="17">
        <v>2.96</v>
      </c>
      <c r="CJ109" s="17">
        <v>-2</v>
      </c>
      <c r="CK109" s="17">
        <v>-2</v>
      </c>
      <c r="CL109" s="17">
        <v>0.34</v>
      </c>
      <c r="CM109" s="17">
        <v>0.77</v>
      </c>
      <c r="CN109" s="17">
        <v>0.28000000000000003</v>
      </c>
      <c r="CO109" s="18">
        <v>0.54300000000000004</v>
      </c>
    </row>
    <row r="110" spans="1:93" ht="19.5" hidden="1">
      <c r="A110" s="28">
        <v>3034</v>
      </c>
      <c r="B110" s="33" t="s">
        <v>1461</v>
      </c>
      <c r="C110" s="11">
        <v>316.5</v>
      </c>
      <c r="D110" s="66">
        <v>-1.57</v>
      </c>
      <c r="E110" s="439">
        <v>0.32</v>
      </c>
      <c r="F110" s="38">
        <v>34.450000000000003</v>
      </c>
      <c r="G110" s="16">
        <v>192594</v>
      </c>
      <c r="H110" s="17">
        <v>58.29</v>
      </c>
      <c r="I110" s="17">
        <v>5.43</v>
      </c>
      <c r="J110" s="17">
        <v>19.309999999999999</v>
      </c>
      <c r="K110" s="17">
        <v>2.4300000000000002</v>
      </c>
      <c r="L110" s="17">
        <v>18.850000000000001</v>
      </c>
      <c r="M110" s="11">
        <v>0.46</v>
      </c>
      <c r="N110" s="18">
        <v>0.2112</v>
      </c>
      <c r="O110" s="19">
        <v>3.8899999999999997E-2</v>
      </c>
      <c r="P110" s="11">
        <v>3.23</v>
      </c>
      <c r="Q110" s="11">
        <v>3.5</v>
      </c>
      <c r="R110" s="11">
        <v>3.34</v>
      </c>
      <c r="S110" s="11">
        <v>3.63</v>
      </c>
      <c r="T110" s="11">
        <v>4.2</v>
      </c>
      <c r="U110" s="11">
        <v>5.6</v>
      </c>
      <c r="V110" s="34">
        <v>0.67659999999999998</v>
      </c>
      <c r="W110" s="11">
        <v>8.26</v>
      </c>
      <c r="X110" s="11">
        <v>10.5</v>
      </c>
      <c r="Y110" s="11">
        <v>13.03</v>
      </c>
      <c r="Z110" s="11">
        <v>19.03</v>
      </c>
      <c r="AA110" s="19">
        <v>0.2712</v>
      </c>
      <c r="AB110" s="19">
        <v>0.24099999999999999</v>
      </c>
      <c r="AC110" s="57">
        <v>0.41909999999999997</v>
      </c>
      <c r="AD110" s="19">
        <v>0.1739</v>
      </c>
      <c r="AE110" s="19">
        <v>0.2321</v>
      </c>
      <c r="AF110" s="20">
        <v>0.38190000000000002</v>
      </c>
      <c r="AG110" s="21">
        <v>1.5E-3</v>
      </c>
      <c r="AH110" s="22">
        <v>64372</v>
      </c>
      <c r="AI110" s="23">
        <v>79312.740000000005</v>
      </c>
      <c r="AJ110" s="17">
        <v>32.69</v>
      </c>
      <c r="AK110" s="17">
        <v>32.81</v>
      </c>
      <c r="AL110" s="17">
        <v>32.049999999999997</v>
      </c>
      <c r="AM110" s="17">
        <v>31.07</v>
      </c>
      <c r="AN110" s="17">
        <v>32.25</v>
      </c>
      <c r="AO110" s="17">
        <v>33.200000000000003</v>
      </c>
      <c r="AP110" s="17">
        <v>33.479999999999997</v>
      </c>
      <c r="AQ110" s="17">
        <v>34.450000000000003</v>
      </c>
      <c r="AR110" s="17">
        <v>15.85</v>
      </c>
      <c r="AS110" s="17">
        <v>16.09</v>
      </c>
      <c r="AT110" s="17">
        <v>15.72</v>
      </c>
      <c r="AU110" s="17">
        <v>14.75</v>
      </c>
      <c r="AV110" s="17">
        <v>14.78</v>
      </c>
      <c r="AW110" s="17">
        <v>15.4</v>
      </c>
      <c r="AX110" s="17">
        <v>17.010000000000002</v>
      </c>
      <c r="AY110" s="17">
        <v>19.37</v>
      </c>
      <c r="AZ110" s="17">
        <v>13.38</v>
      </c>
      <c r="BA110" s="17">
        <v>13.16</v>
      </c>
      <c r="BB110" s="17">
        <v>13.05</v>
      </c>
      <c r="BC110" s="17">
        <v>12.24</v>
      </c>
      <c r="BD110" s="17">
        <v>10.9</v>
      </c>
      <c r="BE110" s="17">
        <v>13.09</v>
      </c>
      <c r="BF110" s="17">
        <v>13.74</v>
      </c>
      <c r="BG110" s="17">
        <v>15.48</v>
      </c>
      <c r="BH110" s="17">
        <v>34.450000000000003</v>
      </c>
      <c r="BI110" s="17">
        <v>0.97</v>
      </c>
      <c r="BJ110" s="17">
        <v>19.37</v>
      </c>
      <c r="BK110" s="17">
        <v>2.36</v>
      </c>
      <c r="BL110" s="17">
        <v>15.48</v>
      </c>
      <c r="BM110" s="17">
        <v>1.74</v>
      </c>
      <c r="BN110" s="17">
        <v>1.26</v>
      </c>
      <c r="BO110" s="17">
        <v>1.28</v>
      </c>
      <c r="BP110" s="17">
        <v>1.38</v>
      </c>
      <c r="BQ110" s="35">
        <v>0.92</v>
      </c>
      <c r="BR110" s="17">
        <v>2.25</v>
      </c>
      <c r="BS110" s="17">
        <v>1.76</v>
      </c>
      <c r="BT110" s="17">
        <v>1.62</v>
      </c>
      <c r="BU110" s="17">
        <v>1.08</v>
      </c>
      <c r="BV110" s="24">
        <v>23.1</v>
      </c>
      <c r="BW110" s="24">
        <v>22.87</v>
      </c>
      <c r="BX110" s="24">
        <v>22.68</v>
      </c>
      <c r="BY110" s="24">
        <v>22.71</v>
      </c>
      <c r="BZ110" s="25">
        <v>65.38</v>
      </c>
      <c r="CA110" s="25">
        <v>65.540000000000006</v>
      </c>
      <c r="CB110" s="25">
        <v>64.92</v>
      </c>
      <c r="CC110" s="25">
        <v>65.27</v>
      </c>
      <c r="CD110" s="18">
        <v>-1.6000000000000001E-3</v>
      </c>
      <c r="CE110" s="18">
        <v>-1.6899999999999998E-2</v>
      </c>
      <c r="CF110" s="17">
        <v>-1.45</v>
      </c>
      <c r="CG110" s="17">
        <v>2</v>
      </c>
      <c r="CH110" s="17">
        <v>-2</v>
      </c>
      <c r="CI110" s="17">
        <v>-2.48</v>
      </c>
      <c r="CJ110" s="17">
        <v>-0.51</v>
      </c>
      <c r="CK110" s="17">
        <v>0.3</v>
      </c>
      <c r="CL110" s="17">
        <v>1.85</v>
      </c>
      <c r="CM110" s="17">
        <v>0.72</v>
      </c>
      <c r="CN110" s="17">
        <v>0</v>
      </c>
      <c r="CO110" s="18">
        <v>0.40189999999999998</v>
      </c>
    </row>
    <row r="111" spans="1:93" ht="19.5" hidden="1">
      <c r="A111" s="28">
        <v>4927</v>
      </c>
      <c r="B111" s="33" t="s">
        <v>1450</v>
      </c>
      <c r="C111" s="11">
        <v>77.900000000000006</v>
      </c>
      <c r="D111" s="66">
        <v>-1.57</v>
      </c>
      <c r="E111" s="224">
        <v>0.42</v>
      </c>
      <c r="F111" s="71">
        <v>21.43</v>
      </c>
      <c r="G111" s="16">
        <v>14796</v>
      </c>
      <c r="H111" s="17">
        <v>37.56</v>
      </c>
      <c r="I111" s="17">
        <v>2.0699999999999998</v>
      </c>
      <c r="J111" s="17">
        <v>14.27</v>
      </c>
      <c r="K111" s="17">
        <v>1.26</v>
      </c>
      <c r="L111" s="17">
        <v>448.36</v>
      </c>
      <c r="M111" s="11">
        <v>0.55000000000000004</v>
      </c>
      <c r="N111" s="18">
        <v>0.1346</v>
      </c>
      <c r="O111" s="19">
        <v>6.4899999999999999E-2</v>
      </c>
      <c r="P111" s="11">
        <v>1.43</v>
      </c>
      <c r="Q111" s="11">
        <v>1.41</v>
      </c>
      <c r="R111" s="11">
        <v>1.4</v>
      </c>
      <c r="S111" s="11">
        <v>1.5</v>
      </c>
      <c r="T111" s="11">
        <v>1.83</v>
      </c>
      <c r="U111" s="11">
        <v>1.89</v>
      </c>
      <c r="V111" s="34">
        <v>0.35</v>
      </c>
      <c r="W111" s="11">
        <v>0.59</v>
      </c>
      <c r="X111" s="11">
        <v>5.45</v>
      </c>
      <c r="Y111" s="11">
        <v>4.46</v>
      </c>
      <c r="Z111" s="11">
        <v>7.11</v>
      </c>
      <c r="AA111" s="19">
        <v>8.2372999999999994</v>
      </c>
      <c r="AB111" s="19">
        <v>-0.1817</v>
      </c>
      <c r="AC111" s="57">
        <v>0.2606</v>
      </c>
      <c r="AD111" s="19">
        <v>-7.0499999999999993E-2</v>
      </c>
      <c r="AE111" s="19">
        <v>0.1331</v>
      </c>
      <c r="AF111" s="20">
        <v>0.36980000000000002</v>
      </c>
      <c r="AG111" s="21">
        <v>-7.9899999999999999E-2</v>
      </c>
      <c r="AH111" s="22">
        <v>10387</v>
      </c>
      <c r="AI111" s="23">
        <v>11769.51</v>
      </c>
      <c r="AJ111" s="17">
        <v>17.82</v>
      </c>
      <c r="AK111" s="17">
        <v>19.350000000000001</v>
      </c>
      <c r="AL111" s="17">
        <v>21.82</v>
      </c>
      <c r="AM111" s="17">
        <v>19.39</v>
      </c>
      <c r="AN111" s="17">
        <v>14.88</v>
      </c>
      <c r="AO111" s="17">
        <v>21.47</v>
      </c>
      <c r="AP111" s="17">
        <v>22.54</v>
      </c>
      <c r="AQ111" s="17">
        <v>21.43</v>
      </c>
      <c r="AR111" s="17">
        <v>8.4700000000000006</v>
      </c>
      <c r="AS111" s="17">
        <v>9.19</v>
      </c>
      <c r="AT111" s="17">
        <v>10.8</v>
      </c>
      <c r="AU111" s="17">
        <v>9.52</v>
      </c>
      <c r="AV111" s="17">
        <v>2.0499999999999998</v>
      </c>
      <c r="AW111" s="17">
        <v>10.68</v>
      </c>
      <c r="AX111" s="17">
        <v>11.5</v>
      </c>
      <c r="AY111" s="17">
        <v>11.02</v>
      </c>
      <c r="AZ111" s="17">
        <v>8.31</v>
      </c>
      <c r="BA111" s="17">
        <v>8.9600000000000009</v>
      </c>
      <c r="BB111" s="17">
        <v>10.74</v>
      </c>
      <c r="BC111" s="17">
        <v>9.4499999999999993</v>
      </c>
      <c r="BD111" s="17">
        <v>2.0499999999999998</v>
      </c>
      <c r="BE111" s="17">
        <v>10.95</v>
      </c>
      <c r="BF111" s="17">
        <v>11.67</v>
      </c>
      <c r="BG111" s="17">
        <v>11.21</v>
      </c>
      <c r="BH111" s="17">
        <v>21.43</v>
      </c>
      <c r="BI111" s="17">
        <v>-1.1100000000000001</v>
      </c>
      <c r="BJ111" s="17">
        <v>11.02</v>
      </c>
      <c r="BK111" s="17">
        <v>-0.48</v>
      </c>
      <c r="BL111" s="17">
        <v>11.21</v>
      </c>
      <c r="BM111" s="17">
        <v>-0.46</v>
      </c>
      <c r="BN111" s="17">
        <v>0.54</v>
      </c>
      <c r="BO111" s="17">
        <v>0.24</v>
      </c>
      <c r="BP111" s="17">
        <v>0.26</v>
      </c>
      <c r="BQ111" s="35">
        <v>4.34</v>
      </c>
      <c r="BR111" s="17">
        <v>1.03</v>
      </c>
      <c r="BS111" s="17">
        <v>0.53</v>
      </c>
      <c r="BT111" s="17">
        <v>0.41</v>
      </c>
      <c r="BU111" s="17">
        <v>1.22</v>
      </c>
      <c r="BV111" s="24">
        <v>27.28</v>
      </c>
      <c r="BW111" s="24">
        <v>26.17</v>
      </c>
      <c r="BX111" s="24">
        <v>25.37</v>
      </c>
      <c r="BY111" s="24">
        <v>25.22</v>
      </c>
      <c r="BZ111" s="25">
        <v>61.16</v>
      </c>
      <c r="CA111" s="25">
        <v>62.39</v>
      </c>
      <c r="CB111" s="25">
        <v>62.28</v>
      </c>
      <c r="CC111" s="25">
        <v>62.55</v>
      </c>
      <c r="CD111" s="18">
        <v>2.2700000000000001E-2</v>
      </c>
      <c r="CE111" s="18">
        <v>-7.7200000000000005E-2</v>
      </c>
      <c r="CF111" s="17">
        <v>-2</v>
      </c>
      <c r="CG111" s="17">
        <v>2</v>
      </c>
      <c r="CH111" s="17">
        <v>-0.77</v>
      </c>
      <c r="CI111" s="17">
        <v>0.65</v>
      </c>
      <c r="CJ111" s="17">
        <v>-2</v>
      </c>
      <c r="CK111" s="17">
        <v>-0.56999999999999995</v>
      </c>
      <c r="CL111" s="17">
        <v>0.6</v>
      </c>
      <c r="CM111" s="17">
        <v>0.73</v>
      </c>
      <c r="CN111" s="17">
        <v>-0.2</v>
      </c>
      <c r="CO111" s="18">
        <v>0.30769999999999997</v>
      </c>
    </row>
    <row r="112" spans="1:93" ht="19.5" hidden="1">
      <c r="A112" s="28">
        <v>5704</v>
      </c>
      <c r="B112" s="33" t="s">
        <v>1440</v>
      </c>
      <c r="C112" s="11">
        <v>33</v>
      </c>
      <c r="D112" s="330">
        <v>-1.6</v>
      </c>
      <c r="E112" s="387">
        <v>0.02</v>
      </c>
      <c r="F112" s="81">
        <v>49.22</v>
      </c>
      <c r="G112" s="16">
        <v>1282</v>
      </c>
      <c r="H112" s="17">
        <v>13.15</v>
      </c>
      <c r="I112" s="17">
        <v>2.5099999999999998</v>
      </c>
      <c r="J112" s="17">
        <v>16.34</v>
      </c>
      <c r="K112" s="17">
        <v>2.95</v>
      </c>
      <c r="L112" s="17">
        <v>100</v>
      </c>
      <c r="M112" s="11">
        <v>0.08</v>
      </c>
      <c r="N112" s="18">
        <v>0.1492</v>
      </c>
      <c r="O112" s="19">
        <v>5.9499999999999997E-2</v>
      </c>
      <c r="P112" s="11">
        <v>0.37</v>
      </c>
      <c r="Q112" s="11">
        <v>0.04</v>
      </c>
      <c r="R112" s="11">
        <v>0.22</v>
      </c>
      <c r="S112" s="11">
        <v>0.52</v>
      </c>
      <c r="T112" s="11">
        <v>0.49</v>
      </c>
      <c r="U112" s="11">
        <v>0.77</v>
      </c>
      <c r="V112" s="34">
        <v>2.5</v>
      </c>
      <c r="W112" s="11">
        <v>0.18</v>
      </c>
      <c r="X112" s="11">
        <v>0.52</v>
      </c>
      <c r="Y112" s="11">
        <v>0.86</v>
      </c>
      <c r="Z112" s="11">
        <v>2.5499999999999998</v>
      </c>
      <c r="AA112" s="19">
        <v>1.8889</v>
      </c>
      <c r="AB112" s="19">
        <v>0.65380000000000005</v>
      </c>
      <c r="AC112" s="57">
        <v>2</v>
      </c>
      <c r="AD112" s="19">
        <v>7.9299999999999995E-2</v>
      </c>
      <c r="AE112" s="19">
        <v>0.22600000000000001</v>
      </c>
      <c r="AF112" s="20">
        <v>0.28539999999999999</v>
      </c>
      <c r="AG112" s="21">
        <v>-7.1199999999999999E-2</v>
      </c>
      <c r="AH112" s="27">
        <v>354</v>
      </c>
      <c r="AI112" s="28">
        <v>434</v>
      </c>
      <c r="AJ112" s="17">
        <v>38.25</v>
      </c>
      <c r="AK112" s="17">
        <v>42.82</v>
      </c>
      <c r="AL112" s="17">
        <v>31.76</v>
      </c>
      <c r="AM112" s="17">
        <v>39.340000000000003</v>
      </c>
      <c r="AN112" s="17">
        <v>41.11</v>
      </c>
      <c r="AO112" s="17">
        <v>46.03</v>
      </c>
      <c r="AP112" s="17">
        <v>38.01</v>
      </c>
      <c r="AQ112" s="17">
        <v>49.22</v>
      </c>
      <c r="AR112" s="17">
        <v>8.92</v>
      </c>
      <c r="AS112" s="17">
        <v>16.07</v>
      </c>
      <c r="AT112" s="17">
        <v>0.52</v>
      </c>
      <c r="AU112" s="17">
        <v>10.98</v>
      </c>
      <c r="AV112" s="17">
        <v>11.53</v>
      </c>
      <c r="AW112" s="17">
        <v>21.41</v>
      </c>
      <c r="AX112" s="17">
        <v>6.4</v>
      </c>
      <c r="AY112" s="17">
        <v>25.59</v>
      </c>
      <c r="AZ112" s="17">
        <v>4.3499999999999996</v>
      </c>
      <c r="BA112" s="17">
        <v>14.76</v>
      </c>
      <c r="BB112" s="17">
        <v>2.44</v>
      </c>
      <c r="BC112" s="17">
        <v>9.1999999999999993</v>
      </c>
      <c r="BD112" s="17">
        <v>9.31</v>
      </c>
      <c r="BE112" s="17">
        <v>19.760000000000002</v>
      </c>
      <c r="BF112" s="17">
        <v>25.2</v>
      </c>
      <c r="BG112" s="17">
        <v>23.53</v>
      </c>
      <c r="BH112" s="17">
        <v>49.22</v>
      </c>
      <c r="BI112" s="17">
        <v>11.21</v>
      </c>
      <c r="BJ112" s="17">
        <v>25.59</v>
      </c>
      <c r="BK112" s="17">
        <v>19.190000000000001</v>
      </c>
      <c r="BL112" s="17">
        <v>23.53</v>
      </c>
      <c r="BM112" s="17">
        <v>-1.67</v>
      </c>
      <c r="BN112" s="17">
        <v>2.35</v>
      </c>
      <c r="BO112" s="17">
        <v>2.42</v>
      </c>
      <c r="BP112" s="17">
        <v>2.98</v>
      </c>
      <c r="BQ112" s="35">
        <v>0.26</v>
      </c>
      <c r="BR112" s="17">
        <v>2.9</v>
      </c>
      <c r="BS112" s="17">
        <v>2.9</v>
      </c>
      <c r="BT112" s="17">
        <v>3.51</v>
      </c>
      <c r="BU112" s="17">
        <v>0.84</v>
      </c>
      <c r="BV112" s="24">
        <v>8.83</v>
      </c>
      <c r="BW112" s="24">
        <v>8.83</v>
      </c>
      <c r="BX112" s="24">
        <v>8.83</v>
      </c>
      <c r="BY112" s="24">
        <v>8.82</v>
      </c>
      <c r="BZ112" s="25">
        <v>81.05</v>
      </c>
      <c r="CA112" s="25">
        <v>81.05</v>
      </c>
      <c r="CB112" s="25">
        <v>81.05</v>
      </c>
      <c r="CC112" s="25">
        <v>81.06</v>
      </c>
      <c r="CD112" s="18">
        <v>1E-4</v>
      </c>
      <c r="CE112" s="18">
        <v>-1.1000000000000001E-3</v>
      </c>
      <c r="CF112" s="17">
        <v>-0.11</v>
      </c>
      <c r="CG112" s="17">
        <v>2</v>
      </c>
      <c r="CH112" s="17">
        <v>-1.21</v>
      </c>
      <c r="CI112" s="17">
        <v>-3.88</v>
      </c>
      <c r="CJ112" s="17">
        <v>-2</v>
      </c>
      <c r="CK112" s="17">
        <v>1.28</v>
      </c>
      <c r="CL112" s="17">
        <v>2</v>
      </c>
      <c r="CM112" s="17">
        <v>0.5</v>
      </c>
      <c r="CN112" s="17">
        <v>-0.18</v>
      </c>
      <c r="CO112" s="18">
        <v>9.3600000000000003E-2</v>
      </c>
    </row>
    <row r="113" spans="1:93" ht="19.5" hidden="1">
      <c r="A113" s="28">
        <v>5348</v>
      </c>
      <c r="B113" s="33" t="s">
        <v>132</v>
      </c>
      <c r="C113" s="11">
        <v>7.53</v>
      </c>
      <c r="D113" s="289">
        <v>-1.7</v>
      </c>
      <c r="E113" s="492">
        <v>0</v>
      </c>
      <c r="F113" s="29">
        <v>17.350000000000001</v>
      </c>
      <c r="G113" s="17">
        <v>195</v>
      </c>
      <c r="H113" s="17">
        <v>5.0599999999999996</v>
      </c>
      <c r="I113" s="17">
        <v>1.49</v>
      </c>
      <c r="J113" s="17" t="s">
        <v>82</v>
      </c>
      <c r="K113" s="17">
        <v>1.94</v>
      </c>
      <c r="L113" s="17">
        <v>9.75</v>
      </c>
      <c r="M113" s="11">
        <v>1.34</v>
      </c>
      <c r="N113" s="18">
        <v>-8.8700000000000001E-2</v>
      </c>
      <c r="O113" s="19">
        <v>-5.96E-2</v>
      </c>
      <c r="P113" s="11">
        <v>-0.27</v>
      </c>
      <c r="Q113" s="11">
        <v>-0.24</v>
      </c>
      <c r="R113" s="11">
        <v>-0.22</v>
      </c>
      <c r="S113" s="11">
        <v>-0.18</v>
      </c>
      <c r="T113" s="11">
        <v>-0.25</v>
      </c>
      <c r="U113" s="11">
        <v>-0.15</v>
      </c>
      <c r="V113" s="34">
        <v>0.31819999999999998</v>
      </c>
      <c r="W113" s="11">
        <v>-1.48</v>
      </c>
      <c r="X113" s="11">
        <v>5.19</v>
      </c>
      <c r="Y113" s="11">
        <v>-0.96</v>
      </c>
      <c r="Z113" s="11">
        <v>-0.73</v>
      </c>
      <c r="AA113" s="19">
        <v>4.5068000000000001</v>
      </c>
      <c r="AB113" s="19">
        <v>-1.1850000000000001</v>
      </c>
      <c r="AC113" s="57">
        <v>0.2316</v>
      </c>
      <c r="AD113" s="19">
        <v>0.37080000000000002</v>
      </c>
      <c r="AE113" s="19">
        <v>-0.17480000000000001</v>
      </c>
      <c r="AF113" s="20">
        <v>0.3528</v>
      </c>
      <c r="AG113" s="21">
        <v>0.3251</v>
      </c>
      <c r="AH113" s="27">
        <v>122</v>
      </c>
      <c r="AI113" s="28">
        <v>100.67</v>
      </c>
      <c r="AJ113" s="17">
        <v>-19.11</v>
      </c>
      <c r="AK113" s="17">
        <v>7.37</v>
      </c>
      <c r="AL113" s="17">
        <v>9.07</v>
      </c>
      <c r="AM113" s="17">
        <v>7.64</v>
      </c>
      <c r="AN113" s="17">
        <v>13.75</v>
      </c>
      <c r="AO113" s="17">
        <v>10.36</v>
      </c>
      <c r="AP113" s="17">
        <v>16.12</v>
      </c>
      <c r="AQ113" s="17">
        <v>17.350000000000001</v>
      </c>
      <c r="AR113" s="17">
        <v>-57.3</v>
      </c>
      <c r="AS113" s="17">
        <v>-46.17</v>
      </c>
      <c r="AT113" s="17">
        <v>-22.06</v>
      </c>
      <c r="AU113" s="17">
        <v>-17.190000000000001</v>
      </c>
      <c r="AV113" s="17">
        <v>-9.84</v>
      </c>
      <c r="AW113" s="17">
        <v>-25.56</v>
      </c>
      <c r="AX113" s="17">
        <v>-55.4</v>
      </c>
      <c r="AY113" s="17">
        <v>-10.61</v>
      </c>
      <c r="AZ113" s="17">
        <v>-54.81</v>
      </c>
      <c r="BA113" s="17">
        <v>-42.61</v>
      </c>
      <c r="BB113" s="17">
        <v>-19.34</v>
      </c>
      <c r="BC113" s="17">
        <v>-16.190000000000001</v>
      </c>
      <c r="BD113" s="17">
        <v>-15.82</v>
      </c>
      <c r="BE113" s="17">
        <v>-20.2</v>
      </c>
      <c r="BF113" s="17">
        <v>-56.8</v>
      </c>
      <c r="BG113" s="17">
        <v>-12.88</v>
      </c>
      <c r="BH113" s="17">
        <v>17.350000000000001</v>
      </c>
      <c r="BI113" s="17">
        <v>1.23</v>
      </c>
      <c r="BJ113" s="17">
        <v>-10.61</v>
      </c>
      <c r="BK113" s="17">
        <v>44.79</v>
      </c>
      <c r="BL113" s="17">
        <v>-12.88</v>
      </c>
      <c r="BM113" s="17">
        <v>43.92</v>
      </c>
      <c r="BN113" s="17">
        <v>1.7</v>
      </c>
      <c r="BO113" s="17">
        <v>1.72</v>
      </c>
      <c r="BP113" s="17">
        <v>0.99</v>
      </c>
      <c r="BQ113" s="35">
        <v>0.96</v>
      </c>
      <c r="BR113" s="17">
        <v>2.25</v>
      </c>
      <c r="BS113" s="17">
        <v>3.31</v>
      </c>
      <c r="BT113" s="17">
        <v>1.76</v>
      </c>
      <c r="BU113" s="17">
        <v>0.57999999999999996</v>
      </c>
      <c r="BV113" s="24">
        <v>35.53</v>
      </c>
      <c r="BW113" s="24">
        <v>35.53</v>
      </c>
      <c r="BX113" s="24">
        <v>35.53</v>
      </c>
      <c r="BY113" s="24">
        <v>35.53</v>
      </c>
      <c r="BZ113" s="25">
        <v>47.4</v>
      </c>
      <c r="CA113" s="25">
        <v>47.4</v>
      </c>
      <c r="CB113" s="25">
        <v>47.4</v>
      </c>
      <c r="CC113" s="25">
        <v>47.4</v>
      </c>
      <c r="CD113" s="18">
        <v>0</v>
      </c>
      <c r="CE113" s="18">
        <v>0</v>
      </c>
      <c r="CF113" s="17">
        <v>-1.51</v>
      </c>
      <c r="CG113" s="17">
        <v>-2</v>
      </c>
      <c r="CH113" s="17">
        <v>-0.19</v>
      </c>
      <c r="CI113" s="17">
        <v>-1.17</v>
      </c>
      <c r="CJ113" s="17">
        <v>0.7</v>
      </c>
      <c r="CK113" s="17">
        <v>-0.84</v>
      </c>
      <c r="CL113" s="17">
        <v>2</v>
      </c>
      <c r="CM113" s="17">
        <v>0.5</v>
      </c>
      <c r="CN113" s="17">
        <v>0.81</v>
      </c>
      <c r="CO113" s="18">
        <v>-6.9800000000000001E-2</v>
      </c>
    </row>
    <row r="114" spans="1:93" ht="19.5" hidden="1">
      <c r="A114" s="28">
        <v>2820</v>
      </c>
      <c r="B114" s="33" t="s">
        <v>1445</v>
      </c>
      <c r="C114" s="11">
        <v>14.95</v>
      </c>
      <c r="D114" s="142">
        <v>-1.71</v>
      </c>
      <c r="E114" s="552">
        <v>0.18</v>
      </c>
      <c r="F114" s="51">
        <v>59.38</v>
      </c>
      <c r="G114" s="16">
        <v>20077</v>
      </c>
      <c r="H114" s="17">
        <v>18.38</v>
      </c>
      <c r="I114" s="17">
        <v>0.81</v>
      </c>
      <c r="J114" s="17">
        <v>13.47</v>
      </c>
      <c r="K114" s="17">
        <v>13.82</v>
      </c>
      <c r="L114" s="40">
        <v>-2868.14</v>
      </c>
      <c r="M114" s="11">
        <v>3.92</v>
      </c>
      <c r="N114" s="18">
        <v>9.4000000000000004E-3</v>
      </c>
      <c r="O114" s="19">
        <v>1.1599999999999999E-2</v>
      </c>
      <c r="P114" s="11">
        <v>17.739999999999998</v>
      </c>
      <c r="Q114" s="11">
        <v>17.25</v>
      </c>
      <c r="R114" s="11">
        <v>17.55</v>
      </c>
      <c r="S114" s="11">
        <v>17.82</v>
      </c>
      <c r="T114" s="11">
        <v>17.920000000000002</v>
      </c>
      <c r="U114" s="11">
        <v>18.38</v>
      </c>
      <c r="V114" s="34">
        <v>4.7300000000000002E-2</v>
      </c>
      <c r="W114" s="11">
        <v>1.01</v>
      </c>
      <c r="X114" s="11">
        <v>0.99</v>
      </c>
      <c r="Y114" s="11">
        <v>0.93</v>
      </c>
      <c r="Z114" s="11">
        <v>72.5</v>
      </c>
      <c r="AA114" s="19">
        <v>-1.9800000000000002E-2</v>
      </c>
      <c r="AB114" s="19">
        <v>-6.0600000000000001E-2</v>
      </c>
      <c r="AC114" s="57">
        <v>3.44E-2</v>
      </c>
      <c r="AD114" s="19">
        <v>0.21729999999999999</v>
      </c>
      <c r="AE114" s="19">
        <v>0.25900000000000001</v>
      </c>
      <c r="AF114" s="20">
        <v>0.44009999999999999</v>
      </c>
      <c r="AG114" s="21">
        <v>-6.3299999999999995E-2</v>
      </c>
      <c r="AH114" s="22">
        <v>1154</v>
      </c>
      <c r="AI114" s="23">
        <v>1452.89</v>
      </c>
      <c r="AJ114" s="17">
        <v>41.2</v>
      </c>
      <c r="AK114" s="17">
        <v>42.81</v>
      </c>
      <c r="AL114" s="17">
        <v>42.86</v>
      </c>
      <c r="AM114" s="17">
        <v>42.02</v>
      </c>
      <c r="AN114" s="17">
        <v>38.69</v>
      </c>
      <c r="AO114" s="17">
        <v>44.64</v>
      </c>
      <c r="AP114" s="17">
        <v>48.97</v>
      </c>
      <c r="AQ114" s="17">
        <v>59.38</v>
      </c>
      <c r="AR114" s="17">
        <v>41.2</v>
      </c>
      <c r="AS114" s="17">
        <v>42.81</v>
      </c>
      <c r="AT114" s="17">
        <v>42.86</v>
      </c>
      <c r="AU114" s="17">
        <v>42.02</v>
      </c>
      <c r="AV114" s="17">
        <v>38.69</v>
      </c>
      <c r="AW114" s="17">
        <v>44.64</v>
      </c>
      <c r="AX114" s="17">
        <v>48.97</v>
      </c>
      <c r="AY114" s="17">
        <v>59.38</v>
      </c>
      <c r="AZ114" s="17">
        <v>0</v>
      </c>
      <c r="BA114" s="17">
        <v>0</v>
      </c>
      <c r="BB114" s="17">
        <v>0</v>
      </c>
      <c r="BC114" s="17">
        <v>0</v>
      </c>
      <c r="BD114" s="17">
        <v>0</v>
      </c>
      <c r="BE114" s="17">
        <v>0</v>
      </c>
      <c r="BF114" s="17">
        <v>0</v>
      </c>
      <c r="BG114" s="17">
        <v>0</v>
      </c>
      <c r="BH114" s="17">
        <v>59.38</v>
      </c>
      <c r="BI114" s="17">
        <v>10.41</v>
      </c>
      <c r="BJ114" s="17">
        <v>59.38</v>
      </c>
      <c r="BK114" s="17">
        <v>10.41</v>
      </c>
      <c r="BL114" s="17">
        <v>0</v>
      </c>
      <c r="BM114" s="17">
        <v>0</v>
      </c>
      <c r="BN114" s="17">
        <v>15.83</v>
      </c>
      <c r="BO114" s="17">
        <v>18.13</v>
      </c>
      <c r="BP114" s="17">
        <v>21.18</v>
      </c>
      <c r="BQ114" s="35">
        <v>-0.13</v>
      </c>
      <c r="BR114" s="17">
        <v>17.57</v>
      </c>
      <c r="BS114" s="17">
        <v>22.52</v>
      </c>
      <c r="BT114" s="17">
        <v>25.76</v>
      </c>
      <c r="BU114" s="17">
        <v>0.54</v>
      </c>
      <c r="BV114" s="24">
        <v>34.229999999999997</v>
      </c>
      <c r="BW114" s="24">
        <v>34.21</v>
      </c>
      <c r="BX114" s="24">
        <v>34.19</v>
      </c>
      <c r="BY114" s="24">
        <v>34.14</v>
      </c>
      <c r="BZ114" s="25">
        <v>62.16</v>
      </c>
      <c r="CA114" s="25">
        <v>62.16</v>
      </c>
      <c r="CB114" s="25">
        <v>62.2</v>
      </c>
      <c r="CC114" s="25">
        <v>62.33</v>
      </c>
      <c r="CD114" s="18">
        <v>2.7000000000000001E-3</v>
      </c>
      <c r="CE114" s="18">
        <v>-2.5999999999999999E-3</v>
      </c>
      <c r="CF114" s="17">
        <v>0.65</v>
      </c>
      <c r="CG114" s="17">
        <v>-2</v>
      </c>
      <c r="CH114" s="17">
        <v>0.97</v>
      </c>
      <c r="CI114" s="17">
        <v>-4</v>
      </c>
      <c r="CJ114" s="17">
        <v>-2</v>
      </c>
      <c r="CK114" s="17">
        <v>1.96</v>
      </c>
      <c r="CL114" s="17">
        <v>2</v>
      </c>
      <c r="CM114" s="17">
        <v>0.86</v>
      </c>
      <c r="CN114" s="17">
        <v>-0.16</v>
      </c>
      <c r="CO114" s="18">
        <v>0.2286</v>
      </c>
    </row>
    <row r="115" spans="1:93" ht="19.5" hidden="1">
      <c r="A115" s="28">
        <v>4911</v>
      </c>
      <c r="B115" s="33" t="s">
        <v>1487</v>
      </c>
      <c r="C115" s="11">
        <v>36.799999999999997</v>
      </c>
      <c r="D115" s="447">
        <v>-1.73</v>
      </c>
      <c r="E115" s="97">
        <v>-0.16</v>
      </c>
      <c r="F115" s="173">
        <v>40.93</v>
      </c>
      <c r="G115" s="16">
        <v>2048</v>
      </c>
      <c r="H115" s="17">
        <v>12.67</v>
      </c>
      <c r="I115" s="17">
        <v>2.9</v>
      </c>
      <c r="J115" s="17" t="s">
        <v>82</v>
      </c>
      <c r="K115" s="17">
        <v>67.36</v>
      </c>
      <c r="L115" s="17">
        <v>170.67</v>
      </c>
      <c r="M115" s="11">
        <v>1.34</v>
      </c>
      <c r="N115" s="18">
        <v>-1.1299999999999999E-2</v>
      </c>
      <c r="O115" s="19">
        <v>-3.8999999999999998E-3</v>
      </c>
      <c r="P115" s="11">
        <v>-0.15</v>
      </c>
      <c r="Q115" s="11">
        <v>-0.11</v>
      </c>
      <c r="R115" s="11">
        <v>-0.11</v>
      </c>
      <c r="S115" s="11">
        <v>-7.0000000000000007E-2</v>
      </c>
      <c r="T115" s="11">
        <v>-0.09</v>
      </c>
      <c r="U115" s="11">
        <v>-0.06</v>
      </c>
      <c r="V115" s="34">
        <v>0.45450000000000002</v>
      </c>
      <c r="W115" s="11">
        <v>-0.75</v>
      </c>
      <c r="X115" s="11">
        <v>-0.41</v>
      </c>
      <c r="Y115" s="11">
        <v>-0.42</v>
      </c>
      <c r="Z115" s="11">
        <v>-0.28000000000000003</v>
      </c>
      <c r="AA115" s="19">
        <v>0.45329999999999998</v>
      </c>
      <c r="AB115" s="19">
        <v>-2.4400000000000002E-2</v>
      </c>
      <c r="AC115" s="57">
        <v>0.41670000000000001</v>
      </c>
      <c r="AD115" s="19">
        <v>8</v>
      </c>
      <c r="AE115" s="19">
        <v>0.68910000000000005</v>
      </c>
      <c r="AF115" s="20">
        <v>7.9831000000000003</v>
      </c>
      <c r="AG115" s="21">
        <v>3.0249999999999999</v>
      </c>
      <c r="AH115" s="27">
        <v>18</v>
      </c>
      <c r="AI115" s="28">
        <v>30.4</v>
      </c>
      <c r="AJ115" s="17">
        <v>-30.2</v>
      </c>
      <c r="AK115" s="17">
        <v>-119.05</v>
      </c>
      <c r="AL115" s="17">
        <v>6.18</v>
      </c>
      <c r="AM115" s="17">
        <v>0.22</v>
      </c>
      <c r="AN115" s="17">
        <v>-18.829999999999998</v>
      </c>
      <c r="AO115" s="17">
        <v>39.869999999999997</v>
      </c>
      <c r="AP115" s="17">
        <v>27.03</v>
      </c>
      <c r="AQ115" s="17">
        <v>40.93</v>
      </c>
      <c r="AR115" s="17">
        <v>-412.66</v>
      </c>
      <c r="AS115" s="17">
        <v>-395.91</v>
      </c>
      <c r="AT115" s="17">
        <v>-121.09</v>
      </c>
      <c r="AU115" s="17">
        <v>-120.63</v>
      </c>
      <c r="AV115" s="17">
        <v>-154.94</v>
      </c>
      <c r="AW115" s="17">
        <v>-96.8</v>
      </c>
      <c r="AX115" s="17">
        <v>-109.37</v>
      </c>
      <c r="AY115" s="17">
        <v>-42.81</v>
      </c>
      <c r="AZ115" s="17">
        <v>-396.99</v>
      </c>
      <c r="BA115" s="17">
        <v>-384.37</v>
      </c>
      <c r="BB115" s="17">
        <v>-112.87</v>
      </c>
      <c r="BC115" s="17">
        <v>-116.48</v>
      </c>
      <c r="BD115" s="17">
        <v>-64.97</v>
      </c>
      <c r="BE115" s="17">
        <v>-97.71</v>
      </c>
      <c r="BF115" s="17">
        <v>-99.77</v>
      </c>
      <c r="BG115" s="17">
        <v>-34.43</v>
      </c>
      <c r="BH115" s="17">
        <v>40.93</v>
      </c>
      <c r="BI115" s="17">
        <v>13.9</v>
      </c>
      <c r="BJ115" s="17">
        <v>-42.81</v>
      </c>
      <c r="BK115" s="17">
        <v>66.56</v>
      </c>
      <c r="BL115" s="17">
        <v>-34.43</v>
      </c>
      <c r="BM115" s="17">
        <v>65.34</v>
      </c>
      <c r="BN115" s="17">
        <v>107.61</v>
      </c>
      <c r="BO115" s="17">
        <v>796</v>
      </c>
      <c r="BP115" s="17">
        <v>114.73</v>
      </c>
      <c r="BQ115" s="35">
        <v>-0.37</v>
      </c>
      <c r="BR115" s="17">
        <v>158</v>
      </c>
      <c r="BS115" s="40">
        <v>1639</v>
      </c>
      <c r="BT115" s="17">
        <v>204.91</v>
      </c>
      <c r="BU115" s="17">
        <v>0.04</v>
      </c>
      <c r="BV115" s="24">
        <v>42.5</v>
      </c>
      <c r="BW115" s="24">
        <v>42.49</v>
      </c>
      <c r="BX115" s="24">
        <v>42.49</v>
      </c>
      <c r="BY115" s="24">
        <v>42.49</v>
      </c>
      <c r="BZ115" s="25">
        <v>46.02</v>
      </c>
      <c r="CA115" s="25">
        <v>46.03</v>
      </c>
      <c r="CB115" s="25">
        <v>46.04</v>
      </c>
      <c r="CC115" s="25">
        <v>45.88</v>
      </c>
      <c r="CD115" s="18">
        <v>-3.0000000000000001E-3</v>
      </c>
      <c r="CE115" s="18">
        <v>-2.0000000000000001E-4</v>
      </c>
      <c r="CF115" s="17">
        <v>1.1499999999999999</v>
      </c>
      <c r="CG115" s="17">
        <v>-2</v>
      </c>
      <c r="CH115" s="17">
        <v>-1.6</v>
      </c>
      <c r="CI115" s="17">
        <v>-4</v>
      </c>
      <c r="CJ115" s="17">
        <v>-2</v>
      </c>
      <c r="CK115" s="17">
        <v>0.73</v>
      </c>
      <c r="CL115" s="17">
        <v>2</v>
      </c>
      <c r="CM115" s="17">
        <v>2</v>
      </c>
      <c r="CN115" s="17">
        <v>2</v>
      </c>
      <c r="CO115" s="18">
        <v>1.1839</v>
      </c>
    </row>
    <row r="116" spans="1:93" ht="19.5" hidden="1">
      <c r="A116" s="28">
        <v>2359</v>
      </c>
      <c r="B116" s="33" t="s">
        <v>1490</v>
      </c>
      <c r="C116" s="11">
        <v>19.2</v>
      </c>
      <c r="D116" s="403">
        <v>-1.73</v>
      </c>
      <c r="E116" s="126">
        <v>0.12</v>
      </c>
      <c r="F116" s="53">
        <v>20.260000000000002</v>
      </c>
      <c r="G116" s="16">
        <v>3292</v>
      </c>
      <c r="H116" s="17">
        <v>26.13</v>
      </c>
      <c r="I116" s="17">
        <v>0.73</v>
      </c>
      <c r="J116" s="17">
        <v>34.29</v>
      </c>
      <c r="K116" s="17">
        <v>0.94</v>
      </c>
      <c r="L116" s="17">
        <v>28.38</v>
      </c>
      <c r="M116" s="11">
        <v>1.34</v>
      </c>
      <c r="N116" s="18">
        <v>1.14E-2</v>
      </c>
      <c r="O116" s="19">
        <v>1.55E-2</v>
      </c>
      <c r="P116" s="11">
        <v>1.03</v>
      </c>
      <c r="Q116" s="11">
        <v>0.09</v>
      </c>
      <c r="R116" s="11">
        <v>0.46</v>
      </c>
      <c r="S116" s="11">
        <v>0.1</v>
      </c>
      <c r="T116" s="11">
        <v>0.21</v>
      </c>
      <c r="U116" s="11">
        <v>-0.02</v>
      </c>
      <c r="V116" s="34">
        <v>-1.0435000000000001</v>
      </c>
      <c r="W116" s="11">
        <v>0.34</v>
      </c>
      <c r="X116" s="11">
        <v>1.65</v>
      </c>
      <c r="Y116" s="11">
        <v>1.86</v>
      </c>
      <c r="Z116" s="11">
        <v>0.27</v>
      </c>
      <c r="AA116" s="19">
        <v>3.8529</v>
      </c>
      <c r="AB116" s="19">
        <v>0.1273</v>
      </c>
      <c r="AC116" s="57">
        <v>-0.86760000000000004</v>
      </c>
      <c r="AD116" s="19">
        <v>-5.3699999999999998E-2</v>
      </c>
      <c r="AE116" s="19">
        <v>-5.8000000000000003E-2</v>
      </c>
      <c r="AF116" s="20">
        <v>0.55869999999999997</v>
      </c>
      <c r="AG116" s="21">
        <v>0.45629999999999998</v>
      </c>
      <c r="AH116" s="22">
        <v>3737</v>
      </c>
      <c r="AI116" s="23">
        <v>3520.25</v>
      </c>
      <c r="AJ116" s="17">
        <v>21.28</v>
      </c>
      <c r="AK116" s="17">
        <v>18.78</v>
      </c>
      <c r="AL116" s="17">
        <v>19.48</v>
      </c>
      <c r="AM116" s="17">
        <v>21.49</v>
      </c>
      <c r="AN116" s="17">
        <v>22.4</v>
      </c>
      <c r="AO116" s="17">
        <v>23.4</v>
      </c>
      <c r="AP116" s="17">
        <v>21.59</v>
      </c>
      <c r="AQ116" s="17">
        <v>20.260000000000002</v>
      </c>
      <c r="AR116" s="17">
        <v>3.86</v>
      </c>
      <c r="AS116" s="17">
        <v>-2.0499999999999998</v>
      </c>
      <c r="AT116" s="17">
        <v>-2.66</v>
      </c>
      <c r="AU116" s="17">
        <v>5.89</v>
      </c>
      <c r="AV116" s="17">
        <v>1.64</v>
      </c>
      <c r="AW116" s="17">
        <v>-0.91</v>
      </c>
      <c r="AX116" s="17">
        <v>3.42</v>
      </c>
      <c r="AY116" s="17">
        <v>1.72</v>
      </c>
      <c r="AZ116" s="17">
        <v>14.36</v>
      </c>
      <c r="BA116" s="17">
        <v>19.04</v>
      </c>
      <c r="BB116" s="17">
        <v>2.46</v>
      </c>
      <c r="BC116" s="17">
        <v>8.0500000000000007</v>
      </c>
      <c r="BD116" s="17">
        <v>7.93</v>
      </c>
      <c r="BE116" s="17">
        <v>2.96</v>
      </c>
      <c r="BF116" s="17">
        <v>3.98</v>
      </c>
      <c r="BG116" s="17">
        <v>0.13</v>
      </c>
      <c r="BH116" s="17">
        <v>20.260000000000002</v>
      </c>
      <c r="BI116" s="17">
        <v>-1.33</v>
      </c>
      <c r="BJ116" s="17">
        <v>1.72</v>
      </c>
      <c r="BK116" s="17">
        <v>-1.7</v>
      </c>
      <c r="BL116" s="17">
        <v>0.13</v>
      </c>
      <c r="BM116" s="17">
        <v>-3.85</v>
      </c>
      <c r="BN116" s="17">
        <v>0.81</v>
      </c>
      <c r="BO116" s="17">
        <v>0.71</v>
      </c>
      <c r="BP116" s="17">
        <v>0.63</v>
      </c>
      <c r="BQ116" s="35">
        <v>0.48</v>
      </c>
      <c r="BR116" s="17">
        <v>1.1200000000000001</v>
      </c>
      <c r="BS116" s="17">
        <v>1.2</v>
      </c>
      <c r="BT116" s="17">
        <v>1.05</v>
      </c>
      <c r="BU116" s="17">
        <v>0.78</v>
      </c>
      <c r="BV116" s="24">
        <v>54.89</v>
      </c>
      <c r="BW116" s="24">
        <v>54.6</v>
      </c>
      <c r="BX116" s="24">
        <v>54.62</v>
      </c>
      <c r="BY116" s="24">
        <v>54.55</v>
      </c>
      <c r="BZ116" s="25">
        <v>40.72</v>
      </c>
      <c r="CA116" s="25">
        <v>40.729999999999997</v>
      </c>
      <c r="CB116" s="25">
        <v>40.71</v>
      </c>
      <c r="CC116" s="25">
        <v>40.76</v>
      </c>
      <c r="CD116" s="18">
        <v>1E-3</v>
      </c>
      <c r="CE116" s="18">
        <v>-6.1999999999999998E-3</v>
      </c>
      <c r="CF116" s="17">
        <v>-0.56000000000000005</v>
      </c>
      <c r="CG116" s="17">
        <v>-2</v>
      </c>
      <c r="CH116" s="17">
        <v>1.1299999999999999</v>
      </c>
      <c r="CI116" s="17">
        <v>1.51</v>
      </c>
      <c r="CJ116" s="17">
        <v>-1.78</v>
      </c>
      <c r="CK116" s="17">
        <v>-0.65</v>
      </c>
      <c r="CL116" s="17">
        <v>-1.67</v>
      </c>
      <c r="CM116" s="17">
        <v>1.1499999999999999</v>
      </c>
      <c r="CN116" s="17">
        <v>1.1399999999999999</v>
      </c>
      <c r="CO116" s="18">
        <v>-8.3500000000000005E-2</v>
      </c>
    </row>
    <row r="117" spans="1:93" ht="19.5" hidden="1">
      <c r="A117" s="28">
        <v>5243</v>
      </c>
      <c r="B117" s="33" t="s">
        <v>1479</v>
      </c>
      <c r="C117" s="11">
        <v>44.5</v>
      </c>
      <c r="D117" s="61">
        <v>-1.89</v>
      </c>
      <c r="E117" s="437">
        <v>0.39</v>
      </c>
      <c r="F117" s="71">
        <v>18.77</v>
      </c>
      <c r="G117" s="16">
        <v>7499</v>
      </c>
      <c r="H117" s="17">
        <v>33.56</v>
      </c>
      <c r="I117" s="17">
        <v>1.33</v>
      </c>
      <c r="J117" s="17">
        <v>17.05</v>
      </c>
      <c r="K117" s="17">
        <v>0.78</v>
      </c>
      <c r="L117" s="17">
        <v>43.1</v>
      </c>
      <c r="M117" s="11">
        <v>1.34</v>
      </c>
      <c r="N117" s="18">
        <v>8.1799999999999998E-2</v>
      </c>
      <c r="O117" s="19">
        <v>6.1699999999999998E-2</v>
      </c>
      <c r="P117" s="11">
        <v>0.63</v>
      </c>
      <c r="Q117" s="11">
        <v>0.89</v>
      </c>
      <c r="R117" s="11">
        <v>0.86</v>
      </c>
      <c r="S117" s="11">
        <v>0.66</v>
      </c>
      <c r="T117" s="11">
        <v>0.46</v>
      </c>
      <c r="U117" s="11">
        <v>0.9</v>
      </c>
      <c r="V117" s="34">
        <v>4.65E-2</v>
      </c>
      <c r="W117" s="11">
        <v>2.5</v>
      </c>
      <c r="X117" s="11">
        <v>2.14</v>
      </c>
      <c r="Y117" s="11">
        <v>2.96</v>
      </c>
      <c r="Z117" s="11">
        <v>2.92</v>
      </c>
      <c r="AA117" s="19">
        <v>-0.14399999999999999</v>
      </c>
      <c r="AB117" s="19">
        <v>0.38319999999999999</v>
      </c>
      <c r="AC117" s="57">
        <v>-9.8799999999999999E-2</v>
      </c>
      <c r="AD117" s="19">
        <v>-1.9099999999999999E-2</v>
      </c>
      <c r="AE117" s="19">
        <v>-5.0999999999999997E-2</v>
      </c>
      <c r="AF117" s="20">
        <v>0.32840000000000003</v>
      </c>
      <c r="AG117" s="21">
        <v>0.13750000000000001</v>
      </c>
      <c r="AH117" s="22">
        <v>10102</v>
      </c>
      <c r="AI117" s="23">
        <v>9586.7999999999993</v>
      </c>
      <c r="AJ117" s="17">
        <v>13.98</v>
      </c>
      <c r="AK117" s="17">
        <v>16.510000000000002</v>
      </c>
      <c r="AL117" s="17">
        <v>17.600000000000001</v>
      </c>
      <c r="AM117" s="17">
        <v>14.68</v>
      </c>
      <c r="AN117" s="17">
        <v>16.98</v>
      </c>
      <c r="AO117" s="17">
        <v>18.22</v>
      </c>
      <c r="AP117" s="17">
        <v>15.31</v>
      </c>
      <c r="AQ117" s="17">
        <v>18.77</v>
      </c>
      <c r="AR117" s="17">
        <v>5.12</v>
      </c>
      <c r="AS117" s="17">
        <v>5.57</v>
      </c>
      <c r="AT117" s="17">
        <v>8.16</v>
      </c>
      <c r="AU117" s="17">
        <v>6.04</v>
      </c>
      <c r="AV117" s="17">
        <v>5.9</v>
      </c>
      <c r="AW117" s="17">
        <v>4.76</v>
      </c>
      <c r="AX117" s="17">
        <v>5.48</v>
      </c>
      <c r="AY117" s="17">
        <v>8.8000000000000007</v>
      </c>
      <c r="AZ117" s="17">
        <v>4.33</v>
      </c>
      <c r="BA117" s="17">
        <v>4.49</v>
      </c>
      <c r="BB117" s="17">
        <v>5.5</v>
      </c>
      <c r="BC117" s="17">
        <v>5.59</v>
      </c>
      <c r="BD117" s="17">
        <v>4.08</v>
      </c>
      <c r="BE117" s="17">
        <v>6.03</v>
      </c>
      <c r="BF117" s="17">
        <v>3.85</v>
      </c>
      <c r="BG117" s="17">
        <v>5.2</v>
      </c>
      <c r="BH117" s="17">
        <v>18.77</v>
      </c>
      <c r="BI117" s="17">
        <v>3.46</v>
      </c>
      <c r="BJ117" s="17">
        <v>8.8000000000000007</v>
      </c>
      <c r="BK117" s="17">
        <v>3.32</v>
      </c>
      <c r="BL117" s="17">
        <v>5.2</v>
      </c>
      <c r="BM117" s="17">
        <v>1.35</v>
      </c>
      <c r="BN117" s="17">
        <v>0.5</v>
      </c>
      <c r="BO117" s="17">
        <v>0.45</v>
      </c>
      <c r="BP117" s="17">
        <v>0.62</v>
      </c>
      <c r="BQ117" s="35">
        <v>0.72</v>
      </c>
      <c r="BR117" s="17">
        <v>0.75</v>
      </c>
      <c r="BS117" s="17">
        <v>0.78</v>
      </c>
      <c r="BT117" s="17">
        <v>0.88</v>
      </c>
      <c r="BU117" s="17">
        <v>0.89</v>
      </c>
      <c r="BV117" s="24">
        <v>36.19</v>
      </c>
      <c r="BW117" s="24">
        <v>36.04</v>
      </c>
      <c r="BX117" s="24">
        <v>36.15</v>
      </c>
      <c r="BY117" s="24">
        <v>36.700000000000003</v>
      </c>
      <c r="BZ117" s="25">
        <v>54.16</v>
      </c>
      <c r="CA117" s="25">
        <v>54.48</v>
      </c>
      <c r="CB117" s="25">
        <v>54.52</v>
      </c>
      <c r="CC117" s="25">
        <v>55.46</v>
      </c>
      <c r="CD117" s="18">
        <v>2.3900000000000001E-2</v>
      </c>
      <c r="CE117" s="18">
        <v>1.41E-2</v>
      </c>
      <c r="CF117" s="17">
        <v>-1.04</v>
      </c>
      <c r="CG117" s="17">
        <v>-2</v>
      </c>
      <c r="CH117" s="17">
        <v>-0.03</v>
      </c>
      <c r="CI117" s="17">
        <v>1.91</v>
      </c>
      <c r="CJ117" s="17">
        <v>-2</v>
      </c>
      <c r="CK117" s="17">
        <v>-0.75</v>
      </c>
      <c r="CL117" s="17">
        <v>1.1000000000000001</v>
      </c>
      <c r="CM117" s="17">
        <v>0.56000000000000005</v>
      </c>
      <c r="CN117" s="17">
        <v>0.34</v>
      </c>
      <c r="CO117" s="18">
        <v>0.17829999999999999</v>
      </c>
    </row>
    <row r="118" spans="1:93" ht="19.5" hidden="1">
      <c r="A118" s="28">
        <v>2548</v>
      </c>
      <c r="B118" s="33" t="s">
        <v>1488</v>
      </c>
      <c r="C118" s="11">
        <v>87.1</v>
      </c>
      <c r="D118" s="502">
        <v>-1.94</v>
      </c>
      <c r="E118" s="42">
        <v>0.06</v>
      </c>
      <c r="F118" s="351">
        <v>34.090000000000003</v>
      </c>
      <c r="G118" s="16">
        <v>24110</v>
      </c>
      <c r="H118" s="17">
        <v>60.81</v>
      </c>
      <c r="I118" s="17">
        <v>1.43</v>
      </c>
      <c r="J118" s="17">
        <v>10.6</v>
      </c>
      <c r="K118" s="17">
        <v>2.14</v>
      </c>
      <c r="L118" s="17">
        <v>100</v>
      </c>
      <c r="M118" s="11">
        <v>1.34</v>
      </c>
      <c r="N118" s="18">
        <v>6.6600000000000006E-2</v>
      </c>
      <c r="O118" s="19">
        <v>4.65E-2</v>
      </c>
      <c r="P118" s="11">
        <v>0.37</v>
      </c>
      <c r="Q118" s="11">
        <v>1.67</v>
      </c>
      <c r="R118" s="11">
        <v>9.11</v>
      </c>
      <c r="S118" s="11">
        <v>0.56000000000000005</v>
      </c>
      <c r="T118" s="11">
        <v>5.92</v>
      </c>
      <c r="U118" s="11">
        <v>1.54</v>
      </c>
      <c r="V118" s="34">
        <v>-0.83099999999999996</v>
      </c>
      <c r="W118" s="11">
        <v>7.87</v>
      </c>
      <c r="X118" s="11">
        <v>3.12</v>
      </c>
      <c r="Y118" s="11">
        <v>11.35</v>
      </c>
      <c r="Z118" s="11">
        <v>9.56</v>
      </c>
      <c r="AA118" s="19">
        <v>-0.60360000000000003</v>
      </c>
      <c r="AB118" s="19">
        <v>2.6377999999999999</v>
      </c>
      <c r="AC118" s="57">
        <v>-0.52810000000000001</v>
      </c>
      <c r="AD118" s="19">
        <v>3.2734000000000001</v>
      </c>
      <c r="AE118" s="19">
        <v>-0.43159999999999998</v>
      </c>
      <c r="AF118" s="20">
        <v>3.0390000000000001</v>
      </c>
      <c r="AG118" s="21">
        <v>3.9213</v>
      </c>
      <c r="AH118" s="22">
        <v>19820</v>
      </c>
      <c r="AI118" s="23">
        <v>11265.69</v>
      </c>
      <c r="AJ118" s="17">
        <v>25.95</v>
      </c>
      <c r="AK118" s="17">
        <v>27.33</v>
      </c>
      <c r="AL118" s="17">
        <v>28.29</v>
      </c>
      <c r="AM118" s="17">
        <v>26.4</v>
      </c>
      <c r="AN118" s="17">
        <v>9.32</v>
      </c>
      <c r="AO118" s="17">
        <v>23.98</v>
      </c>
      <c r="AP118" s="17">
        <v>32</v>
      </c>
      <c r="AQ118" s="17">
        <v>34.090000000000003</v>
      </c>
      <c r="AR118" s="17">
        <v>16.75</v>
      </c>
      <c r="AS118" s="17">
        <v>12.82</v>
      </c>
      <c r="AT118" s="17">
        <v>20.5</v>
      </c>
      <c r="AU118" s="17">
        <v>22.55</v>
      </c>
      <c r="AV118" s="17">
        <v>4.28</v>
      </c>
      <c r="AW118" s="17">
        <v>11.51</v>
      </c>
      <c r="AX118" s="17">
        <v>27.91</v>
      </c>
      <c r="AY118" s="17">
        <v>26.61</v>
      </c>
      <c r="AZ118" s="17">
        <v>15.28</v>
      </c>
      <c r="BA118" s="17">
        <v>10.58</v>
      </c>
      <c r="BB118" s="17">
        <v>17.22</v>
      </c>
      <c r="BC118" s="17">
        <v>19.2</v>
      </c>
      <c r="BD118" s="17">
        <v>1.83</v>
      </c>
      <c r="BE118" s="17">
        <v>15.12</v>
      </c>
      <c r="BF118" s="17">
        <v>24.03</v>
      </c>
      <c r="BG118" s="17">
        <v>21.16</v>
      </c>
      <c r="BH118" s="17">
        <v>34.090000000000003</v>
      </c>
      <c r="BI118" s="17">
        <v>2.09</v>
      </c>
      <c r="BJ118" s="17">
        <v>26.61</v>
      </c>
      <c r="BK118" s="17">
        <v>-1.3</v>
      </c>
      <c r="BL118" s="17">
        <v>21.16</v>
      </c>
      <c r="BM118" s="17">
        <v>-2.87</v>
      </c>
      <c r="BN118" s="17">
        <v>0.95</v>
      </c>
      <c r="BO118" s="17">
        <v>3.69</v>
      </c>
      <c r="BP118" s="17">
        <v>1.6</v>
      </c>
      <c r="BQ118" s="35">
        <v>1.26</v>
      </c>
      <c r="BR118" s="17">
        <v>1.36</v>
      </c>
      <c r="BS118" s="17">
        <v>4.42</v>
      </c>
      <c r="BT118" s="17">
        <v>1.93</v>
      </c>
      <c r="BU118" s="17">
        <v>0.48</v>
      </c>
      <c r="BV118" s="24">
        <v>37.32</v>
      </c>
      <c r="BW118" s="24">
        <v>37.369999999999997</v>
      </c>
      <c r="BX118" s="24">
        <v>37.31</v>
      </c>
      <c r="BY118" s="24">
        <v>37.340000000000003</v>
      </c>
      <c r="BZ118" s="25">
        <v>52.11</v>
      </c>
      <c r="CA118" s="25">
        <v>52.65</v>
      </c>
      <c r="CB118" s="25">
        <v>52.71</v>
      </c>
      <c r="CC118" s="25">
        <v>52.8</v>
      </c>
      <c r="CD118" s="18">
        <v>1.32E-2</v>
      </c>
      <c r="CE118" s="18">
        <v>5.0000000000000001E-4</v>
      </c>
      <c r="CF118" s="17">
        <v>-2</v>
      </c>
      <c r="CG118" s="17">
        <v>-2</v>
      </c>
      <c r="CH118" s="17">
        <v>-0.13</v>
      </c>
      <c r="CI118" s="17">
        <v>-1.71</v>
      </c>
      <c r="CJ118" s="17">
        <v>-2</v>
      </c>
      <c r="CK118" s="17">
        <v>0.27</v>
      </c>
      <c r="CL118" s="17">
        <v>1.62</v>
      </c>
      <c r="CM118" s="17">
        <v>2</v>
      </c>
      <c r="CN118" s="17">
        <v>2</v>
      </c>
      <c r="CO118" s="18">
        <v>0.83350000000000002</v>
      </c>
    </row>
    <row r="119" spans="1:93" ht="19.5" hidden="1">
      <c r="A119" s="28">
        <v>3141</v>
      </c>
      <c r="B119" s="33" t="s">
        <v>1431</v>
      </c>
      <c r="C119" s="11">
        <v>40.1</v>
      </c>
      <c r="D119" s="283">
        <v>-1.99</v>
      </c>
      <c r="E119" s="538">
        <v>2.96</v>
      </c>
      <c r="F119" s="77">
        <v>37.909999999999997</v>
      </c>
      <c r="G119" s="16">
        <v>2627</v>
      </c>
      <c r="H119" s="17">
        <v>17.420000000000002</v>
      </c>
      <c r="I119" s="17">
        <v>2.2999999999999998</v>
      </c>
      <c r="J119" s="17">
        <v>35.18</v>
      </c>
      <c r="K119" s="17">
        <v>2</v>
      </c>
      <c r="L119" s="17">
        <v>12.28</v>
      </c>
      <c r="M119" s="11">
        <v>16.649999999999999</v>
      </c>
      <c r="N119" s="18">
        <v>8.6900000000000005E-2</v>
      </c>
      <c r="O119" s="19">
        <v>3.78E-2</v>
      </c>
      <c r="P119" s="11">
        <v>0.45</v>
      </c>
      <c r="Q119" s="11">
        <v>0.25</v>
      </c>
      <c r="R119" s="11">
        <v>0.36</v>
      </c>
      <c r="S119" s="11">
        <v>0.26</v>
      </c>
      <c r="T119" s="11">
        <v>0.27</v>
      </c>
      <c r="U119" s="11">
        <v>0.46</v>
      </c>
      <c r="V119" s="34">
        <v>0.27779999999999999</v>
      </c>
      <c r="W119" s="11">
        <v>1.45</v>
      </c>
      <c r="X119" s="11">
        <v>2.79</v>
      </c>
      <c r="Y119" s="11">
        <v>1.23</v>
      </c>
      <c r="Z119" s="11">
        <v>1.45</v>
      </c>
      <c r="AA119" s="19">
        <v>0.92410000000000003</v>
      </c>
      <c r="AB119" s="19">
        <v>-0.55910000000000004</v>
      </c>
      <c r="AC119" s="57">
        <v>2.1100000000000001E-2</v>
      </c>
      <c r="AD119" s="19">
        <v>-7.6399999999999996E-2</v>
      </c>
      <c r="AE119" s="19">
        <v>9.7600000000000006E-2</v>
      </c>
      <c r="AF119" s="20">
        <v>0.56069999999999998</v>
      </c>
      <c r="AG119" s="21">
        <v>0.19869999999999999</v>
      </c>
      <c r="AH119" s="22">
        <v>1196</v>
      </c>
      <c r="AI119" s="23">
        <v>1312.73</v>
      </c>
      <c r="AJ119" s="17">
        <v>44.36</v>
      </c>
      <c r="AK119" s="17">
        <v>37.35</v>
      </c>
      <c r="AL119" s="17">
        <v>39.58</v>
      </c>
      <c r="AM119" s="17">
        <v>39.33</v>
      </c>
      <c r="AN119" s="17">
        <v>36.28</v>
      </c>
      <c r="AO119" s="17">
        <v>39.65</v>
      </c>
      <c r="AP119" s="17">
        <v>37.86</v>
      </c>
      <c r="AQ119" s="17">
        <v>37.909999999999997</v>
      </c>
      <c r="AR119" s="17">
        <v>10.119999999999999</v>
      </c>
      <c r="AS119" s="17">
        <v>9.4499999999999993</v>
      </c>
      <c r="AT119" s="17">
        <v>7.33</v>
      </c>
      <c r="AU119" s="17">
        <v>9.85</v>
      </c>
      <c r="AV119" s="17">
        <v>5.77</v>
      </c>
      <c r="AW119" s="17">
        <v>8.5399999999999991</v>
      </c>
      <c r="AX119" s="17">
        <v>6.38</v>
      </c>
      <c r="AY119" s="17">
        <v>10.38</v>
      </c>
      <c r="AZ119" s="17">
        <v>10.62</v>
      </c>
      <c r="BA119" s="17">
        <v>8.68</v>
      </c>
      <c r="BB119" s="17">
        <v>5.7</v>
      </c>
      <c r="BC119" s="17">
        <v>7.8</v>
      </c>
      <c r="BD119" s="17">
        <v>3.75</v>
      </c>
      <c r="BE119" s="17">
        <v>5.8</v>
      </c>
      <c r="BF119" s="17">
        <v>6.56</v>
      </c>
      <c r="BG119" s="17">
        <v>7.96</v>
      </c>
      <c r="BH119" s="17">
        <v>37.909999999999997</v>
      </c>
      <c r="BI119" s="17">
        <v>0.05</v>
      </c>
      <c r="BJ119" s="17">
        <v>10.38</v>
      </c>
      <c r="BK119" s="17">
        <v>4</v>
      </c>
      <c r="BL119" s="17">
        <v>7.96</v>
      </c>
      <c r="BM119" s="17">
        <v>1.4</v>
      </c>
      <c r="BN119" s="17">
        <v>1.54</v>
      </c>
      <c r="BO119" s="17">
        <v>1.41</v>
      </c>
      <c r="BP119" s="17">
        <v>1.54</v>
      </c>
      <c r="BQ119" s="35">
        <v>0.42</v>
      </c>
      <c r="BR119" s="17">
        <v>2.46</v>
      </c>
      <c r="BS119" s="17">
        <v>2.1</v>
      </c>
      <c r="BT119" s="17">
        <v>2.33</v>
      </c>
      <c r="BU119" s="17">
        <v>0.81</v>
      </c>
      <c r="BV119" s="24">
        <v>75.38</v>
      </c>
      <c r="BW119" s="24">
        <v>73.73</v>
      </c>
      <c r="BX119" s="24">
        <v>73.59</v>
      </c>
      <c r="BY119" s="24">
        <v>72.349999999999994</v>
      </c>
      <c r="BZ119" s="25">
        <v>13.24</v>
      </c>
      <c r="CA119" s="25">
        <v>13.24</v>
      </c>
      <c r="CB119" s="25">
        <v>13.24</v>
      </c>
      <c r="CC119" s="25">
        <v>14.96</v>
      </c>
      <c r="CD119" s="18">
        <v>0.12989999999999999</v>
      </c>
      <c r="CE119" s="18">
        <v>-4.0599999999999997E-2</v>
      </c>
      <c r="CF119" s="17">
        <v>-0.45</v>
      </c>
      <c r="CG119" s="17">
        <v>-2</v>
      </c>
      <c r="CH119" s="17">
        <v>-1</v>
      </c>
      <c r="CI119" s="17">
        <v>-1.34</v>
      </c>
      <c r="CJ119" s="17">
        <v>0.36</v>
      </c>
      <c r="CK119" s="17">
        <v>0.53</v>
      </c>
      <c r="CL119" s="17">
        <v>0.21</v>
      </c>
      <c r="CM119" s="17">
        <v>1.2</v>
      </c>
      <c r="CN119" s="17">
        <v>0.5</v>
      </c>
      <c r="CO119" s="18">
        <v>0.37440000000000001</v>
      </c>
    </row>
    <row r="120" spans="1:93" ht="19.5" hidden="1">
      <c r="A120" s="28">
        <v>1725</v>
      </c>
      <c r="B120" s="33" t="s">
        <v>1522</v>
      </c>
      <c r="C120" s="11">
        <v>15.45</v>
      </c>
      <c r="D120" s="498">
        <v>-2</v>
      </c>
      <c r="E120" s="605">
        <v>0</v>
      </c>
      <c r="F120" s="83">
        <v>6.84</v>
      </c>
      <c r="G120" s="16">
        <v>2809</v>
      </c>
      <c r="H120" s="17">
        <v>17.579999999999998</v>
      </c>
      <c r="I120" s="17">
        <v>0.88</v>
      </c>
      <c r="J120" s="17">
        <v>16.98</v>
      </c>
      <c r="K120" s="17">
        <v>0.41</v>
      </c>
      <c r="L120" s="17">
        <v>100</v>
      </c>
      <c r="M120" s="11">
        <v>1.34</v>
      </c>
      <c r="N120" s="18">
        <v>3.5900000000000001E-2</v>
      </c>
      <c r="O120" s="19">
        <v>4.0800000000000003E-2</v>
      </c>
      <c r="P120" s="11">
        <v>0.21</v>
      </c>
      <c r="Q120" s="11">
        <v>0.14000000000000001</v>
      </c>
      <c r="R120" s="11">
        <v>0.63</v>
      </c>
      <c r="S120" s="11">
        <v>0.06</v>
      </c>
      <c r="T120" s="11">
        <v>0.15</v>
      </c>
      <c r="U120" s="11">
        <v>0.6</v>
      </c>
      <c r="V120" s="34">
        <v>-4.7600000000000003E-2</v>
      </c>
      <c r="W120" s="11">
        <v>1.19</v>
      </c>
      <c r="X120" s="11">
        <v>1.2</v>
      </c>
      <c r="Y120" s="11">
        <v>1.07</v>
      </c>
      <c r="Z120" s="11">
        <v>1.41</v>
      </c>
      <c r="AA120" s="19">
        <v>8.3999999999999995E-3</v>
      </c>
      <c r="AB120" s="19">
        <v>-0.10829999999999999</v>
      </c>
      <c r="AC120" s="57">
        <v>-0.1242</v>
      </c>
      <c r="AD120" s="19">
        <v>-0.1158</v>
      </c>
      <c r="AE120" s="19">
        <v>-0.21010000000000001</v>
      </c>
      <c r="AF120" s="20">
        <v>0.20200000000000001</v>
      </c>
      <c r="AG120" s="21">
        <v>0.3095</v>
      </c>
      <c r="AH120" s="22">
        <v>8588</v>
      </c>
      <c r="AI120" s="23">
        <v>6783.66</v>
      </c>
      <c r="AJ120" s="17">
        <v>3.89</v>
      </c>
      <c r="AK120" s="17">
        <v>4.47</v>
      </c>
      <c r="AL120" s="17">
        <v>4.41</v>
      </c>
      <c r="AM120" s="17">
        <v>5.38</v>
      </c>
      <c r="AN120" s="17">
        <v>4.3499999999999996</v>
      </c>
      <c r="AO120" s="17">
        <v>4.55</v>
      </c>
      <c r="AP120" s="17">
        <v>4.75</v>
      </c>
      <c r="AQ120" s="17">
        <v>6.84</v>
      </c>
      <c r="AR120" s="17">
        <v>1.35</v>
      </c>
      <c r="AS120" s="17">
        <v>1.76</v>
      </c>
      <c r="AT120" s="17">
        <v>1.56</v>
      </c>
      <c r="AU120" s="17">
        <v>2.64</v>
      </c>
      <c r="AV120" s="17">
        <v>1.41</v>
      </c>
      <c r="AW120" s="17">
        <v>1.43</v>
      </c>
      <c r="AX120" s="17">
        <v>1.39</v>
      </c>
      <c r="AY120" s="17">
        <v>3.19</v>
      </c>
      <c r="AZ120" s="17">
        <v>1.18</v>
      </c>
      <c r="BA120" s="17">
        <v>1.68</v>
      </c>
      <c r="BB120" s="17">
        <v>1.1499999999999999</v>
      </c>
      <c r="BC120" s="17">
        <v>5.49</v>
      </c>
      <c r="BD120" s="17">
        <v>0.85</v>
      </c>
      <c r="BE120" s="17">
        <v>0.7</v>
      </c>
      <c r="BF120" s="17">
        <v>1.64</v>
      </c>
      <c r="BG120" s="17">
        <v>6.65</v>
      </c>
      <c r="BH120" s="17">
        <v>6.84</v>
      </c>
      <c r="BI120" s="17">
        <v>2.09</v>
      </c>
      <c r="BJ120" s="17">
        <v>3.19</v>
      </c>
      <c r="BK120" s="17">
        <v>1.8</v>
      </c>
      <c r="BL120" s="17">
        <v>6.65</v>
      </c>
      <c r="BM120" s="17">
        <v>5.01</v>
      </c>
      <c r="BN120" s="17">
        <v>0.3</v>
      </c>
      <c r="BO120" s="17">
        <v>0.25</v>
      </c>
      <c r="BP120" s="17">
        <v>0.25</v>
      </c>
      <c r="BQ120" s="35">
        <v>0.68</v>
      </c>
      <c r="BR120" s="17">
        <v>0.33</v>
      </c>
      <c r="BS120" s="17">
        <v>0.38</v>
      </c>
      <c r="BT120" s="17">
        <v>0.28000000000000003</v>
      </c>
      <c r="BU120" s="17">
        <v>1.0900000000000001</v>
      </c>
      <c r="BV120" s="24">
        <v>4.4800000000000004</v>
      </c>
      <c r="BW120" s="24">
        <v>4.4800000000000004</v>
      </c>
      <c r="BX120" s="24">
        <v>4.49</v>
      </c>
      <c r="BY120" s="24">
        <v>4.49</v>
      </c>
      <c r="BZ120" s="25">
        <v>94.39</v>
      </c>
      <c r="CA120" s="25">
        <v>94.39</v>
      </c>
      <c r="CB120" s="25">
        <v>94.38</v>
      </c>
      <c r="CC120" s="25">
        <v>94.38</v>
      </c>
      <c r="CD120" s="18">
        <v>-1E-4</v>
      </c>
      <c r="CE120" s="18">
        <v>2.2000000000000001E-3</v>
      </c>
      <c r="CF120" s="17">
        <v>-0.97</v>
      </c>
      <c r="CG120" s="17">
        <v>-2</v>
      </c>
      <c r="CH120" s="17">
        <v>0.84</v>
      </c>
      <c r="CI120" s="17">
        <v>2.9</v>
      </c>
      <c r="CJ120" s="17">
        <v>-2</v>
      </c>
      <c r="CK120" s="17">
        <v>-2</v>
      </c>
      <c r="CL120" s="17">
        <v>0.22</v>
      </c>
      <c r="CM120" s="17">
        <v>0.23</v>
      </c>
      <c r="CN120" s="17">
        <v>0.77</v>
      </c>
      <c r="CO120" s="18">
        <v>4.5999999999999999E-2</v>
      </c>
    </row>
    <row r="121" spans="1:93" ht="19.5" hidden="1">
      <c r="A121" s="28">
        <v>6582</v>
      </c>
      <c r="B121" s="33" t="s">
        <v>1303</v>
      </c>
      <c r="C121" s="11">
        <v>157</v>
      </c>
      <c r="D121" s="194">
        <v>-2.0299999999999998</v>
      </c>
      <c r="E121" s="97">
        <v>-0.42</v>
      </c>
      <c r="F121" s="470">
        <v>54.12</v>
      </c>
      <c r="G121" s="16">
        <v>16661</v>
      </c>
      <c r="H121" s="17">
        <v>37.770000000000003</v>
      </c>
      <c r="I121" s="17">
        <v>4.16</v>
      </c>
      <c r="J121" s="17">
        <v>15.76</v>
      </c>
      <c r="K121" s="17">
        <v>3.41</v>
      </c>
      <c r="L121" s="17">
        <v>438.45</v>
      </c>
      <c r="M121" s="11">
        <v>0.12</v>
      </c>
      <c r="N121" s="18">
        <v>0.26479999999999998</v>
      </c>
      <c r="O121" s="19">
        <v>6.3700000000000007E-2</v>
      </c>
      <c r="P121" s="11">
        <v>1.1399999999999999</v>
      </c>
      <c r="Q121" s="11">
        <v>0.97</v>
      </c>
      <c r="R121" s="11">
        <v>1.85</v>
      </c>
      <c r="S121" s="11">
        <v>1.21</v>
      </c>
      <c r="T121" s="11">
        <v>3.25</v>
      </c>
      <c r="U121" s="11">
        <v>4.5199999999999996</v>
      </c>
      <c r="V121" s="34">
        <v>1.4432</v>
      </c>
      <c r="W121" s="11">
        <v>3.46</v>
      </c>
      <c r="X121" s="11">
        <v>4.08</v>
      </c>
      <c r="Y121" s="11">
        <v>5.01</v>
      </c>
      <c r="Z121" s="11">
        <v>13.5</v>
      </c>
      <c r="AA121" s="19">
        <v>0.1792</v>
      </c>
      <c r="AB121" s="19">
        <v>0.22789999999999999</v>
      </c>
      <c r="AC121" s="57">
        <v>1.3236000000000001</v>
      </c>
      <c r="AD121" s="19">
        <v>-0.1138</v>
      </c>
      <c r="AE121" s="19">
        <v>0.49270000000000003</v>
      </c>
      <c r="AF121" s="20">
        <v>1.4834000000000001</v>
      </c>
      <c r="AG121" s="21">
        <v>0.14410000000000001</v>
      </c>
      <c r="AH121" s="22">
        <v>3271</v>
      </c>
      <c r="AI121" s="23">
        <v>4882.62</v>
      </c>
      <c r="AJ121" s="17">
        <v>24.58</v>
      </c>
      <c r="AK121" s="17">
        <v>26.39</v>
      </c>
      <c r="AL121" s="17">
        <v>28.17</v>
      </c>
      <c r="AM121" s="17">
        <v>30.13</v>
      </c>
      <c r="AN121" s="17">
        <v>27.61</v>
      </c>
      <c r="AO121" s="17">
        <v>27.81</v>
      </c>
      <c r="AP121" s="17">
        <v>46.24</v>
      </c>
      <c r="AQ121" s="17">
        <v>54.12</v>
      </c>
      <c r="AR121" s="17">
        <v>13.37</v>
      </c>
      <c r="AS121" s="17">
        <v>18.03</v>
      </c>
      <c r="AT121" s="17">
        <v>18.25</v>
      </c>
      <c r="AU121" s="17">
        <v>21.35</v>
      </c>
      <c r="AV121" s="17">
        <v>18.02</v>
      </c>
      <c r="AW121" s="17">
        <v>16.850000000000001</v>
      </c>
      <c r="AX121" s="17">
        <v>37.11</v>
      </c>
      <c r="AY121" s="17">
        <v>44.96</v>
      </c>
      <c r="AZ121" s="17">
        <v>11.2</v>
      </c>
      <c r="BA121" s="17">
        <v>14.75</v>
      </c>
      <c r="BB121" s="17">
        <v>15.49</v>
      </c>
      <c r="BC121" s="17">
        <v>19.16</v>
      </c>
      <c r="BD121" s="17">
        <v>13.91</v>
      </c>
      <c r="BE121" s="17">
        <v>13.86</v>
      </c>
      <c r="BF121" s="17">
        <v>31.54</v>
      </c>
      <c r="BG121" s="17">
        <v>36.07</v>
      </c>
      <c r="BH121" s="17">
        <v>54.12</v>
      </c>
      <c r="BI121" s="17">
        <v>7.88</v>
      </c>
      <c r="BJ121" s="17">
        <v>44.96</v>
      </c>
      <c r="BK121" s="17">
        <v>7.85</v>
      </c>
      <c r="BL121" s="17">
        <v>36.07</v>
      </c>
      <c r="BM121" s="17">
        <v>4.53</v>
      </c>
      <c r="BN121" s="17">
        <v>1.53</v>
      </c>
      <c r="BO121" s="17">
        <v>1.32</v>
      </c>
      <c r="BP121" s="17">
        <v>1.66</v>
      </c>
      <c r="BQ121" s="35">
        <v>1.58</v>
      </c>
      <c r="BR121" s="17">
        <v>1.93</v>
      </c>
      <c r="BS121" s="17">
        <v>1.74</v>
      </c>
      <c r="BT121" s="17">
        <v>2.5299999999999998</v>
      </c>
      <c r="BU121" s="17">
        <v>1.35</v>
      </c>
      <c r="BV121" s="24">
        <v>9.7100000000000009</v>
      </c>
      <c r="BW121" s="24">
        <v>11.27</v>
      </c>
      <c r="BX121" s="24">
        <v>13.05</v>
      </c>
      <c r="BY121" s="24">
        <v>13.01</v>
      </c>
      <c r="BZ121" s="25">
        <v>86.44</v>
      </c>
      <c r="CA121" s="25">
        <v>85.15</v>
      </c>
      <c r="CB121" s="25">
        <v>83.79</v>
      </c>
      <c r="CC121" s="25">
        <v>83.33</v>
      </c>
      <c r="CD121" s="18">
        <v>-3.6400000000000002E-2</v>
      </c>
      <c r="CE121" s="18">
        <v>0.3155</v>
      </c>
      <c r="CF121" s="17">
        <v>-2</v>
      </c>
      <c r="CG121" s="17">
        <v>2</v>
      </c>
      <c r="CH121" s="17">
        <v>-2</v>
      </c>
      <c r="CI121" s="17">
        <v>-4</v>
      </c>
      <c r="CJ121" s="17">
        <v>-2</v>
      </c>
      <c r="CK121" s="17">
        <v>1.61</v>
      </c>
      <c r="CL121" s="17">
        <v>2</v>
      </c>
      <c r="CM121" s="17">
        <v>2</v>
      </c>
      <c r="CN121" s="17">
        <v>0.36</v>
      </c>
      <c r="CO121" s="18">
        <v>1.7706</v>
      </c>
    </row>
    <row r="122" spans="1:93" ht="19.5" hidden="1">
      <c r="A122" s="28">
        <v>3042</v>
      </c>
      <c r="B122" s="33" t="s">
        <v>1459</v>
      </c>
      <c r="C122" s="11">
        <v>77.900000000000006</v>
      </c>
      <c r="D122" s="518">
        <v>-2.0699999999999998</v>
      </c>
      <c r="E122" s="318">
        <v>-1.1499999999999999</v>
      </c>
      <c r="F122" s="77">
        <v>30.63</v>
      </c>
      <c r="G122" s="16">
        <v>24130</v>
      </c>
      <c r="H122" s="17">
        <v>28.9</v>
      </c>
      <c r="I122" s="17">
        <v>2.7</v>
      </c>
      <c r="J122" s="17">
        <v>19.05</v>
      </c>
      <c r="K122" s="17">
        <v>2.19</v>
      </c>
      <c r="L122" s="17">
        <v>33.01</v>
      </c>
      <c r="M122" s="11">
        <v>0.17</v>
      </c>
      <c r="N122" s="18">
        <v>0.13250000000000001</v>
      </c>
      <c r="O122" s="19">
        <v>4.9200000000000001E-2</v>
      </c>
      <c r="P122" s="11">
        <v>0.25</v>
      </c>
      <c r="Q122" s="11">
        <v>0.44</v>
      </c>
      <c r="R122" s="11">
        <v>0.76</v>
      </c>
      <c r="S122" s="11">
        <v>0.83</v>
      </c>
      <c r="T122" s="11">
        <v>1.19</v>
      </c>
      <c r="U122" s="11">
        <v>1.35</v>
      </c>
      <c r="V122" s="34">
        <v>0.77629999999999999</v>
      </c>
      <c r="W122" s="11">
        <v>3.11</v>
      </c>
      <c r="X122" s="11">
        <v>2.08</v>
      </c>
      <c r="Y122" s="11">
        <v>2.17</v>
      </c>
      <c r="Z122" s="11">
        <v>4.72</v>
      </c>
      <c r="AA122" s="19">
        <v>-0.33119999999999999</v>
      </c>
      <c r="AB122" s="19">
        <v>4.3299999999999998E-2</v>
      </c>
      <c r="AC122" s="57">
        <v>1.1356999999999999</v>
      </c>
      <c r="AD122" s="19">
        <v>3.3700000000000001E-2</v>
      </c>
      <c r="AE122" s="19">
        <v>0.30830000000000002</v>
      </c>
      <c r="AF122" s="20">
        <v>0.30359999999999998</v>
      </c>
      <c r="AG122" s="21">
        <v>-1.3599999999999999E-2</v>
      </c>
      <c r="AH122" s="22">
        <v>8431</v>
      </c>
      <c r="AI122" s="23">
        <v>11030.28</v>
      </c>
      <c r="AJ122" s="17">
        <v>22.51</v>
      </c>
      <c r="AK122" s="17">
        <v>20.92</v>
      </c>
      <c r="AL122" s="17">
        <v>23.44</v>
      </c>
      <c r="AM122" s="17">
        <v>24.59</v>
      </c>
      <c r="AN122" s="17">
        <v>25.24</v>
      </c>
      <c r="AO122" s="17">
        <v>29.78</v>
      </c>
      <c r="AP122" s="17">
        <v>29.91</v>
      </c>
      <c r="AQ122" s="17">
        <v>30.63</v>
      </c>
      <c r="AR122" s="17">
        <v>6.79</v>
      </c>
      <c r="AS122" s="17">
        <v>3.56</v>
      </c>
      <c r="AT122" s="17">
        <v>6.84</v>
      </c>
      <c r="AU122" s="17">
        <v>9.09</v>
      </c>
      <c r="AV122" s="17">
        <v>9.06</v>
      </c>
      <c r="AW122" s="17">
        <v>12.84</v>
      </c>
      <c r="AX122" s="17">
        <v>14.13</v>
      </c>
      <c r="AY122" s="17">
        <v>16</v>
      </c>
      <c r="AZ122" s="17">
        <v>9.4</v>
      </c>
      <c r="BA122" s="17">
        <v>4.79</v>
      </c>
      <c r="BB122" s="17">
        <v>7.02</v>
      </c>
      <c r="BC122" s="17">
        <v>9.65</v>
      </c>
      <c r="BD122" s="17">
        <v>9.16</v>
      </c>
      <c r="BE122" s="17">
        <v>11.94</v>
      </c>
      <c r="BF122" s="17">
        <v>14.62</v>
      </c>
      <c r="BG122" s="17">
        <v>13.33</v>
      </c>
      <c r="BH122" s="17">
        <v>30.63</v>
      </c>
      <c r="BI122" s="17">
        <v>0.72</v>
      </c>
      <c r="BJ122" s="17">
        <v>16</v>
      </c>
      <c r="BK122" s="17">
        <v>1.87</v>
      </c>
      <c r="BL122" s="17">
        <v>13.33</v>
      </c>
      <c r="BM122" s="17">
        <v>-1.29</v>
      </c>
      <c r="BN122" s="17">
        <v>1.17</v>
      </c>
      <c r="BO122" s="17">
        <v>1.1399999999999999</v>
      </c>
      <c r="BP122" s="17">
        <v>1.37</v>
      </c>
      <c r="BQ122" s="35">
        <v>0.91</v>
      </c>
      <c r="BR122" s="17">
        <v>1.78</v>
      </c>
      <c r="BS122" s="17">
        <v>1.63</v>
      </c>
      <c r="BT122" s="17">
        <v>1.62</v>
      </c>
      <c r="BU122" s="17">
        <v>1.23</v>
      </c>
      <c r="BV122" s="24">
        <v>34.659999999999997</v>
      </c>
      <c r="BW122" s="24">
        <v>35.24</v>
      </c>
      <c r="BX122" s="24">
        <v>36.89</v>
      </c>
      <c r="BY122" s="24">
        <v>36.9</v>
      </c>
      <c r="BZ122" s="25">
        <v>50.58</v>
      </c>
      <c r="CA122" s="25">
        <v>49.08</v>
      </c>
      <c r="CB122" s="25">
        <v>49.32</v>
      </c>
      <c r="CC122" s="25">
        <v>48.18</v>
      </c>
      <c r="CD122" s="18">
        <v>-4.7899999999999998E-2</v>
      </c>
      <c r="CE122" s="18">
        <v>6.3799999999999996E-2</v>
      </c>
      <c r="CF122" s="17">
        <v>-1.43</v>
      </c>
      <c r="CG122" s="17">
        <v>2</v>
      </c>
      <c r="CH122" s="17">
        <v>-1.4</v>
      </c>
      <c r="CI122" s="17">
        <v>-1.83</v>
      </c>
      <c r="CJ122" s="17">
        <v>-2</v>
      </c>
      <c r="CK122" s="17">
        <v>0.04</v>
      </c>
      <c r="CL122" s="17">
        <v>2</v>
      </c>
      <c r="CM122" s="17">
        <v>0.57999999999999996</v>
      </c>
      <c r="CN122" s="17">
        <v>-0.03</v>
      </c>
      <c r="CO122" s="18">
        <v>0.32790000000000002</v>
      </c>
    </row>
    <row r="123" spans="1:93" ht="19.5" hidden="1">
      <c r="A123" s="28">
        <v>9902</v>
      </c>
      <c r="B123" s="33" t="s">
        <v>1637</v>
      </c>
      <c r="C123" s="11">
        <v>10.1</v>
      </c>
      <c r="D123" s="253">
        <v>-2.14</v>
      </c>
      <c r="E123" s="437">
        <v>7.0000000000000007E-2</v>
      </c>
      <c r="F123" s="71">
        <v>3.89</v>
      </c>
      <c r="G123" s="17">
        <v>990</v>
      </c>
      <c r="H123" s="17">
        <v>12.47</v>
      </c>
      <c r="I123" s="17">
        <v>0.81</v>
      </c>
      <c r="J123" s="17">
        <v>38.85</v>
      </c>
      <c r="K123" s="17">
        <v>2.16</v>
      </c>
      <c r="L123" s="17">
        <v>100</v>
      </c>
      <c r="M123" s="11">
        <v>1.34</v>
      </c>
      <c r="N123" s="18">
        <v>-2.0000000000000001E-4</v>
      </c>
      <c r="O123" s="19">
        <v>-2.0000000000000001E-4</v>
      </c>
      <c r="P123" s="11">
        <v>0.16</v>
      </c>
      <c r="Q123" s="11">
        <v>0.05</v>
      </c>
      <c r="R123" s="11">
        <v>0.09</v>
      </c>
      <c r="S123" s="11">
        <v>0.05</v>
      </c>
      <c r="T123" s="11">
        <v>0.17</v>
      </c>
      <c r="U123" s="11">
        <v>0.02</v>
      </c>
      <c r="V123" s="34">
        <v>-0.77780000000000005</v>
      </c>
      <c r="W123" s="11">
        <v>0.01</v>
      </c>
      <c r="X123" s="11">
        <v>0.12</v>
      </c>
      <c r="Y123" s="11">
        <v>0.32</v>
      </c>
      <c r="Z123" s="11">
        <v>0.26</v>
      </c>
      <c r="AA123" s="19">
        <v>11</v>
      </c>
      <c r="AB123" s="19">
        <v>1.6667000000000001</v>
      </c>
      <c r="AC123" s="57">
        <v>-0.33329999999999999</v>
      </c>
      <c r="AD123" s="19">
        <v>0.91300000000000003</v>
      </c>
      <c r="AE123" s="19">
        <v>0.73780000000000001</v>
      </c>
      <c r="AF123" s="20">
        <v>0.99009999999999998</v>
      </c>
      <c r="AG123" s="21">
        <v>0.70709999999999995</v>
      </c>
      <c r="AH123" s="27">
        <v>264</v>
      </c>
      <c r="AI123" s="28">
        <v>458.78</v>
      </c>
      <c r="AJ123" s="17">
        <v>4.8099999999999996</v>
      </c>
      <c r="AK123" s="17">
        <v>7.75</v>
      </c>
      <c r="AL123" s="17">
        <v>4.68</v>
      </c>
      <c r="AM123" s="17">
        <v>8.1</v>
      </c>
      <c r="AN123" s="17">
        <v>4.7300000000000004</v>
      </c>
      <c r="AO123" s="17">
        <v>7.07</v>
      </c>
      <c r="AP123" s="17">
        <v>4.08</v>
      </c>
      <c r="AQ123" s="17">
        <v>3.89</v>
      </c>
      <c r="AR123" s="17">
        <v>-10.07</v>
      </c>
      <c r="AS123" s="17">
        <v>-20.239999999999998</v>
      </c>
      <c r="AT123" s="17">
        <v>-13.2</v>
      </c>
      <c r="AU123" s="17">
        <v>-6.64</v>
      </c>
      <c r="AV123" s="17">
        <v>-2.77</v>
      </c>
      <c r="AW123" s="17">
        <v>-0.49</v>
      </c>
      <c r="AX123" s="17">
        <v>-2.12</v>
      </c>
      <c r="AY123" s="17">
        <v>-7.28</v>
      </c>
      <c r="AZ123" s="17">
        <v>12.93</v>
      </c>
      <c r="BA123" s="17">
        <v>72</v>
      </c>
      <c r="BB123" s="17">
        <v>15.17</v>
      </c>
      <c r="BC123" s="17">
        <v>21.71</v>
      </c>
      <c r="BD123" s="17">
        <v>0.94</v>
      </c>
      <c r="BE123" s="17">
        <v>6.53</v>
      </c>
      <c r="BF123" s="17">
        <v>15.64</v>
      </c>
      <c r="BG123" s="17">
        <v>3.01</v>
      </c>
      <c r="BH123" s="17">
        <v>3.89</v>
      </c>
      <c r="BI123" s="17">
        <v>-0.19</v>
      </c>
      <c r="BJ123" s="17">
        <v>-7.28</v>
      </c>
      <c r="BK123" s="17">
        <v>-5.16</v>
      </c>
      <c r="BL123" s="17">
        <v>3.01</v>
      </c>
      <c r="BM123" s="17">
        <v>-12.63</v>
      </c>
      <c r="BN123" s="17">
        <v>3.38</v>
      </c>
      <c r="BO123" s="17">
        <v>6.11</v>
      </c>
      <c r="BP123" s="17">
        <v>13.39</v>
      </c>
      <c r="BQ123" s="35">
        <v>-0.36</v>
      </c>
      <c r="BR123" s="17">
        <v>3.94</v>
      </c>
      <c r="BS123" s="17">
        <v>7.6</v>
      </c>
      <c r="BT123" s="17">
        <v>18.73</v>
      </c>
      <c r="BU123" s="17">
        <v>0.12</v>
      </c>
      <c r="BV123" s="24">
        <v>60.78</v>
      </c>
      <c r="BW123" s="24">
        <v>61.23</v>
      </c>
      <c r="BX123" s="24">
        <v>61.25</v>
      </c>
      <c r="BY123" s="24">
        <v>61.14</v>
      </c>
      <c r="BZ123" s="25">
        <v>33.24</v>
      </c>
      <c r="CA123" s="25">
        <v>33.229999999999997</v>
      </c>
      <c r="CB123" s="25">
        <v>33.21</v>
      </c>
      <c r="CC123" s="25">
        <v>33.17</v>
      </c>
      <c r="CD123" s="18">
        <v>-2.0999999999999999E-3</v>
      </c>
      <c r="CE123" s="18">
        <v>5.8999999999999999E-3</v>
      </c>
      <c r="CF123" s="17">
        <v>1.1200000000000001</v>
      </c>
      <c r="CG123" s="17">
        <v>-2</v>
      </c>
      <c r="CH123" s="17">
        <v>0.98</v>
      </c>
      <c r="CI123" s="17">
        <v>-1.75</v>
      </c>
      <c r="CJ123" s="17">
        <v>-2</v>
      </c>
      <c r="CK123" s="17">
        <v>-2</v>
      </c>
      <c r="CL123" s="17">
        <v>-0.26</v>
      </c>
      <c r="CM123" s="17">
        <v>2</v>
      </c>
      <c r="CN123" s="17">
        <v>1.77</v>
      </c>
      <c r="CO123" s="18">
        <v>-0.39389999999999997</v>
      </c>
    </row>
    <row r="124" spans="1:93" ht="19.5" hidden="1">
      <c r="A124" s="28">
        <v>3257</v>
      </c>
      <c r="B124" s="33" t="s">
        <v>835</v>
      </c>
      <c r="C124" s="11">
        <v>77</v>
      </c>
      <c r="D124" s="204">
        <v>-2.19</v>
      </c>
      <c r="E124" s="530">
        <v>0.44</v>
      </c>
      <c r="F124" s="52">
        <v>48.15</v>
      </c>
      <c r="G124" s="16">
        <v>5601</v>
      </c>
      <c r="H124" s="17">
        <v>20.32</v>
      </c>
      <c r="I124" s="17">
        <v>3.79</v>
      </c>
      <c r="J124" s="17">
        <v>29.17</v>
      </c>
      <c r="K124" s="17">
        <v>5.18</v>
      </c>
      <c r="L124" s="17">
        <v>34.57</v>
      </c>
      <c r="M124" s="11">
        <v>0.27</v>
      </c>
      <c r="N124" s="18">
        <v>0.1295</v>
      </c>
      <c r="O124" s="19">
        <v>3.4200000000000001E-2</v>
      </c>
      <c r="P124" s="11">
        <v>0.05</v>
      </c>
      <c r="Q124" s="11">
        <v>0.08</v>
      </c>
      <c r="R124" s="11">
        <v>0.7</v>
      </c>
      <c r="S124" s="11">
        <v>0.56999999999999995</v>
      </c>
      <c r="T124" s="11">
        <v>0.6</v>
      </c>
      <c r="U124" s="11">
        <v>1.02</v>
      </c>
      <c r="V124" s="34">
        <v>0.45710000000000001</v>
      </c>
      <c r="W124" s="11">
        <v>1.02</v>
      </c>
      <c r="X124" s="11">
        <v>1.63</v>
      </c>
      <c r="Y124" s="11">
        <v>1.34</v>
      </c>
      <c r="Z124" s="11">
        <v>3.21</v>
      </c>
      <c r="AA124" s="19">
        <v>0.59799999999999998</v>
      </c>
      <c r="AB124" s="19">
        <v>-0.1779</v>
      </c>
      <c r="AC124" s="57">
        <v>1.0980000000000001</v>
      </c>
      <c r="AD124" s="19">
        <v>-0.1134</v>
      </c>
      <c r="AE124" s="19">
        <v>0.5716</v>
      </c>
      <c r="AF124" s="20">
        <v>0.69420000000000004</v>
      </c>
      <c r="AG124" s="21">
        <v>2.4400000000000002E-2</v>
      </c>
      <c r="AH124" s="27">
        <v>688</v>
      </c>
      <c r="AI124" s="23">
        <v>1081.26</v>
      </c>
      <c r="AJ124" s="17">
        <v>35.74</v>
      </c>
      <c r="AK124" s="17">
        <v>30.48</v>
      </c>
      <c r="AL124" s="17">
        <v>35.950000000000003</v>
      </c>
      <c r="AM124" s="17">
        <v>48.25</v>
      </c>
      <c r="AN124" s="17">
        <v>47.33</v>
      </c>
      <c r="AO124" s="17">
        <v>43.88</v>
      </c>
      <c r="AP124" s="17">
        <v>47.03</v>
      </c>
      <c r="AQ124" s="17">
        <v>48.15</v>
      </c>
      <c r="AR124" s="17">
        <v>-20.190000000000001</v>
      </c>
      <c r="AS124" s="17">
        <v>-20.8</v>
      </c>
      <c r="AT124" s="17">
        <v>-7.81</v>
      </c>
      <c r="AU124" s="17">
        <v>24.22</v>
      </c>
      <c r="AV124" s="17">
        <v>21.54</v>
      </c>
      <c r="AW124" s="17">
        <v>13.06</v>
      </c>
      <c r="AX124" s="17">
        <v>21.7</v>
      </c>
      <c r="AY124" s="17">
        <v>29.92</v>
      </c>
      <c r="AZ124" s="17">
        <v>10.17</v>
      </c>
      <c r="BA124" s="17">
        <v>2.87</v>
      </c>
      <c r="BB124" s="17">
        <v>3.86</v>
      </c>
      <c r="BC124" s="17">
        <v>22.96</v>
      </c>
      <c r="BD124" s="17">
        <v>16.05</v>
      </c>
      <c r="BE124" s="17">
        <v>24.91</v>
      </c>
      <c r="BF124" s="17">
        <v>17.78</v>
      </c>
      <c r="BG124" s="17">
        <v>23.52</v>
      </c>
      <c r="BH124" s="17">
        <v>48.15</v>
      </c>
      <c r="BI124" s="17">
        <v>1.1200000000000001</v>
      </c>
      <c r="BJ124" s="17">
        <v>29.92</v>
      </c>
      <c r="BK124" s="17">
        <v>8.2200000000000006</v>
      </c>
      <c r="BL124" s="17">
        <v>23.52</v>
      </c>
      <c r="BM124" s="17">
        <v>5.74</v>
      </c>
      <c r="BN124" s="17">
        <v>4.54</v>
      </c>
      <c r="BO124" s="17">
        <v>3.57</v>
      </c>
      <c r="BP124" s="17">
        <v>2.94</v>
      </c>
      <c r="BQ124" s="35">
        <v>0.76</v>
      </c>
      <c r="BR124" s="17">
        <v>6.78</v>
      </c>
      <c r="BS124" s="17">
        <v>6.36</v>
      </c>
      <c r="BT124" s="17">
        <v>6.02</v>
      </c>
      <c r="BU124" s="17">
        <v>0.76</v>
      </c>
      <c r="BV124" s="24">
        <v>43.69</v>
      </c>
      <c r="BW124" s="24">
        <v>43.28</v>
      </c>
      <c r="BX124" s="24">
        <v>43.43</v>
      </c>
      <c r="BY124" s="24">
        <v>43.06</v>
      </c>
      <c r="BZ124" s="25">
        <v>37.22</v>
      </c>
      <c r="CA124" s="25">
        <v>37.19</v>
      </c>
      <c r="CB124" s="25">
        <v>37.72</v>
      </c>
      <c r="CC124" s="25">
        <v>37.79</v>
      </c>
      <c r="CD124" s="18">
        <v>1.5299999999999999E-2</v>
      </c>
      <c r="CE124" s="18">
        <v>-1.44E-2</v>
      </c>
      <c r="CF124" s="17">
        <v>-1.1200000000000001</v>
      </c>
      <c r="CG124" s="17">
        <v>2</v>
      </c>
      <c r="CH124" s="17">
        <v>-2</v>
      </c>
      <c r="CI124" s="17">
        <v>-4</v>
      </c>
      <c r="CJ124" s="17">
        <v>-2</v>
      </c>
      <c r="CK124" s="17">
        <v>1.21</v>
      </c>
      <c r="CL124" s="17">
        <v>2</v>
      </c>
      <c r="CM124" s="17">
        <v>1.66</v>
      </c>
      <c r="CN124" s="17">
        <v>0.06</v>
      </c>
      <c r="CO124" s="18">
        <v>0.6552</v>
      </c>
    </row>
    <row r="125" spans="1:93" ht="19.5" hidden="1">
      <c r="A125" s="28">
        <v>2535</v>
      </c>
      <c r="B125" s="33" t="s">
        <v>902</v>
      </c>
      <c r="C125" s="11">
        <v>26.5</v>
      </c>
      <c r="D125" s="47">
        <v>-2.2200000000000002</v>
      </c>
      <c r="E125" s="580">
        <v>-0.44</v>
      </c>
      <c r="F125" s="71">
        <v>6.29</v>
      </c>
      <c r="G125" s="16">
        <v>8511</v>
      </c>
      <c r="H125" s="17">
        <v>24.35</v>
      </c>
      <c r="I125" s="17">
        <v>1.0900000000000001</v>
      </c>
      <c r="J125" s="17">
        <v>9.01</v>
      </c>
      <c r="K125" s="17">
        <v>0.56999999999999995</v>
      </c>
      <c r="L125" s="17">
        <v>100</v>
      </c>
      <c r="M125" s="11">
        <v>0.33</v>
      </c>
      <c r="N125" s="18">
        <v>5.57E-2</v>
      </c>
      <c r="O125" s="19">
        <v>5.1200000000000002E-2</v>
      </c>
      <c r="P125" s="11">
        <v>0.6</v>
      </c>
      <c r="Q125" s="11">
        <v>0.57999999999999996</v>
      </c>
      <c r="R125" s="11">
        <v>0.56000000000000005</v>
      </c>
      <c r="S125" s="11">
        <v>0.46</v>
      </c>
      <c r="T125" s="11">
        <v>1.72</v>
      </c>
      <c r="U125" s="11">
        <v>0.37</v>
      </c>
      <c r="V125" s="34">
        <v>-0.33929999999999999</v>
      </c>
      <c r="W125" s="11">
        <v>2.14</v>
      </c>
      <c r="X125" s="11">
        <v>2.29</v>
      </c>
      <c r="Y125" s="11">
        <v>2.2599999999999998</v>
      </c>
      <c r="Z125" s="11">
        <v>2.92</v>
      </c>
      <c r="AA125" s="19">
        <v>7.0099999999999996E-2</v>
      </c>
      <c r="AB125" s="19">
        <v>-1.3100000000000001E-2</v>
      </c>
      <c r="AC125" s="57">
        <v>0.26960000000000001</v>
      </c>
      <c r="AD125" s="19">
        <v>-0.2571</v>
      </c>
      <c r="AE125" s="19">
        <v>0.39079999999999998</v>
      </c>
      <c r="AF125" s="20">
        <v>0.33</v>
      </c>
      <c r="AG125" s="21">
        <v>-8.6699999999999999E-2</v>
      </c>
      <c r="AH125" s="22">
        <v>10761</v>
      </c>
      <c r="AI125" s="23">
        <v>14966.4</v>
      </c>
      <c r="AJ125" s="17">
        <v>8.7200000000000006</v>
      </c>
      <c r="AK125" s="17">
        <v>11.72</v>
      </c>
      <c r="AL125" s="17">
        <v>10.84</v>
      </c>
      <c r="AM125" s="17">
        <v>11.8</v>
      </c>
      <c r="AN125" s="17">
        <v>10.96</v>
      </c>
      <c r="AO125" s="17">
        <v>14.31</v>
      </c>
      <c r="AP125" s="17">
        <v>13.22</v>
      </c>
      <c r="AQ125" s="17">
        <v>6.29</v>
      </c>
      <c r="AR125" s="17">
        <v>4.08</v>
      </c>
      <c r="AS125" s="17">
        <v>6.68</v>
      </c>
      <c r="AT125" s="17">
        <v>6.57</v>
      </c>
      <c r="AU125" s="17">
        <v>8.42</v>
      </c>
      <c r="AV125" s="17">
        <v>7.02</v>
      </c>
      <c r="AW125" s="17">
        <v>9.35</v>
      </c>
      <c r="AX125" s="17">
        <v>10.94</v>
      </c>
      <c r="AY125" s="17">
        <v>3.25</v>
      </c>
      <c r="AZ125" s="17">
        <v>2.36</v>
      </c>
      <c r="BA125" s="17">
        <v>6.88</v>
      </c>
      <c r="BB125" s="17">
        <v>6.03</v>
      </c>
      <c r="BC125" s="17">
        <v>5.69</v>
      </c>
      <c r="BD125" s="17">
        <v>4.8899999999999997</v>
      </c>
      <c r="BE125" s="17">
        <v>5.7</v>
      </c>
      <c r="BF125" s="17">
        <v>10.34</v>
      </c>
      <c r="BG125" s="17">
        <v>3.54</v>
      </c>
      <c r="BH125" s="17">
        <v>6.29</v>
      </c>
      <c r="BI125" s="17">
        <v>-6.93</v>
      </c>
      <c r="BJ125" s="17">
        <v>3.25</v>
      </c>
      <c r="BK125" s="17">
        <v>-7.69</v>
      </c>
      <c r="BL125" s="17">
        <v>3.54</v>
      </c>
      <c r="BM125" s="17">
        <v>-6.8</v>
      </c>
      <c r="BN125" s="17">
        <v>0.47</v>
      </c>
      <c r="BO125" s="17">
        <v>0.28000000000000003</v>
      </c>
      <c r="BP125" s="17">
        <v>0.35</v>
      </c>
      <c r="BQ125" s="35">
        <v>1.02</v>
      </c>
      <c r="BR125" s="17">
        <v>0.6</v>
      </c>
      <c r="BS125" s="17">
        <v>0.43</v>
      </c>
      <c r="BT125" s="17">
        <v>0.42</v>
      </c>
      <c r="BU125" s="17">
        <v>0.95</v>
      </c>
      <c r="BV125" s="24">
        <v>52.77</v>
      </c>
      <c r="BW125" s="24">
        <v>52.65</v>
      </c>
      <c r="BX125" s="24">
        <v>52.66</v>
      </c>
      <c r="BY125" s="24">
        <v>53.06</v>
      </c>
      <c r="BZ125" s="25">
        <v>40.81</v>
      </c>
      <c r="CA125" s="25">
        <v>40.56</v>
      </c>
      <c r="CB125" s="25">
        <v>40.31</v>
      </c>
      <c r="CC125" s="25">
        <v>40.270000000000003</v>
      </c>
      <c r="CD125" s="18">
        <v>-1.3299999999999999E-2</v>
      </c>
      <c r="CE125" s="18">
        <v>5.4999999999999997E-3</v>
      </c>
      <c r="CF125" s="17">
        <v>-1.65</v>
      </c>
      <c r="CG125" s="17">
        <v>2</v>
      </c>
      <c r="CH125" s="17">
        <v>0.42</v>
      </c>
      <c r="CI125" s="17">
        <v>2.48</v>
      </c>
      <c r="CJ125" s="17">
        <v>-2</v>
      </c>
      <c r="CK125" s="17">
        <v>-2</v>
      </c>
      <c r="CL125" s="17">
        <v>-2</v>
      </c>
      <c r="CM125" s="17">
        <v>0.74</v>
      </c>
      <c r="CN125" s="17">
        <v>-0.22</v>
      </c>
      <c r="CO125" s="18">
        <v>4.3900000000000002E-2</v>
      </c>
    </row>
    <row r="126" spans="1:93" ht="19.5" hidden="1">
      <c r="A126" s="28">
        <v>2465</v>
      </c>
      <c r="B126" s="33" t="s">
        <v>1685</v>
      </c>
      <c r="C126" s="11">
        <v>19.95</v>
      </c>
      <c r="D126" s="518">
        <v>-2.2400000000000002</v>
      </c>
      <c r="E126" s="387">
        <v>0</v>
      </c>
      <c r="F126" s="80">
        <v>11.13</v>
      </c>
      <c r="G126" s="16">
        <v>1069</v>
      </c>
      <c r="H126" s="17">
        <v>5.24</v>
      </c>
      <c r="I126" s="17">
        <v>3.81</v>
      </c>
      <c r="J126" s="17" t="s">
        <v>82</v>
      </c>
      <c r="K126" s="17">
        <v>0.25</v>
      </c>
      <c r="L126" s="17">
        <v>7.08</v>
      </c>
      <c r="M126" s="11">
        <v>1.34</v>
      </c>
      <c r="N126" s="18">
        <v>3.6999999999999998E-2</v>
      </c>
      <c r="O126" s="19">
        <v>9.7000000000000003E-3</v>
      </c>
      <c r="P126" s="11">
        <v>0.08</v>
      </c>
      <c r="Q126" s="11">
        <v>-0.63</v>
      </c>
      <c r="R126" s="11">
        <v>0.12</v>
      </c>
      <c r="S126" s="11">
        <v>-0.22</v>
      </c>
      <c r="T126" s="11">
        <v>0.25</v>
      </c>
      <c r="U126" s="11">
        <v>-0.11</v>
      </c>
      <c r="V126" s="34">
        <v>-1.9167000000000001</v>
      </c>
      <c r="W126" s="11">
        <v>-1.08</v>
      </c>
      <c r="X126" s="11">
        <v>-1.1200000000000001</v>
      </c>
      <c r="Y126" s="11">
        <v>-0.36</v>
      </c>
      <c r="Z126" s="11">
        <v>-0.19</v>
      </c>
      <c r="AA126" s="19">
        <v>-3.6999999999999998E-2</v>
      </c>
      <c r="AB126" s="19">
        <v>0.67859999999999998</v>
      </c>
      <c r="AC126" s="57">
        <v>0.3871</v>
      </c>
      <c r="AD126" s="19">
        <v>9.3399999999999997E-2</v>
      </c>
      <c r="AE126" s="19">
        <v>0.18509999999999999</v>
      </c>
      <c r="AF126" s="20">
        <v>0.23319999999999999</v>
      </c>
      <c r="AG126" s="21">
        <v>-1.5E-3</v>
      </c>
      <c r="AH126" s="22">
        <v>3640</v>
      </c>
      <c r="AI126" s="23">
        <v>4313.76</v>
      </c>
      <c r="AJ126" s="17">
        <v>18.760000000000002</v>
      </c>
      <c r="AK126" s="17">
        <v>14.69</v>
      </c>
      <c r="AL126" s="17">
        <v>11.77</v>
      </c>
      <c r="AM126" s="17">
        <v>14.25</v>
      </c>
      <c r="AN126" s="17">
        <v>12.89</v>
      </c>
      <c r="AO126" s="17">
        <v>12.31</v>
      </c>
      <c r="AP126" s="17">
        <v>13.99</v>
      </c>
      <c r="AQ126" s="17">
        <v>11.13</v>
      </c>
      <c r="AR126" s="17">
        <v>2.39</v>
      </c>
      <c r="AS126" s="17">
        <v>0.9</v>
      </c>
      <c r="AT126" s="17">
        <v>-2.1800000000000002</v>
      </c>
      <c r="AU126" s="17">
        <v>2.04</v>
      </c>
      <c r="AV126" s="17">
        <v>0.59</v>
      </c>
      <c r="AW126" s="17">
        <v>-0.85</v>
      </c>
      <c r="AX126" s="17">
        <v>2.37</v>
      </c>
      <c r="AY126" s="17">
        <v>-0.05</v>
      </c>
      <c r="AZ126" s="17">
        <v>-2.67</v>
      </c>
      <c r="BA126" s="17">
        <v>0.42</v>
      </c>
      <c r="BB126" s="17">
        <v>-4.5599999999999996</v>
      </c>
      <c r="BC126" s="17">
        <v>0.63</v>
      </c>
      <c r="BD126" s="17">
        <v>0.54</v>
      </c>
      <c r="BE126" s="17">
        <v>-1.54</v>
      </c>
      <c r="BF126" s="17">
        <v>1.18</v>
      </c>
      <c r="BG126" s="17">
        <v>-0.56000000000000005</v>
      </c>
      <c r="BH126" s="17">
        <v>11.13</v>
      </c>
      <c r="BI126" s="17">
        <v>-2.86</v>
      </c>
      <c r="BJ126" s="17">
        <v>-0.05</v>
      </c>
      <c r="BK126" s="17">
        <v>-2.42</v>
      </c>
      <c r="BL126" s="17">
        <v>-0.56000000000000005</v>
      </c>
      <c r="BM126" s="17">
        <v>-1.74</v>
      </c>
      <c r="BN126" s="17">
        <v>0.15</v>
      </c>
      <c r="BO126" s="17">
        <v>0.16</v>
      </c>
      <c r="BP126" s="17">
        <v>0.19</v>
      </c>
      <c r="BQ126" s="35">
        <v>0.65</v>
      </c>
      <c r="BR126" s="17">
        <v>0.21</v>
      </c>
      <c r="BS126" s="17">
        <v>0.59</v>
      </c>
      <c r="BT126" s="17">
        <v>0.44</v>
      </c>
      <c r="BU126" s="17">
        <v>0.42</v>
      </c>
      <c r="BV126" s="24">
        <v>94.86</v>
      </c>
      <c r="BW126" s="24">
        <v>93.59</v>
      </c>
      <c r="BX126" s="24">
        <v>96.59</v>
      </c>
      <c r="BY126" s="24">
        <v>96.59</v>
      </c>
      <c r="BZ126" s="25">
        <v>2.56</v>
      </c>
      <c r="CA126" s="25">
        <v>2.56</v>
      </c>
      <c r="CB126" s="25">
        <v>2.56</v>
      </c>
      <c r="CC126" s="25">
        <v>2.56</v>
      </c>
      <c r="CD126" s="18">
        <v>0</v>
      </c>
      <c r="CE126" s="18">
        <v>1.8700000000000001E-2</v>
      </c>
      <c r="CF126" s="17">
        <v>-0.9</v>
      </c>
      <c r="CG126" s="17">
        <v>-2</v>
      </c>
      <c r="CH126" s="17">
        <v>-2</v>
      </c>
      <c r="CI126" s="17">
        <v>3.34</v>
      </c>
      <c r="CJ126" s="17">
        <v>1.06</v>
      </c>
      <c r="CK126" s="17">
        <v>-1.26</v>
      </c>
      <c r="CL126" s="17">
        <v>-0.84</v>
      </c>
      <c r="CM126" s="17">
        <v>0.36</v>
      </c>
      <c r="CN126" s="17">
        <v>0</v>
      </c>
      <c r="CO126" s="18">
        <v>0.1439</v>
      </c>
    </row>
    <row r="127" spans="1:93" ht="19.5" hidden="1">
      <c r="A127" s="28">
        <v>6183</v>
      </c>
      <c r="B127" s="33" t="s">
        <v>1687</v>
      </c>
      <c r="C127" s="11">
        <v>46.7</v>
      </c>
      <c r="D127" s="139">
        <v>-2.2599999999999998</v>
      </c>
      <c r="E127" s="387">
        <v>0</v>
      </c>
      <c r="F127" s="80">
        <v>46.63</v>
      </c>
      <c r="G127" s="16">
        <v>7005</v>
      </c>
      <c r="H127" s="17">
        <v>14.58</v>
      </c>
      <c r="I127" s="17">
        <v>3.2</v>
      </c>
      <c r="J127" s="17">
        <v>20.94</v>
      </c>
      <c r="K127" s="17">
        <v>3.49</v>
      </c>
      <c r="L127" s="17">
        <v>318.41000000000003</v>
      </c>
      <c r="M127" s="11">
        <v>0.57999999999999996</v>
      </c>
      <c r="N127" s="18">
        <v>0.15049999999999999</v>
      </c>
      <c r="O127" s="19">
        <v>4.7E-2</v>
      </c>
      <c r="P127" s="11">
        <v>0.39</v>
      </c>
      <c r="Q127" s="11">
        <v>0.57999999999999996</v>
      </c>
      <c r="R127" s="11">
        <v>0.47</v>
      </c>
      <c r="S127" s="11">
        <v>0.36</v>
      </c>
      <c r="T127" s="11">
        <v>0.46</v>
      </c>
      <c r="U127" s="11">
        <v>0.89</v>
      </c>
      <c r="V127" s="34">
        <v>0.89359999999999995</v>
      </c>
      <c r="W127" s="11">
        <v>1.7</v>
      </c>
      <c r="X127" s="11">
        <v>1.87</v>
      </c>
      <c r="Y127" s="11">
        <v>1.96</v>
      </c>
      <c r="Z127" s="11">
        <v>2.6</v>
      </c>
      <c r="AA127" s="19">
        <v>0.1</v>
      </c>
      <c r="AB127" s="19">
        <v>4.8099999999999997E-2</v>
      </c>
      <c r="AC127" s="57">
        <v>0.36130000000000001</v>
      </c>
      <c r="AD127" s="19">
        <v>8.8999999999999996E-2</v>
      </c>
      <c r="AE127" s="19">
        <v>0.16200000000000001</v>
      </c>
      <c r="AF127" s="20">
        <v>0.22800000000000001</v>
      </c>
      <c r="AG127" s="21">
        <v>0.1333</v>
      </c>
      <c r="AH127" s="22">
        <v>1725</v>
      </c>
      <c r="AI127" s="23">
        <v>2004.45</v>
      </c>
      <c r="AJ127" s="17">
        <v>37.520000000000003</v>
      </c>
      <c r="AK127" s="17">
        <v>37.5</v>
      </c>
      <c r="AL127" s="17">
        <v>41.55</v>
      </c>
      <c r="AM127" s="17">
        <v>38.85</v>
      </c>
      <c r="AN127" s="17">
        <v>36.26</v>
      </c>
      <c r="AO127" s="17">
        <v>37.15</v>
      </c>
      <c r="AP127" s="17">
        <v>36.67</v>
      </c>
      <c r="AQ127" s="17">
        <v>46.63</v>
      </c>
      <c r="AR127" s="17">
        <v>13.78</v>
      </c>
      <c r="AS127" s="17">
        <v>18.18</v>
      </c>
      <c r="AT127" s="17">
        <v>25.61</v>
      </c>
      <c r="AU127" s="17">
        <v>20.6</v>
      </c>
      <c r="AV127" s="17">
        <v>17.71</v>
      </c>
      <c r="AW127" s="17">
        <v>19.66</v>
      </c>
      <c r="AX127" s="17">
        <v>18.64</v>
      </c>
      <c r="AY127" s="17">
        <v>30.09</v>
      </c>
      <c r="AZ127" s="17">
        <v>11.21</v>
      </c>
      <c r="BA127" s="17">
        <v>16.02</v>
      </c>
      <c r="BB127" s="17">
        <v>21.64</v>
      </c>
      <c r="BC127" s="17">
        <v>17.329999999999998</v>
      </c>
      <c r="BD127" s="17">
        <v>14.02</v>
      </c>
      <c r="BE127" s="17">
        <v>13.65</v>
      </c>
      <c r="BF127" s="17">
        <v>15.91</v>
      </c>
      <c r="BG127" s="17">
        <v>24.5</v>
      </c>
      <c r="BH127" s="17">
        <v>46.63</v>
      </c>
      <c r="BI127" s="17">
        <v>9.9600000000000009</v>
      </c>
      <c r="BJ127" s="17">
        <v>30.09</v>
      </c>
      <c r="BK127" s="17">
        <v>11.45</v>
      </c>
      <c r="BL127" s="17">
        <v>24.5</v>
      </c>
      <c r="BM127" s="17">
        <v>8.59</v>
      </c>
      <c r="BN127" s="17">
        <v>2.83</v>
      </c>
      <c r="BO127" s="17">
        <v>2.95</v>
      </c>
      <c r="BP127" s="17">
        <v>2.75</v>
      </c>
      <c r="BQ127" s="35">
        <v>0.27</v>
      </c>
      <c r="BR127" s="17">
        <v>3.24</v>
      </c>
      <c r="BS127" s="17">
        <v>3.43</v>
      </c>
      <c r="BT127" s="17">
        <v>3.38</v>
      </c>
      <c r="BU127" s="17">
        <v>1.02</v>
      </c>
      <c r="BV127" s="24">
        <v>24.38</v>
      </c>
      <c r="BW127" s="24">
        <v>24.38</v>
      </c>
      <c r="BX127" s="24">
        <v>24.38</v>
      </c>
      <c r="BY127" s="24">
        <v>24.38</v>
      </c>
      <c r="BZ127" s="25">
        <v>68.13</v>
      </c>
      <c r="CA127" s="25">
        <v>68.25</v>
      </c>
      <c r="CB127" s="25">
        <v>68.239999999999995</v>
      </c>
      <c r="CC127" s="25">
        <v>68.239999999999995</v>
      </c>
      <c r="CD127" s="18">
        <v>1.6000000000000001E-3</v>
      </c>
      <c r="CE127" s="18">
        <v>0</v>
      </c>
      <c r="CF127" s="17">
        <v>-0.14000000000000001</v>
      </c>
      <c r="CG127" s="17">
        <v>2</v>
      </c>
      <c r="CH127" s="17">
        <v>-1.9</v>
      </c>
      <c r="CI127" s="17">
        <v>-4</v>
      </c>
      <c r="CJ127" s="17">
        <v>-2</v>
      </c>
      <c r="CK127" s="17">
        <v>1.1100000000000001</v>
      </c>
      <c r="CL127" s="17">
        <v>2</v>
      </c>
      <c r="CM127" s="17">
        <v>0.34</v>
      </c>
      <c r="CN127" s="17">
        <v>0.33</v>
      </c>
      <c r="CO127" s="18">
        <v>-0.31030000000000002</v>
      </c>
    </row>
    <row r="128" spans="1:93" ht="19.5" hidden="1">
      <c r="A128" s="28">
        <v>3593</v>
      </c>
      <c r="B128" s="33" t="s">
        <v>1634</v>
      </c>
      <c r="C128" s="11">
        <v>12.25</v>
      </c>
      <c r="D128" s="513">
        <v>-2.2799999999999998</v>
      </c>
      <c r="E128" s="30">
        <v>0.02</v>
      </c>
      <c r="F128" s="242">
        <v>19.91</v>
      </c>
      <c r="G128" s="17">
        <v>772</v>
      </c>
      <c r="H128" s="17">
        <v>5.35</v>
      </c>
      <c r="I128" s="17">
        <v>2.29</v>
      </c>
      <c r="J128" s="17">
        <v>1225</v>
      </c>
      <c r="K128" s="17">
        <v>1.17</v>
      </c>
      <c r="L128" s="17">
        <v>100</v>
      </c>
      <c r="M128" s="11">
        <v>11.16</v>
      </c>
      <c r="N128" s="18">
        <v>5.1700000000000003E-2</v>
      </c>
      <c r="O128" s="19">
        <v>2.2599999999999999E-2</v>
      </c>
      <c r="P128" s="11">
        <v>-0.56000000000000005</v>
      </c>
      <c r="Q128" s="11">
        <v>-1.1399999999999999</v>
      </c>
      <c r="R128" s="11">
        <v>-0.84</v>
      </c>
      <c r="S128" s="11">
        <v>-0.15</v>
      </c>
      <c r="T128" s="11">
        <v>0.12</v>
      </c>
      <c r="U128" s="11">
        <v>0.18</v>
      </c>
      <c r="V128" s="34">
        <v>1.2142999999999999</v>
      </c>
      <c r="W128" s="11">
        <v>0.02</v>
      </c>
      <c r="X128" s="11">
        <v>-2.3199999999999998</v>
      </c>
      <c r="Y128" s="11">
        <v>-2.59</v>
      </c>
      <c r="Z128" s="11">
        <v>0.33</v>
      </c>
      <c r="AA128" s="19">
        <v>-117</v>
      </c>
      <c r="AB128" s="19">
        <v>-0.1164</v>
      </c>
      <c r="AC128" s="57">
        <v>1.0975999999999999</v>
      </c>
      <c r="AD128" s="19">
        <v>-0.3695</v>
      </c>
      <c r="AE128" s="19">
        <v>0.28139999999999998</v>
      </c>
      <c r="AF128" s="20">
        <v>1.1446000000000001</v>
      </c>
      <c r="AG128" s="21">
        <v>-2.8199999999999999E-2</v>
      </c>
      <c r="AH128" s="27">
        <v>517</v>
      </c>
      <c r="AI128" s="28">
        <v>662.48</v>
      </c>
      <c r="AJ128" s="17">
        <v>15.18</v>
      </c>
      <c r="AK128" s="17">
        <v>-4.78</v>
      </c>
      <c r="AL128" s="17">
        <v>-12.23</v>
      </c>
      <c r="AM128" s="17">
        <v>-19.22</v>
      </c>
      <c r="AN128" s="17">
        <v>13.68</v>
      </c>
      <c r="AO128" s="17">
        <v>11.76</v>
      </c>
      <c r="AP128" s="17">
        <v>20.62</v>
      </c>
      <c r="AQ128" s="17">
        <v>19.91</v>
      </c>
      <c r="AR128" s="17">
        <v>0.38</v>
      </c>
      <c r="AS128" s="17">
        <v>-24.73</v>
      </c>
      <c r="AT128" s="17">
        <v>-29.37</v>
      </c>
      <c r="AU128" s="17">
        <v>-47.82</v>
      </c>
      <c r="AV128" s="17">
        <v>-8.73</v>
      </c>
      <c r="AW128" s="17">
        <v>-4.97</v>
      </c>
      <c r="AX128" s="17">
        <v>7.09</v>
      </c>
      <c r="AY128" s="17">
        <v>8.48</v>
      </c>
      <c r="AZ128" s="17">
        <v>-20.440000000000001</v>
      </c>
      <c r="BA128" s="17">
        <v>-23.12</v>
      </c>
      <c r="BB128" s="17">
        <v>-41.47</v>
      </c>
      <c r="BC128" s="17">
        <v>-64.7</v>
      </c>
      <c r="BD128" s="17">
        <v>-10.8</v>
      </c>
      <c r="BE128" s="17">
        <v>-12.4</v>
      </c>
      <c r="BF128" s="17">
        <v>5.57</v>
      </c>
      <c r="BG128" s="17">
        <v>7.14</v>
      </c>
      <c r="BH128" s="17">
        <v>19.91</v>
      </c>
      <c r="BI128" s="17">
        <v>-0.71</v>
      </c>
      <c r="BJ128" s="17">
        <v>8.48</v>
      </c>
      <c r="BK128" s="17">
        <v>1.39</v>
      </c>
      <c r="BL128" s="17">
        <v>7.14</v>
      </c>
      <c r="BM128" s="17">
        <v>1.57</v>
      </c>
      <c r="BN128" s="17">
        <v>0.61</v>
      </c>
      <c r="BO128" s="17">
        <v>0.63</v>
      </c>
      <c r="BP128" s="17">
        <v>0.9</v>
      </c>
      <c r="BQ128" s="35">
        <v>0.92</v>
      </c>
      <c r="BR128" s="17">
        <v>1.0900000000000001</v>
      </c>
      <c r="BS128" s="17">
        <v>1.67</v>
      </c>
      <c r="BT128" s="17">
        <v>2.2200000000000002</v>
      </c>
      <c r="BU128" s="17">
        <v>0.52</v>
      </c>
      <c r="BV128" s="24">
        <v>38.4</v>
      </c>
      <c r="BW128" s="24">
        <v>38.35</v>
      </c>
      <c r="BX128" s="24">
        <v>38.33</v>
      </c>
      <c r="BY128" s="24">
        <v>38.31</v>
      </c>
      <c r="BZ128" s="25">
        <v>55.87</v>
      </c>
      <c r="CA128" s="25">
        <v>55.89</v>
      </c>
      <c r="CB128" s="25">
        <v>55.9</v>
      </c>
      <c r="CC128" s="25">
        <v>55.9</v>
      </c>
      <c r="CD128" s="18">
        <v>5.0000000000000001E-4</v>
      </c>
      <c r="CE128" s="18">
        <v>-2.3E-3</v>
      </c>
      <c r="CF128" s="17">
        <v>-1.44</v>
      </c>
      <c r="CG128" s="17">
        <v>-2</v>
      </c>
      <c r="CH128" s="17">
        <v>-0.99</v>
      </c>
      <c r="CI128" s="17">
        <v>0.89</v>
      </c>
      <c r="CJ128" s="17">
        <v>-2</v>
      </c>
      <c r="CK128" s="17">
        <v>-0.67</v>
      </c>
      <c r="CL128" s="17">
        <v>2</v>
      </c>
      <c r="CM128" s="17">
        <v>2</v>
      </c>
      <c r="CN128" s="17">
        <v>-7.0000000000000007E-2</v>
      </c>
      <c r="CO128" s="18">
        <v>1.1457999999999999</v>
      </c>
    </row>
    <row r="129" spans="1:93" ht="19.5" hidden="1">
      <c r="A129" s="28">
        <v>8066</v>
      </c>
      <c r="B129" s="33" t="s">
        <v>1691</v>
      </c>
      <c r="C129" s="11">
        <v>57.3</v>
      </c>
      <c r="D129" s="37">
        <v>-2.34</v>
      </c>
      <c r="E129" s="463">
        <v>-0.02</v>
      </c>
      <c r="F129" s="80">
        <v>14.26</v>
      </c>
      <c r="G129" s="16">
        <v>1728</v>
      </c>
      <c r="H129" s="17">
        <v>18.86</v>
      </c>
      <c r="I129" s="17">
        <v>3.04</v>
      </c>
      <c r="J129" s="17">
        <v>22.3</v>
      </c>
      <c r="K129" s="17">
        <v>0.27</v>
      </c>
      <c r="L129" s="17">
        <v>100</v>
      </c>
      <c r="M129" s="11">
        <v>1.34</v>
      </c>
      <c r="N129" s="18">
        <v>8.9599999999999999E-2</v>
      </c>
      <c r="O129" s="19">
        <v>2.9499999999999998E-2</v>
      </c>
      <c r="P129" s="11">
        <v>1.41</v>
      </c>
      <c r="Q129" s="11">
        <v>2.12</v>
      </c>
      <c r="R129" s="11">
        <v>2.2999999999999998</v>
      </c>
      <c r="S129" s="11">
        <v>0.02</v>
      </c>
      <c r="T129" s="11">
        <v>-0.75</v>
      </c>
      <c r="U129" s="11">
        <v>2.27</v>
      </c>
      <c r="V129" s="34">
        <v>-1.2999999999999999E-2</v>
      </c>
      <c r="W129" s="11">
        <v>9.82</v>
      </c>
      <c r="X129" s="11">
        <v>13.17</v>
      </c>
      <c r="Y129" s="11">
        <v>6.88</v>
      </c>
      <c r="Z129" s="11">
        <v>3.81</v>
      </c>
      <c r="AA129" s="19">
        <v>0.34110000000000001</v>
      </c>
      <c r="AB129" s="19">
        <v>-0.47760000000000002</v>
      </c>
      <c r="AC129" s="57">
        <v>-0.53139999999999998</v>
      </c>
      <c r="AD129" s="19">
        <v>-8.8599999999999998E-2</v>
      </c>
      <c r="AE129" s="19">
        <v>-0.1154</v>
      </c>
      <c r="AF129" s="20">
        <v>0.22409999999999999</v>
      </c>
      <c r="AG129" s="21">
        <v>-3.7199999999999997E-2</v>
      </c>
      <c r="AH129" s="22">
        <v>7272</v>
      </c>
      <c r="AI129" s="23">
        <v>6432.81</v>
      </c>
      <c r="AJ129" s="17">
        <v>18.059999999999999</v>
      </c>
      <c r="AK129" s="17">
        <v>14.81</v>
      </c>
      <c r="AL129" s="17">
        <v>15.29</v>
      </c>
      <c r="AM129" s="17">
        <v>15.96</v>
      </c>
      <c r="AN129" s="17">
        <v>15.56</v>
      </c>
      <c r="AO129" s="17">
        <v>13.14</v>
      </c>
      <c r="AP129" s="17">
        <v>14.42</v>
      </c>
      <c r="AQ129" s="17">
        <v>14.26</v>
      </c>
      <c r="AR129" s="17">
        <v>7.68</v>
      </c>
      <c r="AS129" s="17">
        <v>3.3</v>
      </c>
      <c r="AT129" s="17">
        <v>5.92</v>
      </c>
      <c r="AU129" s="17">
        <v>5.98</v>
      </c>
      <c r="AV129" s="17">
        <v>3.83</v>
      </c>
      <c r="AW129" s="17">
        <v>0.95</v>
      </c>
      <c r="AX129" s="17">
        <v>-0.1</v>
      </c>
      <c r="AY129" s="17">
        <v>6.75</v>
      </c>
      <c r="AZ129" s="17">
        <v>7.05</v>
      </c>
      <c r="BA129" s="17">
        <v>2.75</v>
      </c>
      <c r="BB129" s="17">
        <v>3.97</v>
      </c>
      <c r="BC129" s="17">
        <v>5.28</v>
      </c>
      <c r="BD129" s="17">
        <v>2.4500000000000002</v>
      </c>
      <c r="BE129" s="17">
        <v>0.69</v>
      </c>
      <c r="BF129" s="17">
        <v>-1.06</v>
      </c>
      <c r="BG129" s="17">
        <v>4.68</v>
      </c>
      <c r="BH129" s="17">
        <v>14.26</v>
      </c>
      <c r="BI129" s="17">
        <v>-0.16</v>
      </c>
      <c r="BJ129" s="17">
        <v>6.75</v>
      </c>
      <c r="BK129" s="17">
        <v>6.85</v>
      </c>
      <c r="BL129" s="17">
        <v>4.68</v>
      </c>
      <c r="BM129" s="17">
        <v>5.74</v>
      </c>
      <c r="BN129" s="17">
        <v>0.31</v>
      </c>
      <c r="BO129" s="17">
        <v>0.35</v>
      </c>
      <c r="BP129" s="17">
        <v>0.33</v>
      </c>
      <c r="BQ129" s="35">
        <v>-0.12</v>
      </c>
      <c r="BR129" s="17">
        <v>0.52</v>
      </c>
      <c r="BS129" s="17">
        <v>0.51</v>
      </c>
      <c r="BT129" s="17">
        <v>0.56000000000000005</v>
      </c>
      <c r="BU129" s="17">
        <v>0.48</v>
      </c>
      <c r="BV129" s="24">
        <v>60.12</v>
      </c>
      <c r="BW129" s="24">
        <v>60.12</v>
      </c>
      <c r="BX129" s="24">
        <v>60.14</v>
      </c>
      <c r="BY129" s="24">
        <v>60.16</v>
      </c>
      <c r="BZ129" s="25">
        <v>8.06</v>
      </c>
      <c r="CA129" s="25">
        <v>8.06</v>
      </c>
      <c r="CB129" s="25">
        <v>8.06</v>
      </c>
      <c r="CC129" s="25">
        <v>8.06</v>
      </c>
      <c r="CD129" s="18">
        <v>0</v>
      </c>
      <c r="CE129" s="18">
        <v>6.9999999999999999E-4</v>
      </c>
      <c r="CF129" s="17">
        <v>0.65</v>
      </c>
      <c r="CG129" s="17">
        <v>-2</v>
      </c>
      <c r="CH129" s="17">
        <v>-1.74</v>
      </c>
      <c r="CI129" s="17">
        <v>3.28</v>
      </c>
      <c r="CJ129" s="17">
        <v>-2</v>
      </c>
      <c r="CK129" s="17">
        <v>-1.05</v>
      </c>
      <c r="CL129" s="17">
        <v>0.31</v>
      </c>
      <c r="CM129" s="17">
        <v>0.3</v>
      </c>
      <c r="CN129" s="17">
        <v>-0.09</v>
      </c>
      <c r="CO129" s="18">
        <v>0.124</v>
      </c>
    </row>
    <row r="130" spans="1:93" ht="39" hidden="1">
      <c r="A130" s="28">
        <v>2809</v>
      </c>
      <c r="B130" s="33" t="s">
        <v>1504</v>
      </c>
      <c r="C130" s="11">
        <v>38.1</v>
      </c>
      <c r="D130" s="47">
        <v>-2.38</v>
      </c>
      <c r="E130" s="115">
        <v>-0.45</v>
      </c>
      <c r="F130" s="56">
        <v>83.42</v>
      </c>
      <c r="G130" s="16">
        <v>42719</v>
      </c>
      <c r="H130" s="17">
        <v>38.270000000000003</v>
      </c>
      <c r="I130" s="17">
        <v>1</v>
      </c>
      <c r="J130" s="17">
        <v>8.43</v>
      </c>
      <c r="K130" s="17">
        <v>20.05</v>
      </c>
      <c r="L130" s="17">
        <v>-86.83</v>
      </c>
      <c r="M130" s="11">
        <v>1.26</v>
      </c>
      <c r="N130" s="18">
        <v>2.01E-2</v>
      </c>
      <c r="O130" s="19">
        <v>2.0199999999999999E-2</v>
      </c>
      <c r="P130" s="11">
        <v>34.33</v>
      </c>
      <c r="Q130" s="11">
        <v>32.630000000000003</v>
      </c>
      <c r="R130" s="11">
        <v>34.57</v>
      </c>
      <c r="S130" s="11">
        <v>32.47</v>
      </c>
      <c r="T130" s="11">
        <v>36.200000000000003</v>
      </c>
      <c r="U130" s="11">
        <v>38.270000000000003</v>
      </c>
      <c r="V130" s="34">
        <v>0.107</v>
      </c>
      <c r="W130" s="11">
        <v>4.8899999999999997</v>
      </c>
      <c r="X130" s="11">
        <v>2.5099999999999998</v>
      </c>
      <c r="Y130" s="11">
        <v>2.99</v>
      </c>
      <c r="Z130" s="11">
        <v>145.21</v>
      </c>
      <c r="AA130" s="19">
        <v>-0.48670000000000002</v>
      </c>
      <c r="AB130" s="19">
        <v>0.19120000000000001</v>
      </c>
      <c r="AC130" s="57">
        <v>6.6900000000000001E-2</v>
      </c>
      <c r="AD130" s="19">
        <v>0.1202</v>
      </c>
      <c r="AE130" s="19">
        <v>2.52E-2</v>
      </c>
      <c r="AF130" s="20">
        <v>0.2359</v>
      </c>
      <c r="AG130" s="21">
        <v>0.1608</v>
      </c>
      <c r="AH130" s="22">
        <v>2078</v>
      </c>
      <c r="AI130" s="23">
        <v>2130.37</v>
      </c>
      <c r="AJ130" s="17">
        <v>-35.42</v>
      </c>
      <c r="AK130" s="17">
        <v>80.19</v>
      </c>
      <c r="AL130" s="17">
        <v>-48.27</v>
      </c>
      <c r="AM130" s="17">
        <v>61.08</v>
      </c>
      <c r="AN130" s="17">
        <v>63.22</v>
      </c>
      <c r="AO130" s="17">
        <v>41.04</v>
      </c>
      <c r="AP130" s="17">
        <v>52.56</v>
      </c>
      <c r="AQ130" s="17">
        <v>83.42</v>
      </c>
      <c r="AR130" s="17">
        <v>-35.42</v>
      </c>
      <c r="AS130" s="17">
        <v>80.569999999999993</v>
      </c>
      <c r="AT130" s="17">
        <v>-48.24</v>
      </c>
      <c r="AU130" s="17">
        <v>61.08</v>
      </c>
      <c r="AV130" s="17">
        <v>63.69</v>
      </c>
      <c r="AW130" s="17">
        <v>41.04</v>
      </c>
      <c r="AX130" s="17">
        <v>52.57</v>
      </c>
      <c r="AY130" s="17">
        <v>83.42</v>
      </c>
      <c r="AZ130" s="17">
        <v>0.54</v>
      </c>
      <c r="BA130" s="17">
        <v>0.54</v>
      </c>
      <c r="BB130" s="17">
        <v>0.54</v>
      </c>
      <c r="BC130" s="17">
        <v>0.56999999999999995</v>
      </c>
      <c r="BD130" s="17">
        <v>0.56000000000000005</v>
      </c>
      <c r="BE130" s="17">
        <v>0.55000000000000004</v>
      </c>
      <c r="BF130" s="17">
        <v>0.44</v>
      </c>
      <c r="BG130" s="17">
        <v>0.4</v>
      </c>
      <c r="BH130" s="17">
        <v>83.42</v>
      </c>
      <c r="BI130" s="17">
        <v>30.86</v>
      </c>
      <c r="BJ130" s="17">
        <v>83.42</v>
      </c>
      <c r="BK130" s="17">
        <v>30.85</v>
      </c>
      <c r="BL130" s="17">
        <v>0.4</v>
      </c>
      <c r="BM130" s="17">
        <v>-0.04</v>
      </c>
      <c r="BN130" s="17">
        <v>15.54</v>
      </c>
      <c r="BO130" s="17">
        <v>17.63</v>
      </c>
      <c r="BP130" s="17">
        <v>22.51</v>
      </c>
      <c r="BQ130" s="35">
        <v>0.28999999999999998</v>
      </c>
      <c r="BR130" s="17">
        <v>18.97</v>
      </c>
      <c r="BS130" s="17">
        <v>26.19</v>
      </c>
      <c r="BT130" s="17">
        <v>30.03</v>
      </c>
      <c r="BU130" s="17">
        <v>0.67</v>
      </c>
      <c r="BV130" s="24">
        <v>13.76</v>
      </c>
      <c r="BW130" s="24">
        <v>13.95</v>
      </c>
      <c r="BX130" s="24">
        <v>14.1</v>
      </c>
      <c r="BY130" s="24">
        <v>14.39</v>
      </c>
      <c r="BZ130" s="25">
        <v>81.010000000000005</v>
      </c>
      <c r="CA130" s="25">
        <v>80.88</v>
      </c>
      <c r="CB130" s="25">
        <v>80.7</v>
      </c>
      <c r="CC130" s="25">
        <v>80.540000000000006</v>
      </c>
      <c r="CD130" s="18">
        <v>-5.7999999999999996E-3</v>
      </c>
      <c r="CE130" s="18">
        <v>4.5100000000000001E-2</v>
      </c>
      <c r="CF130" s="17">
        <v>-0.18</v>
      </c>
      <c r="CG130" s="17">
        <v>-1.53</v>
      </c>
      <c r="CH130" s="17">
        <v>0.61</v>
      </c>
      <c r="CI130" s="17">
        <v>-4</v>
      </c>
      <c r="CJ130" s="17">
        <v>-2</v>
      </c>
      <c r="CK130" s="17">
        <v>2</v>
      </c>
      <c r="CL130" s="17">
        <v>2</v>
      </c>
      <c r="CM130" s="17">
        <v>0.32</v>
      </c>
      <c r="CN130" s="17">
        <v>0.4</v>
      </c>
      <c r="CO130" s="18">
        <v>0.16500000000000001</v>
      </c>
    </row>
    <row r="131" spans="1:93" ht="19.5" hidden="1" customHeight="1">
      <c r="A131" s="28">
        <v>6187</v>
      </c>
      <c r="B131" s="33" t="s">
        <v>1643</v>
      </c>
      <c r="C131" s="11">
        <v>85.5</v>
      </c>
      <c r="D131" s="61">
        <v>-2.42</v>
      </c>
      <c r="E131" s="527">
        <v>2.93</v>
      </c>
      <c r="F131" s="86">
        <v>50.4</v>
      </c>
      <c r="G131" s="16">
        <v>7124</v>
      </c>
      <c r="H131" s="17">
        <v>22.14</v>
      </c>
      <c r="I131" s="17">
        <v>3.86</v>
      </c>
      <c r="J131" s="17">
        <v>36.85</v>
      </c>
      <c r="K131" s="17">
        <v>4.8499999999999996</v>
      </c>
      <c r="L131" s="17">
        <v>27.83</v>
      </c>
      <c r="M131" s="11">
        <v>0.26</v>
      </c>
      <c r="N131" s="18">
        <v>9.4100000000000003E-2</v>
      </c>
      <c r="O131" s="19">
        <v>2.4400000000000002E-2</v>
      </c>
      <c r="P131" s="11">
        <v>0.34</v>
      </c>
      <c r="Q131" s="11">
        <v>0.39</v>
      </c>
      <c r="R131" s="11">
        <v>0.39</v>
      </c>
      <c r="S131" s="11">
        <v>0.44</v>
      </c>
      <c r="T131" s="11">
        <v>0.84</v>
      </c>
      <c r="U131" s="11">
        <v>1.2</v>
      </c>
      <c r="V131" s="34">
        <v>2.0769000000000002</v>
      </c>
      <c r="W131" s="11">
        <v>3.6</v>
      </c>
      <c r="X131" s="11">
        <v>3.74</v>
      </c>
      <c r="Y131" s="11">
        <v>1</v>
      </c>
      <c r="Z131" s="11">
        <v>3.68</v>
      </c>
      <c r="AA131" s="19">
        <v>3.8899999999999997E-2</v>
      </c>
      <c r="AB131" s="19">
        <v>-0.73260000000000003</v>
      </c>
      <c r="AC131" s="57">
        <v>1.4371</v>
      </c>
      <c r="AD131" s="19">
        <v>-0.4642</v>
      </c>
      <c r="AE131" s="19">
        <v>0.42420000000000002</v>
      </c>
      <c r="AF131" s="20">
        <v>0.77700000000000002</v>
      </c>
      <c r="AG131" s="21">
        <v>7.4000000000000003E-3</v>
      </c>
      <c r="AH131" s="22">
        <v>1032</v>
      </c>
      <c r="AI131" s="23">
        <v>1469.77</v>
      </c>
      <c r="AJ131" s="17">
        <v>43.79</v>
      </c>
      <c r="AK131" s="17">
        <v>48.41</v>
      </c>
      <c r="AL131" s="17">
        <v>44.06</v>
      </c>
      <c r="AM131" s="17">
        <v>44.39</v>
      </c>
      <c r="AN131" s="17">
        <v>43.76</v>
      </c>
      <c r="AO131" s="17">
        <v>53.61</v>
      </c>
      <c r="AP131" s="17">
        <v>50.73</v>
      </c>
      <c r="AQ131" s="17">
        <v>50.4</v>
      </c>
      <c r="AR131" s="17">
        <v>6.6</v>
      </c>
      <c r="AS131" s="17">
        <v>11.59</v>
      </c>
      <c r="AT131" s="17">
        <v>9.9700000000000006</v>
      </c>
      <c r="AU131" s="17">
        <v>9.82</v>
      </c>
      <c r="AV131" s="17">
        <v>-0.21</v>
      </c>
      <c r="AW131" s="17">
        <v>14.92</v>
      </c>
      <c r="AX131" s="17">
        <v>22.86</v>
      </c>
      <c r="AY131" s="17">
        <v>25.48</v>
      </c>
      <c r="AZ131" s="17">
        <v>8.6300000000000008</v>
      </c>
      <c r="BA131" s="17">
        <v>11.06</v>
      </c>
      <c r="BB131" s="17">
        <v>11.59</v>
      </c>
      <c r="BC131" s="17">
        <v>12.07</v>
      </c>
      <c r="BD131" s="17">
        <v>-4.3499999999999996</v>
      </c>
      <c r="BE131" s="17">
        <v>14.35</v>
      </c>
      <c r="BF131" s="17">
        <v>17.760000000000002</v>
      </c>
      <c r="BG131" s="17">
        <v>22.04</v>
      </c>
      <c r="BH131" s="17">
        <v>50.4</v>
      </c>
      <c r="BI131" s="17">
        <v>-0.33</v>
      </c>
      <c r="BJ131" s="17">
        <v>25.48</v>
      </c>
      <c r="BK131" s="17">
        <v>2.62</v>
      </c>
      <c r="BL131" s="17">
        <v>22.04</v>
      </c>
      <c r="BM131" s="17">
        <v>4.28</v>
      </c>
      <c r="BN131" s="17">
        <v>2.79</v>
      </c>
      <c r="BO131" s="17">
        <v>1.83</v>
      </c>
      <c r="BP131" s="17">
        <v>2.2999999999999998</v>
      </c>
      <c r="BQ131" s="35">
        <v>1.64</v>
      </c>
      <c r="BR131" s="17">
        <v>4.0199999999999996</v>
      </c>
      <c r="BS131" s="17">
        <v>3.32</v>
      </c>
      <c r="BT131" s="17">
        <v>3.54</v>
      </c>
      <c r="BU131" s="17">
        <v>1.2</v>
      </c>
      <c r="BV131" s="24">
        <v>49.04</v>
      </c>
      <c r="BW131" s="24">
        <v>47.77</v>
      </c>
      <c r="BX131" s="24">
        <v>47.36</v>
      </c>
      <c r="BY131" s="24">
        <v>44.12</v>
      </c>
      <c r="BZ131" s="25">
        <v>41.64</v>
      </c>
      <c r="CA131" s="25">
        <v>42.19</v>
      </c>
      <c r="CB131" s="25">
        <v>41.98</v>
      </c>
      <c r="CC131" s="25">
        <v>41.67</v>
      </c>
      <c r="CD131" s="18">
        <v>8.0000000000000004E-4</v>
      </c>
      <c r="CE131" s="18">
        <v>-0.10290000000000001</v>
      </c>
      <c r="CF131" s="17">
        <v>-2</v>
      </c>
      <c r="CG131" s="17">
        <v>2</v>
      </c>
      <c r="CH131" s="17">
        <v>-2</v>
      </c>
      <c r="CI131" s="17">
        <v>-4</v>
      </c>
      <c r="CJ131" s="17">
        <v>-1.71</v>
      </c>
      <c r="CK131" s="17">
        <v>1.36</v>
      </c>
      <c r="CL131" s="17">
        <v>2</v>
      </c>
      <c r="CM131" s="17">
        <v>1.91</v>
      </c>
      <c r="CN131" s="17">
        <v>0.02</v>
      </c>
      <c r="CO131" s="18">
        <v>1.7665999999999999</v>
      </c>
    </row>
    <row r="132" spans="1:93" ht="19.5" hidden="1">
      <c r="A132" s="28">
        <v>8027</v>
      </c>
      <c r="B132" s="33" t="s">
        <v>824</v>
      </c>
      <c r="C132" s="11">
        <v>92.5</v>
      </c>
      <c r="D132" s="518">
        <v>-2.56</v>
      </c>
      <c r="E132" s="519">
        <v>1.34</v>
      </c>
      <c r="F132" s="72">
        <v>35.130000000000003</v>
      </c>
      <c r="G132" s="16">
        <v>7826</v>
      </c>
      <c r="H132" s="17">
        <v>15.98</v>
      </c>
      <c r="I132" s="17">
        <v>5.79</v>
      </c>
      <c r="J132" s="17">
        <v>256.94</v>
      </c>
      <c r="K132" s="17">
        <v>3.98</v>
      </c>
      <c r="L132" s="17">
        <v>49.53</v>
      </c>
      <c r="M132" s="11">
        <v>0.53</v>
      </c>
      <c r="N132" s="18">
        <v>4.3099999999999999E-2</v>
      </c>
      <c r="O132" s="19">
        <v>7.4000000000000003E-3</v>
      </c>
      <c r="P132" s="11">
        <v>-0.46</v>
      </c>
      <c r="Q132" s="11">
        <v>0.52</v>
      </c>
      <c r="R132" s="11">
        <v>-0.27</v>
      </c>
      <c r="S132" s="11">
        <v>-0.21</v>
      </c>
      <c r="T132" s="11">
        <v>0.72</v>
      </c>
      <c r="U132" s="11">
        <v>0.67</v>
      </c>
      <c r="V132" s="34">
        <v>3.4815</v>
      </c>
      <c r="W132" s="11">
        <v>-1.29</v>
      </c>
      <c r="X132" s="11">
        <v>1.27</v>
      </c>
      <c r="Y132" s="11">
        <v>-1.01</v>
      </c>
      <c r="Z132" s="11">
        <v>1.85</v>
      </c>
      <c r="AA132" s="19">
        <v>1.9844999999999999</v>
      </c>
      <c r="AB132" s="19">
        <v>-1.7952999999999999</v>
      </c>
      <c r="AC132" s="57">
        <v>4.8541999999999996</v>
      </c>
      <c r="AD132" s="19">
        <v>-0.2838</v>
      </c>
      <c r="AE132" s="19">
        <v>0.33779999999999999</v>
      </c>
      <c r="AF132" s="20">
        <v>0.99329999999999996</v>
      </c>
      <c r="AG132" s="21">
        <v>0.441</v>
      </c>
      <c r="AH132" s="22">
        <v>1469</v>
      </c>
      <c r="AI132" s="23">
        <v>1965.23</v>
      </c>
      <c r="AJ132" s="17">
        <v>32.28</v>
      </c>
      <c r="AK132" s="17">
        <v>23.05</v>
      </c>
      <c r="AL132" s="17">
        <v>25.9</v>
      </c>
      <c r="AM132" s="17">
        <v>27.94</v>
      </c>
      <c r="AN132" s="17">
        <v>17.04</v>
      </c>
      <c r="AO132" s="17">
        <v>22.44</v>
      </c>
      <c r="AP132" s="17">
        <v>32.65</v>
      </c>
      <c r="AQ132" s="17">
        <v>35.130000000000003</v>
      </c>
      <c r="AR132" s="17">
        <v>9.08</v>
      </c>
      <c r="AS132" s="17">
        <v>-15.15</v>
      </c>
      <c r="AT132" s="17">
        <v>6.25</v>
      </c>
      <c r="AU132" s="17">
        <v>-6.35</v>
      </c>
      <c r="AV132" s="17">
        <v>-18.59</v>
      </c>
      <c r="AW132" s="17">
        <v>-6.55</v>
      </c>
      <c r="AX132" s="17">
        <v>11.56</v>
      </c>
      <c r="AY132" s="17">
        <v>14.34</v>
      </c>
      <c r="AZ132" s="17">
        <v>9.32</v>
      </c>
      <c r="BA132" s="17">
        <v>-11.69</v>
      </c>
      <c r="BB132" s="17">
        <v>8.41</v>
      </c>
      <c r="BC132" s="17">
        <v>-6.43</v>
      </c>
      <c r="BD132" s="17">
        <v>-19.98</v>
      </c>
      <c r="BE132" s="17">
        <v>-5.74</v>
      </c>
      <c r="BF132" s="17">
        <v>10.23</v>
      </c>
      <c r="BG132" s="17">
        <v>9.3699999999999992</v>
      </c>
      <c r="BH132" s="17">
        <v>35.130000000000003</v>
      </c>
      <c r="BI132" s="17">
        <v>2.48</v>
      </c>
      <c r="BJ132" s="17">
        <v>14.34</v>
      </c>
      <c r="BK132" s="17">
        <v>2.78</v>
      </c>
      <c r="BL132" s="17">
        <v>9.3699999999999992</v>
      </c>
      <c r="BM132" s="17">
        <v>-0.86</v>
      </c>
      <c r="BN132" s="17">
        <v>1.5</v>
      </c>
      <c r="BO132" s="17">
        <v>1.05</v>
      </c>
      <c r="BP132" s="17">
        <v>0.52</v>
      </c>
      <c r="BQ132" s="35">
        <v>6.59</v>
      </c>
      <c r="BR132" s="17">
        <v>1.99</v>
      </c>
      <c r="BS132" s="17">
        <v>1.91</v>
      </c>
      <c r="BT132" s="17">
        <v>2.19</v>
      </c>
      <c r="BU132" s="17">
        <v>1.82</v>
      </c>
      <c r="BV132" s="24">
        <v>47.8</v>
      </c>
      <c r="BW132" s="24">
        <v>45.57</v>
      </c>
      <c r="BX132" s="24">
        <v>45.08</v>
      </c>
      <c r="BY132" s="24">
        <v>45.29</v>
      </c>
      <c r="BZ132" s="25">
        <v>29.03</v>
      </c>
      <c r="CA132" s="25">
        <v>30.65</v>
      </c>
      <c r="CB132" s="25">
        <v>30.23</v>
      </c>
      <c r="CC132" s="25">
        <v>31.78</v>
      </c>
      <c r="CD132" s="18">
        <v>9.3399999999999997E-2</v>
      </c>
      <c r="CE132" s="18">
        <v>-5.2699999999999997E-2</v>
      </c>
      <c r="CF132" s="17">
        <v>-2</v>
      </c>
      <c r="CG132" s="17">
        <v>2</v>
      </c>
      <c r="CH132" s="17">
        <v>-2</v>
      </c>
      <c r="CI132" s="17">
        <v>-4</v>
      </c>
      <c r="CJ132" s="17">
        <v>-2</v>
      </c>
      <c r="CK132" s="17">
        <v>0.34</v>
      </c>
      <c r="CL132" s="17">
        <v>2</v>
      </c>
      <c r="CM132" s="17">
        <v>2</v>
      </c>
      <c r="CN132" s="17">
        <v>1.1000000000000001</v>
      </c>
      <c r="CO132" s="18">
        <v>0.45100000000000001</v>
      </c>
    </row>
    <row r="133" spans="1:93" ht="19.5" hidden="1">
      <c r="A133" s="28">
        <v>8072</v>
      </c>
      <c r="B133" s="33" t="s">
        <v>1645</v>
      </c>
      <c r="C133" s="11">
        <v>28.75</v>
      </c>
      <c r="D133" s="139">
        <v>-2.62</v>
      </c>
      <c r="E133" s="517">
        <v>0</v>
      </c>
      <c r="F133" s="58">
        <v>14.29</v>
      </c>
      <c r="G133" s="16">
        <v>2300</v>
      </c>
      <c r="H133" s="17">
        <v>27.34</v>
      </c>
      <c r="I133" s="17">
        <v>1.05</v>
      </c>
      <c r="J133" s="17" t="s">
        <v>82</v>
      </c>
      <c r="K133" s="17">
        <v>1.97</v>
      </c>
      <c r="L133" s="17">
        <v>48.94</v>
      </c>
      <c r="M133" s="11">
        <v>14.1</v>
      </c>
      <c r="N133" s="18">
        <v>-5.7000000000000002E-3</v>
      </c>
      <c r="O133" s="19">
        <v>-5.4000000000000003E-3</v>
      </c>
      <c r="P133" s="11">
        <v>-0.21</v>
      </c>
      <c r="Q133" s="11">
        <v>-0.55000000000000004</v>
      </c>
      <c r="R133" s="11">
        <v>-0.14000000000000001</v>
      </c>
      <c r="S133" s="11">
        <v>-0.1</v>
      </c>
      <c r="T133" s="11">
        <v>-0.14000000000000001</v>
      </c>
      <c r="U133" s="11">
        <v>0.13</v>
      </c>
      <c r="V133" s="34">
        <v>1.9286000000000001</v>
      </c>
      <c r="W133" s="11">
        <v>-0.25</v>
      </c>
      <c r="X133" s="11">
        <v>-0.25</v>
      </c>
      <c r="Y133" s="11">
        <v>-1.1599999999999999</v>
      </c>
      <c r="Z133" s="11">
        <v>0.02</v>
      </c>
      <c r="AA133" s="19">
        <v>0</v>
      </c>
      <c r="AB133" s="19">
        <v>-3.64</v>
      </c>
      <c r="AC133" s="57">
        <v>1.0192000000000001</v>
      </c>
      <c r="AD133" s="19">
        <v>-7.2700000000000001E-2</v>
      </c>
      <c r="AE133" s="19">
        <v>0.45290000000000002</v>
      </c>
      <c r="AF133" s="20">
        <v>0.65139999999999998</v>
      </c>
      <c r="AG133" s="21">
        <v>-0.1391</v>
      </c>
      <c r="AH133" s="27">
        <v>804</v>
      </c>
      <c r="AI133" s="23">
        <v>1168.1300000000001</v>
      </c>
      <c r="AJ133" s="17">
        <v>12.87</v>
      </c>
      <c r="AK133" s="17">
        <v>13.22</v>
      </c>
      <c r="AL133" s="17">
        <v>9.9600000000000009</v>
      </c>
      <c r="AM133" s="17">
        <v>10.23</v>
      </c>
      <c r="AN133" s="17">
        <v>6.64</v>
      </c>
      <c r="AO133" s="17">
        <v>15.74</v>
      </c>
      <c r="AP133" s="17">
        <v>12.29</v>
      </c>
      <c r="AQ133" s="17">
        <v>14.29</v>
      </c>
      <c r="AR133" s="17">
        <v>-7.29</v>
      </c>
      <c r="AS133" s="17">
        <v>-11.01</v>
      </c>
      <c r="AT133" s="17">
        <v>-28.53</v>
      </c>
      <c r="AU133" s="17">
        <v>-6.23</v>
      </c>
      <c r="AV133" s="17">
        <v>-5.76</v>
      </c>
      <c r="AW133" s="17">
        <v>-5.21</v>
      </c>
      <c r="AX133" s="17">
        <v>-3.69</v>
      </c>
      <c r="AY133" s="17">
        <v>4</v>
      </c>
      <c r="AZ133" s="17">
        <v>-4</v>
      </c>
      <c r="BA133" s="17">
        <v>-9.0500000000000007</v>
      </c>
      <c r="BB133" s="17">
        <v>-24.89</v>
      </c>
      <c r="BC133" s="17">
        <v>-4.28</v>
      </c>
      <c r="BD133" s="17">
        <v>-8.35</v>
      </c>
      <c r="BE133" s="17">
        <v>-3.66</v>
      </c>
      <c r="BF133" s="17">
        <v>-4.45</v>
      </c>
      <c r="BG133" s="17">
        <v>3.27</v>
      </c>
      <c r="BH133" s="17">
        <v>14.29</v>
      </c>
      <c r="BI133" s="17">
        <v>2</v>
      </c>
      <c r="BJ133" s="17">
        <v>4</v>
      </c>
      <c r="BK133" s="17">
        <v>7.69</v>
      </c>
      <c r="BL133" s="17">
        <v>3.27</v>
      </c>
      <c r="BM133" s="17">
        <v>7.72</v>
      </c>
      <c r="BN133" s="17">
        <v>2</v>
      </c>
      <c r="BO133" s="17">
        <v>1.85</v>
      </c>
      <c r="BP133" s="17">
        <v>1.65</v>
      </c>
      <c r="BQ133" s="35">
        <v>0.19</v>
      </c>
      <c r="BR133" s="17">
        <v>2.31</v>
      </c>
      <c r="BS133" s="17">
        <v>2.4</v>
      </c>
      <c r="BT133" s="17">
        <v>2.39</v>
      </c>
      <c r="BU133" s="17">
        <v>0.82</v>
      </c>
      <c r="BV133" s="24">
        <v>30.08</v>
      </c>
      <c r="BW133" s="24">
        <v>30.05</v>
      </c>
      <c r="BX133" s="24">
        <v>30.05</v>
      </c>
      <c r="BY133" s="24">
        <v>30.05</v>
      </c>
      <c r="BZ133" s="25">
        <v>67.5</v>
      </c>
      <c r="CA133" s="25">
        <v>67.5</v>
      </c>
      <c r="CB133" s="25">
        <v>67.5</v>
      </c>
      <c r="CC133" s="25">
        <v>67.5</v>
      </c>
      <c r="CD133" s="18">
        <v>0</v>
      </c>
      <c r="CE133" s="18">
        <v>-1E-3</v>
      </c>
      <c r="CF133" s="17">
        <v>0.02</v>
      </c>
      <c r="CG133" s="17">
        <v>-2</v>
      </c>
      <c r="CH133" s="17">
        <v>0.5</v>
      </c>
      <c r="CI133" s="17">
        <v>-1.25</v>
      </c>
      <c r="CJ133" s="17">
        <v>-2</v>
      </c>
      <c r="CK133" s="17">
        <v>-1.05</v>
      </c>
      <c r="CL133" s="17">
        <v>2</v>
      </c>
      <c r="CM133" s="17">
        <v>1.51</v>
      </c>
      <c r="CN133" s="17">
        <v>-0.35</v>
      </c>
      <c r="CO133" s="18">
        <v>0.67449999999999999</v>
      </c>
    </row>
    <row r="134" spans="1:93" ht="19.5" hidden="1">
      <c r="A134" s="28">
        <v>2014</v>
      </c>
      <c r="B134" s="33" t="s">
        <v>1671</v>
      </c>
      <c r="C134" s="11">
        <v>11.9</v>
      </c>
      <c r="D134" s="116">
        <v>-2.67</v>
      </c>
      <c r="E134" s="585">
        <v>1.4</v>
      </c>
      <c r="F134" s="49">
        <v>3.85</v>
      </c>
      <c r="G134" s="16">
        <v>17083</v>
      </c>
      <c r="H134" s="17">
        <v>9.6300000000000008</v>
      </c>
      <c r="I134" s="17">
        <v>1.24</v>
      </c>
      <c r="J134" s="17" t="s">
        <v>82</v>
      </c>
      <c r="K134" s="17">
        <v>0.48</v>
      </c>
      <c r="L134" s="17">
        <v>100</v>
      </c>
      <c r="M134" s="11">
        <v>1.34</v>
      </c>
      <c r="N134" s="18">
        <v>1.2200000000000001E-2</v>
      </c>
      <c r="O134" s="19">
        <v>9.9000000000000008E-3</v>
      </c>
      <c r="P134" s="11">
        <v>0.05</v>
      </c>
      <c r="Q134" s="11">
        <v>0.2</v>
      </c>
      <c r="R134" s="11">
        <v>0.04</v>
      </c>
      <c r="S134" s="11">
        <v>-0.09</v>
      </c>
      <c r="T134" s="11">
        <v>-0.25</v>
      </c>
      <c r="U134" s="11">
        <v>0.17</v>
      </c>
      <c r="V134" s="34">
        <v>3.25</v>
      </c>
      <c r="W134" s="11">
        <v>1.82</v>
      </c>
      <c r="X134" s="11">
        <v>2.11</v>
      </c>
      <c r="Y134" s="11">
        <v>0.01</v>
      </c>
      <c r="Z134" s="11">
        <v>0</v>
      </c>
      <c r="AA134" s="19">
        <v>0.1593</v>
      </c>
      <c r="AB134" s="19">
        <v>-0.99529999999999996</v>
      </c>
      <c r="AC134" s="57">
        <v>-1</v>
      </c>
      <c r="AD134" s="19">
        <v>-0.16109999999999999</v>
      </c>
      <c r="AE134" s="19">
        <v>-0.1159</v>
      </c>
      <c r="AF134" s="20">
        <v>0.30649999999999999</v>
      </c>
      <c r="AG134" s="21">
        <v>-1.0800000000000001E-2</v>
      </c>
      <c r="AH134" s="22">
        <v>40470</v>
      </c>
      <c r="AI134" s="23">
        <v>35779.53</v>
      </c>
      <c r="AJ134" s="17">
        <v>8.23</v>
      </c>
      <c r="AK134" s="17">
        <v>4.2300000000000004</v>
      </c>
      <c r="AL134" s="17">
        <v>6.44</v>
      </c>
      <c r="AM134" s="17">
        <v>2.48</v>
      </c>
      <c r="AN134" s="17">
        <v>-3.41</v>
      </c>
      <c r="AO134" s="17">
        <v>2.8</v>
      </c>
      <c r="AP134" s="17">
        <v>-1.2</v>
      </c>
      <c r="AQ134" s="17">
        <v>3.85</v>
      </c>
      <c r="AR134" s="17">
        <v>4.55</v>
      </c>
      <c r="AS134" s="17">
        <v>0.69</v>
      </c>
      <c r="AT134" s="17">
        <v>2.46</v>
      </c>
      <c r="AU134" s="17">
        <v>-0.74</v>
      </c>
      <c r="AV134" s="17">
        <v>-7.07</v>
      </c>
      <c r="AW134" s="17">
        <v>-1.04</v>
      </c>
      <c r="AX134" s="17">
        <v>-4.59</v>
      </c>
      <c r="AY134" s="17">
        <v>1.41</v>
      </c>
      <c r="AZ134" s="17">
        <v>4.8</v>
      </c>
      <c r="BA134" s="17">
        <v>0.65</v>
      </c>
      <c r="BB134" s="17">
        <v>2.41</v>
      </c>
      <c r="BC134" s="17">
        <v>0.66</v>
      </c>
      <c r="BD134" s="17">
        <v>-5.63</v>
      </c>
      <c r="BE134" s="17">
        <v>-1.24</v>
      </c>
      <c r="BF134" s="17">
        <v>-4.63</v>
      </c>
      <c r="BG134" s="17">
        <v>2.7</v>
      </c>
      <c r="BH134" s="17">
        <v>3.85</v>
      </c>
      <c r="BI134" s="17">
        <v>5.05</v>
      </c>
      <c r="BJ134" s="17">
        <v>1.41</v>
      </c>
      <c r="BK134" s="17">
        <v>6</v>
      </c>
      <c r="BL134" s="17">
        <v>2.7</v>
      </c>
      <c r="BM134" s="17">
        <v>7.33</v>
      </c>
      <c r="BN134" s="17">
        <v>0.32</v>
      </c>
      <c r="BO134" s="17">
        <v>0.31</v>
      </c>
      <c r="BP134" s="17">
        <v>0.28999999999999998</v>
      </c>
      <c r="BQ134" s="35">
        <v>0.64</v>
      </c>
      <c r="BR134" s="17">
        <v>0.45</v>
      </c>
      <c r="BS134" s="17">
        <v>0.46</v>
      </c>
      <c r="BT134" s="17">
        <v>0.45</v>
      </c>
      <c r="BU134" s="17">
        <v>1.03</v>
      </c>
      <c r="BV134" s="24">
        <v>41.38</v>
      </c>
      <c r="BW134" s="24">
        <v>41.2</v>
      </c>
      <c r="BX134" s="24">
        <v>41.37</v>
      </c>
      <c r="BY134" s="24">
        <v>40.92</v>
      </c>
      <c r="BZ134" s="25">
        <v>53.85</v>
      </c>
      <c r="CA134" s="25">
        <v>54.16</v>
      </c>
      <c r="CB134" s="25">
        <v>54.21</v>
      </c>
      <c r="CC134" s="25">
        <v>55.16</v>
      </c>
      <c r="CD134" s="18">
        <v>2.4199999999999999E-2</v>
      </c>
      <c r="CE134" s="18">
        <v>-1.11E-2</v>
      </c>
      <c r="CF134" s="17">
        <v>-0.88</v>
      </c>
      <c r="CG134" s="17">
        <v>-2</v>
      </c>
      <c r="CH134" s="17">
        <v>0.13</v>
      </c>
      <c r="CI134" s="17">
        <v>2.73</v>
      </c>
      <c r="CJ134" s="17">
        <v>-2</v>
      </c>
      <c r="CK134" s="17">
        <v>-2</v>
      </c>
      <c r="CL134" s="17">
        <v>0.86</v>
      </c>
      <c r="CM134" s="17">
        <v>0.53</v>
      </c>
      <c r="CN134" s="17">
        <v>-0.03</v>
      </c>
      <c r="CO134" s="18">
        <v>0.23150000000000001</v>
      </c>
    </row>
    <row r="135" spans="1:93" ht="19.5" hidden="1">
      <c r="A135" s="28">
        <v>4956</v>
      </c>
      <c r="B135" s="33" t="s">
        <v>1503</v>
      </c>
      <c r="C135" s="11">
        <v>20.75</v>
      </c>
      <c r="D135" s="53">
        <v>-2.75</v>
      </c>
      <c r="E135" s="464">
        <v>-0.05</v>
      </c>
      <c r="F135" s="61">
        <v>11.49</v>
      </c>
      <c r="G135" s="16">
        <v>2083</v>
      </c>
      <c r="H135" s="17">
        <v>17.91</v>
      </c>
      <c r="I135" s="17">
        <v>1.1599999999999999</v>
      </c>
      <c r="J135" s="17" t="s">
        <v>82</v>
      </c>
      <c r="K135" s="17">
        <v>1.64</v>
      </c>
      <c r="L135" s="17">
        <v>27.05</v>
      </c>
      <c r="M135" s="11">
        <v>1.34</v>
      </c>
      <c r="N135" s="18">
        <v>2.6700000000000002E-2</v>
      </c>
      <c r="O135" s="19">
        <v>2.3E-2</v>
      </c>
      <c r="P135" s="11">
        <v>-0.35</v>
      </c>
      <c r="Q135" s="11">
        <v>-0.16</v>
      </c>
      <c r="R135" s="11">
        <v>-0.22</v>
      </c>
      <c r="S135" s="11">
        <v>-0.23</v>
      </c>
      <c r="T135" s="11">
        <v>0.05</v>
      </c>
      <c r="U135" s="11">
        <v>0.04</v>
      </c>
      <c r="V135" s="34">
        <v>1.1818</v>
      </c>
      <c r="W135" s="11">
        <v>0.62</v>
      </c>
      <c r="X135" s="11">
        <v>-0.77</v>
      </c>
      <c r="Y135" s="11">
        <v>-1.26</v>
      </c>
      <c r="Z135" s="11">
        <v>-0.1</v>
      </c>
      <c r="AA135" s="19">
        <v>-2.2418999999999998</v>
      </c>
      <c r="AB135" s="19">
        <v>-0.63639999999999997</v>
      </c>
      <c r="AC135" s="57">
        <v>0.89470000000000005</v>
      </c>
      <c r="AD135" s="19">
        <v>1.1900000000000001E-2</v>
      </c>
      <c r="AE135" s="19">
        <v>6.9400000000000003E-2</v>
      </c>
      <c r="AF135" s="20">
        <v>0.25790000000000002</v>
      </c>
      <c r="AG135" s="21">
        <v>0.11119999999999999</v>
      </c>
      <c r="AH135" s="22">
        <v>1191</v>
      </c>
      <c r="AI135" s="23">
        <v>1273.6600000000001</v>
      </c>
      <c r="AJ135" s="17">
        <v>-8.52</v>
      </c>
      <c r="AK135" s="17">
        <v>4.09</v>
      </c>
      <c r="AL135" s="17">
        <v>10.99</v>
      </c>
      <c r="AM135" s="17">
        <v>10.7</v>
      </c>
      <c r="AN135" s="17">
        <v>14.16</v>
      </c>
      <c r="AO135" s="17">
        <v>11.88</v>
      </c>
      <c r="AP135" s="17">
        <v>16.989999999999998</v>
      </c>
      <c r="AQ135" s="17">
        <v>11.49</v>
      </c>
      <c r="AR135" s="17">
        <v>-34.57</v>
      </c>
      <c r="AS135" s="17">
        <v>-14.59</v>
      </c>
      <c r="AT135" s="17">
        <v>-5.69</v>
      </c>
      <c r="AU135" s="17">
        <v>-5.66</v>
      </c>
      <c r="AV135" s="17">
        <v>-16.010000000000002</v>
      </c>
      <c r="AW135" s="17">
        <v>-9.6</v>
      </c>
      <c r="AX135" s="17">
        <v>2.14</v>
      </c>
      <c r="AY135" s="17">
        <v>0.81</v>
      </c>
      <c r="AZ135" s="17">
        <v>-31.69</v>
      </c>
      <c r="BA135" s="17">
        <v>-11.72</v>
      </c>
      <c r="BB135" s="17">
        <v>-5.4</v>
      </c>
      <c r="BC135" s="17">
        <v>-7.87</v>
      </c>
      <c r="BD135" s="17">
        <v>-17.260000000000002</v>
      </c>
      <c r="BE135" s="17">
        <v>-9.2200000000000006</v>
      </c>
      <c r="BF135" s="17">
        <v>1.77</v>
      </c>
      <c r="BG135" s="17">
        <v>1.1000000000000001</v>
      </c>
      <c r="BH135" s="17">
        <v>11.49</v>
      </c>
      <c r="BI135" s="17">
        <v>-5.5</v>
      </c>
      <c r="BJ135" s="17">
        <v>0.81</v>
      </c>
      <c r="BK135" s="17">
        <v>-1.33</v>
      </c>
      <c r="BL135" s="17">
        <v>1.1000000000000001</v>
      </c>
      <c r="BM135" s="17">
        <v>-0.67</v>
      </c>
      <c r="BN135" s="17">
        <v>1.1200000000000001</v>
      </c>
      <c r="BO135" s="17">
        <v>1.1499999999999999</v>
      </c>
      <c r="BP135" s="17">
        <v>1.62</v>
      </c>
      <c r="BQ135" s="35">
        <v>0.46</v>
      </c>
      <c r="BR135" s="17">
        <v>1.61</v>
      </c>
      <c r="BS135" s="17">
        <v>2.15</v>
      </c>
      <c r="BT135" s="17">
        <v>2.21</v>
      </c>
      <c r="BU135" s="17">
        <v>0.74</v>
      </c>
      <c r="BV135" s="24">
        <v>62.75</v>
      </c>
      <c r="BW135" s="24">
        <v>62.52</v>
      </c>
      <c r="BX135" s="24">
        <v>63.05</v>
      </c>
      <c r="BY135" s="24">
        <v>63.02</v>
      </c>
      <c r="BZ135" s="25">
        <v>29.4</v>
      </c>
      <c r="CA135" s="25">
        <v>29.51</v>
      </c>
      <c r="CB135" s="25">
        <v>29.44</v>
      </c>
      <c r="CC135" s="25">
        <v>29.36</v>
      </c>
      <c r="CD135" s="18">
        <v>-1.2999999999999999E-3</v>
      </c>
      <c r="CE135" s="18">
        <v>4.3E-3</v>
      </c>
      <c r="CF135" s="17">
        <v>-0.52</v>
      </c>
      <c r="CG135" s="17">
        <v>-2</v>
      </c>
      <c r="CH135" s="17">
        <v>0.28000000000000003</v>
      </c>
      <c r="CI135" s="17">
        <v>-0.36</v>
      </c>
      <c r="CJ135" s="17">
        <v>-1.61</v>
      </c>
      <c r="CK135" s="17">
        <v>-1.23</v>
      </c>
      <c r="CL135" s="17">
        <v>2</v>
      </c>
      <c r="CM135" s="17">
        <v>0.41</v>
      </c>
      <c r="CN135" s="17">
        <v>0.28000000000000003</v>
      </c>
      <c r="CO135" s="18">
        <v>0.2281</v>
      </c>
    </row>
    <row r="136" spans="1:93" ht="19.5" hidden="1">
      <c r="A136" s="28">
        <v>5508</v>
      </c>
      <c r="B136" s="33" t="s">
        <v>1155</v>
      </c>
      <c r="C136" s="11">
        <v>42.8</v>
      </c>
      <c r="D136" s="192">
        <v>-2.77</v>
      </c>
      <c r="E136" s="536">
        <v>0.59</v>
      </c>
      <c r="F136" s="78">
        <v>31.15</v>
      </c>
      <c r="G136" s="16">
        <v>9306</v>
      </c>
      <c r="H136" s="17">
        <v>20.260000000000002</v>
      </c>
      <c r="I136" s="17">
        <v>2.11</v>
      </c>
      <c r="J136" s="17">
        <v>15.29</v>
      </c>
      <c r="K136" s="17">
        <v>3.01</v>
      </c>
      <c r="L136" s="17">
        <v>100</v>
      </c>
      <c r="M136" s="11">
        <v>0.15</v>
      </c>
      <c r="N136" s="18">
        <v>5.9900000000000002E-2</v>
      </c>
      <c r="O136" s="19">
        <v>2.8400000000000002E-2</v>
      </c>
      <c r="P136" s="11">
        <v>0.38</v>
      </c>
      <c r="Q136" s="11">
        <v>0.44</v>
      </c>
      <c r="R136" s="11">
        <v>0.33</v>
      </c>
      <c r="S136" s="11">
        <v>0.2</v>
      </c>
      <c r="T136" s="11">
        <v>0.68</v>
      </c>
      <c r="U136" s="11">
        <v>1.07</v>
      </c>
      <c r="V136" s="34">
        <v>2.2423999999999999</v>
      </c>
      <c r="W136" s="11">
        <v>3.03</v>
      </c>
      <c r="X136" s="11">
        <v>3.18</v>
      </c>
      <c r="Y136" s="11">
        <v>2</v>
      </c>
      <c r="Z136" s="11">
        <v>3.02</v>
      </c>
      <c r="AA136" s="19">
        <v>4.9500000000000002E-2</v>
      </c>
      <c r="AB136" s="19">
        <v>-0.37109999999999999</v>
      </c>
      <c r="AC136" s="57">
        <v>1.0405</v>
      </c>
      <c r="AD136" s="19">
        <v>-0.26590000000000003</v>
      </c>
      <c r="AE136" s="19">
        <v>0.32269999999999999</v>
      </c>
      <c r="AF136" s="20">
        <v>0.60170000000000001</v>
      </c>
      <c r="AG136" s="21">
        <v>-7.0499999999999993E-2</v>
      </c>
      <c r="AH136" s="22">
        <v>2339</v>
      </c>
      <c r="AI136" s="23">
        <v>3093.8</v>
      </c>
      <c r="AJ136" s="17">
        <v>28.45</v>
      </c>
      <c r="AK136" s="17">
        <v>25.11</v>
      </c>
      <c r="AL136" s="17">
        <v>32.049999999999997</v>
      </c>
      <c r="AM136" s="17">
        <v>25.82</v>
      </c>
      <c r="AN136" s="17">
        <v>28.52</v>
      </c>
      <c r="AO136" s="17">
        <v>29.16</v>
      </c>
      <c r="AP136" s="17">
        <v>31.53</v>
      </c>
      <c r="AQ136" s="17">
        <v>31.15</v>
      </c>
      <c r="AR136" s="17">
        <v>20.36</v>
      </c>
      <c r="AS136" s="17">
        <v>17.059999999999999</v>
      </c>
      <c r="AT136" s="17">
        <v>22.72</v>
      </c>
      <c r="AU136" s="17">
        <v>16.18</v>
      </c>
      <c r="AV136" s="17">
        <v>20.47</v>
      </c>
      <c r="AW136" s="17">
        <v>14.77</v>
      </c>
      <c r="AX136" s="17">
        <v>24.01</v>
      </c>
      <c r="AY136" s="17">
        <v>25.22</v>
      </c>
      <c r="AZ136" s="17">
        <v>18.21</v>
      </c>
      <c r="BA136" s="17">
        <v>16.64</v>
      </c>
      <c r="BB136" s="17">
        <v>22.18</v>
      </c>
      <c r="BC136" s="17">
        <v>15.91</v>
      </c>
      <c r="BD136" s="17">
        <v>19.309999999999999</v>
      </c>
      <c r="BE136" s="17">
        <v>14.43</v>
      </c>
      <c r="BF136" s="17">
        <v>23.56</v>
      </c>
      <c r="BG136" s="17">
        <v>24.94</v>
      </c>
      <c r="BH136" s="17">
        <v>31.15</v>
      </c>
      <c r="BI136" s="17">
        <v>-0.38</v>
      </c>
      <c r="BJ136" s="17">
        <v>25.22</v>
      </c>
      <c r="BK136" s="17">
        <v>1.21</v>
      </c>
      <c r="BL136" s="17">
        <v>24.94</v>
      </c>
      <c r="BM136" s="17">
        <v>1.38</v>
      </c>
      <c r="BN136" s="17">
        <v>2.92</v>
      </c>
      <c r="BO136" s="17">
        <v>2.0299999999999998</v>
      </c>
      <c r="BP136" s="17">
        <v>1.64</v>
      </c>
      <c r="BQ136" s="35">
        <v>0.83</v>
      </c>
      <c r="BR136" s="17">
        <v>3.28</v>
      </c>
      <c r="BS136" s="17">
        <v>2.34</v>
      </c>
      <c r="BT136" s="17">
        <v>2.4300000000000002</v>
      </c>
      <c r="BU136" s="17">
        <v>0.92</v>
      </c>
      <c r="BV136" s="24">
        <v>22.6</v>
      </c>
      <c r="BW136" s="24">
        <v>22.27</v>
      </c>
      <c r="BX136" s="24">
        <v>22.24</v>
      </c>
      <c r="BY136" s="24">
        <v>21.95</v>
      </c>
      <c r="BZ136" s="25">
        <v>73.7</v>
      </c>
      <c r="CA136" s="25">
        <v>74.27</v>
      </c>
      <c r="CB136" s="25">
        <v>74.31</v>
      </c>
      <c r="CC136" s="25">
        <v>74.61</v>
      </c>
      <c r="CD136" s="18">
        <v>1.23E-2</v>
      </c>
      <c r="CE136" s="18">
        <v>-2.9000000000000001E-2</v>
      </c>
      <c r="CF136" s="17">
        <v>-1.26</v>
      </c>
      <c r="CG136" s="17">
        <v>2</v>
      </c>
      <c r="CH136" s="17">
        <v>-0.81</v>
      </c>
      <c r="CI136" s="17">
        <v>-4</v>
      </c>
      <c r="CJ136" s="17">
        <v>-2</v>
      </c>
      <c r="CK136" s="17">
        <v>0.08</v>
      </c>
      <c r="CL136" s="17">
        <v>2</v>
      </c>
      <c r="CM136" s="17">
        <v>1.4</v>
      </c>
      <c r="CN136" s="17">
        <v>-0.18</v>
      </c>
      <c r="CO136" s="18">
        <v>-0.42649999999999999</v>
      </c>
    </row>
    <row r="137" spans="1:93" ht="19.5" hidden="1">
      <c r="A137" s="28">
        <v>2065</v>
      </c>
      <c r="B137" s="33" t="s">
        <v>1430</v>
      </c>
      <c r="C137" s="11">
        <v>45.6</v>
      </c>
      <c r="D137" s="472">
        <v>-2.79</v>
      </c>
      <c r="E137" s="97">
        <v>-0.08</v>
      </c>
      <c r="F137" s="440">
        <v>16.87</v>
      </c>
      <c r="G137" s="16">
        <v>1987</v>
      </c>
      <c r="H137" s="17">
        <v>27.47</v>
      </c>
      <c r="I137" s="17">
        <v>1.66</v>
      </c>
      <c r="J137" s="17">
        <v>15.41</v>
      </c>
      <c r="K137" s="17">
        <v>0.9</v>
      </c>
      <c r="L137" s="17">
        <v>198.7</v>
      </c>
      <c r="M137" s="11">
        <v>1.34</v>
      </c>
      <c r="N137" s="18">
        <v>9.6600000000000005E-2</v>
      </c>
      <c r="O137" s="19">
        <v>5.8200000000000002E-2</v>
      </c>
      <c r="P137" s="11">
        <v>0.83</v>
      </c>
      <c r="Q137" s="11">
        <v>1.65</v>
      </c>
      <c r="R137" s="11">
        <v>1.28</v>
      </c>
      <c r="S137" s="11">
        <v>1.1399999999999999</v>
      </c>
      <c r="T137" s="11">
        <v>0.94</v>
      </c>
      <c r="U137" s="11">
        <v>0.96</v>
      </c>
      <c r="V137" s="34">
        <v>-0.25</v>
      </c>
      <c r="W137" s="11">
        <v>1.2</v>
      </c>
      <c r="X137" s="11">
        <v>2.87</v>
      </c>
      <c r="Y137" s="11">
        <v>4.26</v>
      </c>
      <c r="Z137" s="11">
        <v>4</v>
      </c>
      <c r="AA137" s="19">
        <v>1.3916999999999999</v>
      </c>
      <c r="AB137" s="19">
        <v>0.48430000000000001</v>
      </c>
      <c r="AC137" s="57">
        <v>-0.20630000000000001</v>
      </c>
      <c r="AD137" s="19">
        <v>0.2979</v>
      </c>
      <c r="AE137" s="19">
        <v>0.21970000000000001</v>
      </c>
      <c r="AF137" s="20">
        <v>1.0248999999999999</v>
      </c>
      <c r="AG137" s="21">
        <v>9.0999999999999998E-2</v>
      </c>
      <c r="AH137" s="22">
        <v>1817</v>
      </c>
      <c r="AI137" s="23">
        <v>2216.19</v>
      </c>
      <c r="AJ137" s="17">
        <v>16.21</v>
      </c>
      <c r="AK137" s="17">
        <v>19.2</v>
      </c>
      <c r="AL137" s="17">
        <v>20.39</v>
      </c>
      <c r="AM137" s="17">
        <v>18.97</v>
      </c>
      <c r="AN137" s="17">
        <v>16.579999999999998</v>
      </c>
      <c r="AO137" s="17">
        <v>16.36</v>
      </c>
      <c r="AP137" s="17">
        <v>16.63</v>
      </c>
      <c r="AQ137" s="17">
        <v>16.87</v>
      </c>
      <c r="AR137" s="17">
        <v>6.34</v>
      </c>
      <c r="AS137" s="17">
        <v>8.36</v>
      </c>
      <c r="AT137" s="17">
        <v>11.42</v>
      </c>
      <c r="AU137" s="17">
        <v>10.29</v>
      </c>
      <c r="AV137" s="17">
        <v>7.02</v>
      </c>
      <c r="AW137" s="17">
        <v>8.23</v>
      </c>
      <c r="AX137" s="17">
        <v>8.52</v>
      </c>
      <c r="AY137" s="17">
        <v>9.52</v>
      </c>
      <c r="AZ137" s="17">
        <v>5.85</v>
      </c>
      <c r="BA137" s="17">
        <v>7.1</v>
      </c>
      <c r="BB137" s="17">
        <v>9.91</v>
      </c>
      <c r="BC137" s="17">
        <v>9.01</v>
      </c>
      <c r="BD137" s="17">
        <v>3.82</v>
      </c>
      <c r="BE137" s="17">
        <v>7.8</v>
      </c>
      <c r="BF137" s="17">
        <v>6.4</v>
      </c>
      <c r="BG137" s="17">
        <v>6.71</v>
      </c>
      <c r="BH137" s="17">
        <v>16.87</v>
      </c>
      <c r="BI137" s="17">
        <v>0.24</v>
      </c>
      <c r="BJ137" s="17">
        <v>9.52</v>
      </c>
      <c r="BK137" s="17">
        <v>1</v>
      </c>
      <c r="BL137" s="17">
        <v>6.71</v>
      </c>
      <c r="BM137" s="17">
        <v>0.31</v>
      </c>
      <c r="BN137" s="17">
        <v>0.51</v>
      </c>
      <c r="BO137" s="17">
        <v>0.61</v>
      </c>
      <c r="BP137" s="17">
        <v>0.77</v>
      </c>
      <c r="BQ137" s="35">
        <v>0.74</v>
      </c>
      <c r="BR137" s="17">
        <v>0.78</v>
      </c>
      <c r="BS137" s="17">
        <v>0.69</v>
      </c>
      <c r="BT137" s="17">
        <v>1.29</v>
      </c>
      <c r="BU137" s="17">
        <v>0.69</v>
      </c>
      <c r="BV137" s="24">
        <v>47.7</v>
      </c>
      <c r="BW137" s="24">
        <v>47.89</v>
      </c>
      <c r="BX137" s="24">
        <v>47.9</v>
      </c>
      <c r="BY137" s="24">
        <v>47.97</v>
      </c>
      <c r="BZ137" s="25">
        <v>37.93</v>
      </c>
      <c r="CA137" s="25">
        <v>40.659999999999997</v>
      </c>
      <c r="CB137" s="25">
        <v>40.65</v>
      </c>
      <c r="CC137" s="25">
        <v>40.64</v>
      </c>
      <c r="CD137" s="18">
        <v>7.1499999999999994E-2</v>
      </c>
      <c r="CE137" s="18">
        <v>5.7000000000000002E-3</v>
      </c>
      <c r="CF137" s="17">
        <v>-1.08</v>
      </c>
      <c r="CG137" s="17">
        <v>-2</v>
      </c>
      <c r="CH137" s="17">
        <v>-0.36</v>
      </c>
      <c r="CI137" s="17">
        <v>1.61</v>
      </c>
      <c r="CJ137" s="17">
        <v>-2</v>
      </c>
      <c r="CK137" s="17">
        <v>-0.88</v>
      </c>
      <c r="CL137" s="17">
        <v>-0.31</v>
      </c>
      <c r="CM137" s="17">
        <v>2</v>
      </c>
      <c r="CN137" s="17">
        <v>0.23</v>
      </c>
      <c r="CO137" s="18">
        <v>0.28649999999999998</v>
      </c>
    </row>
    <row r="138" spans="1:93" ht="19.5" hidden="1">
      <c r="A138" s="28">
        <v>2369</v>
      </c>
      <c r="B138" s="33" t="s">
        <v>1680</v>
      </c>
      <c r="C138" s="11">
        <v>14.4</v>
      </c>
      <c r="D138" s="81">
        <v>-2.81</v>
      </c>
      <c r="E138" s="215">
        <v>1.78</v>
      </c>
      <c r="F138" s="53">
        <v>7.57</v>
      </c>
      <c r="G138" s="16">
        <v>5473</v>
      </c>
      <c r="H138" s="17">
        <v>13.34</v>
      </c>
      <c r="I138" s="17">
        <v>1.08</v>
      </c>
      <c r="J138" s="17" t="s">
        <v>82</v>
      </c>
      <c r="K138" s="17">
        <v>1.01</v>
      </c>
      <c r="L138" s="17">
        <v>31.82</v>
      </c>
      <c r="M138" s="11">
        <v>1.34</v>
      </c>
      <c r="N138" s="18">
        <v>5.9200000000000003E-2</v>
      </c>
      <c r="O138" s="19">
        <v>5.4800000000000001E-2</v>
      </c>
      <c r="P138" s="11">
        <v>-0.57999999999999996</v>
      </c>
      <c r="Q138" s="11">
        <v>-0.36</v>
      </c>
      <c r="R138" s="11">
        <v>-0.24</v>
      </c>
      <c r="S138" s="11">
        <v>-0.15</v>
      </c>
      <c r="T138" s="11">
        <v>-0.14000000000000001</v>
      </c>
      <c r="U138" s="11">
        <v>-0.01</v>
      </c>
      <c r="V138" s="34">
        <v>0.95830000000000004</v>
      </c>
      <c r="W138" s="11">
        <v>0.35</v>
      </c>
      <c r="X138" s="11">
        <v>-0.55000000000000004</v>
      </c>
      <c r="Y138" s="11">
        <v>-1.47</v>
      </c>
      <c r="Z138" s="11">
        <v>-0.31</v>
      </c>
      <c r="AA138" s="19">
        <v>-2.5714000000000001</v>
      </c>
      <c r="AB138" s="19">
        <v>-1.6727000000000001</v>
      </c>
      <c r="AC138" s="57">
        <v>0.78169999999999995</v>
      </c>
      <c r="AD138" s="19">
        <v>-9.9900000000000003E-2</v>
      </c>
      <c r="AE138" s="19">
        <v>0.1457</v>
      </c>
      <c r="AF138" s="20">
        <v>0.24490000000000001</v>
      </c>
      <c r="AG138" s="21">
        <v>2.5899999999999999E-2</v>
      </c>
      <c r="AH138" s="22">
        <v>4719</v>
      </c>
      <c r="AI138" s="23">
        <v>5406.56</v>
      </c>
      <c r="AJ138" s="17">
        <v>1.91</v>
      </c>
      <c r="AK138" s="17">
        <v>-10.01</v>
      </c>
      <c r="AL138" s="17">
        <v>-0.33</v>
      </c>
      <c r="AM138" s="17">
        <v>2.61</v>
      </c>
      <c r="AN138" s="17">
        <v>0.44</v>
      </c>
      <c r="AO138" s="17">
        <v>3.54</v>
      </c>
      <c r="AP138" s="17">
        <v>4.21</v>
      </c>
      <c r="AQ138" s="17">
        <v>7.57</v>
      </c>
      <c r="AR138" s="17">
        <v>-8.67</v>
      </c>
      <c r="AS138" s="17">
        <v>-22.8</v>
      </c>
      <c r="AT138" s="17">
        <v>-11.58</v>
      </c>
      <c r="AU138" s="17">
        <v>-7.71</v>
      </c>
      <c r="AV138" s="17">
        <v>-9.3699999999999992</v>
      </c>
      <c r="AW138" s="17">
        <v>-5.38</v>
      </c>
      <c r="AX138" s="17">
        <v>-4.84</v>
      </c>
      <c r="AY138" s="17">
        <v>-0.91</v>
      </c>
      <c r="AZ138" s="17">
        <v>-7.57</v>
      </c>
      <c r="BA138" s="17">
        <v>-21.97</v>
      </c>
      <c r="BB138" s="17">
        <v>-11.45</v>
      </c>
      <c r="BC138" s="17">
        <v>-6.7</v>
      </c>
      <c r="BD138" s="17">
        <v>-9.01</v>
      </c>
      <c r="BE138" s="17">
        <v>-4.53</v>
      </c>
      <c r="BF138" s="17">
        <v>-4.26</v>
      </c>
      <c r="BG138" s="17">
        <v>0.15</v>
      </c>
      <c r="BH138" s="17">
        <v>7.57</v>
      </c>
      <c r="BI138" s="17">
        <v>3.36</v>
      </c>
      <c r="BJ138" s="17">
        <v>-0.91</v>
      </c>
      <c r="BK138" s="17">
        <v>3.93</v>
      </c>
      <c r="BL138" s="17">
        <v>0.15</v>
      </c>
      <c r="BM138" s="17">
        <v>4.41</v>
      </c>
      <c r="BN138" s="17">
        <v>0.66</v>
      </c>
      <c r="BO138" s="17">
        <v>0.59</v>
      </c>
      <c r="BP138" s="17">
        <v>0.72</v>
      </c>
      <c r="BQ138" s="35">
        <v>0.72</v>
      </c>
      <c r="BR138" s="17">
        <v>0.87</v>
      </c>
      <c r="BS138" s="17">
        <v>1.1399999999999999</v>
      </c>
      <c r="BT138" s="17">
        <v>1.1399999999999999</v>
      </c>
      <c r="BU138" s="17">
        <v>0.89</v>
      </c>
      <c r="BV138" s="24">
        <v>63.44</v>
      </c>
      <c r="BW138" s="24">
        <v>62.96</v>
      </c>
      <c r="BX138" s="24">
        <v>64.45</v>
      </c>
      <c r="BY138" s="24">
        <v>63.32</v>
      </c>
      <c r="BZ138" s="25">
        <v>31.17</v>
      </c>
      <c r="CA138" s="25">
        <v>31.78</v>
      </c>
      <c r="CB138" s="25">
        <v>30.03</v>
      </c>
      <c r="CC138" s="25">
        <v>30.68</v>
      </c>
      <c r="CD138" s="18">
        <v>-1.3899999999999999E-2</v>
      </c>
      <c r="CE138" s="18">
        <v>-1.4E-3</v>
      </c>
      <c r="CF138" s="17">
        <v>-1.04</v>
      </c>
      <c r="CG138" s="17">
        <v>-2</v>
      </c>
      <c r="CH138" s="17">
        <v>0.44</v>
      </c>
      <c r="CI138" s="17">
        <v>1.3</v>
      </c>
      <c r="CJ138" s="17">
        <v>-2</v>
      </c>
      <c r="CK138" s="17">
        <v>-2</v>
      </c>
      <c r="CL138" s="17">
        <v>2</v>
      </c>
      <c r="CM138" s="17">
        <v>0.42</v>
      </c>
      <c r="CN138" s="17">
        <v>0.06</v>
      </c>
      <c r="CO138" s="18">
        <v>0.18820000000000001</v>
      </c>
    </row>
    <row r="139" spans="1:93" ht="19.5" hidden="1">
      <c r="A139" s="28">
        <v>6161</v>
      </c>
      <c r="B139" s="33" t="s">
        <v>1013</v>
      </c>
      <c r="C139" s="11">
        <v>18.350000000000001</v>
      </c>
      <c r="D139" s="81">
        <v>-2.83</v>
      </c>
      <c r="E139" s="452">
        <v>3.25</v>
      </c>
      <c r="F139" s="47">
        <v>21.81</v>
      </c>
      <c r="G139" s="16">
        <v>1449</v>
      </c>
      <c r="H139" s="17">
        <v>16.34</v>
      </c>
      <c r="I139" s="17">
        <v>1.1200000000000001</v>
      </c>
      <c r="J139" s="17">
        <v>10.61</v>
      </c>
      <c r="K139" s="17">
        <v>1.04</v>
      </c>
      <c r="L139" s="17">
        <v>23.75</v>
      </c>
      <c r="M139" s="11">
        <v>1.34</v>
      </c>
      <c r="N139" s="18">
        <v>9.6000000000000002E-2</v>
      </c>
      <c r="O139" s="19">
        <v>8.5500000000000007E-2</v>
      </c>
      <c r="P139" s="11">
        <v>0.42</v>
      </c>
      <c r="Q139" s="11">
        <v>0.5</v>
      </c>
      <c r="R139" s="11">
        <v>0.6</v>
      </c>
      <c r="S139" s="11">
        <v>0.67</v>
      </c>
      <c r="T139" s="11">
        <v>0.28999999999999998</v>
      </c>
      <c r="U139" s="11">
        <v>0.21</v>
      </c>
      <c r="V139" s="34">
        <v>-0.65</v>
      </c>
      <c r="W139" s="11">
        <v>1.81</v>
      </c>
      <c r="X139" s="11">
        <v>1.87</v>
      </c>
      <c r="Y139" s="11">
        <v>2.08</v>
      </c>
      <c r="Z139" s="11">
        <v>1.38</v>
      </c>
      <c r="AA139" s="19">
        <v>3.3099999999999997E-2</v>
      </c>
      <c r="AB139" s="19">
        <v>0.1123</v>
      </c>
      <c r="AC139" s="57">
        <v>-0.34910000000000002</v>
      </c>
      <c r="AD139" s="19">
        <v>0.13900000000000001</v>
      </c>
      <c r="AE139" s="19">
        <v>-0.17169999999999999</v>
      </c>
      <c r="AF139" s="20">
        <v>0.2515</v>
      </c>
      <c r="AG139" s="21">
        <v>0.5544</v>
      </c>
      <c r="AH139" s="22">
        <v>1688</v>
      </c>
      <c r="AI139" s="23">
        <v>1398.17</v>
      </c>
      <c r="AJ139" s="17">
        <v>25.25</v>
      </c>
      <c r="AK139" s="17">
        <v>23.01</v>
      </c>
      <c r="AL139" s="17">
        <v>27.76</v>
      </c>
      <c r="AM139" s="17">
        <v>29.74</v>
      </c>
      <c r="AN139" s="17">
        <v>34.17</v>
      </c>
      <c r="AO139" s="17">
        <v>30.86</v>
      </c>
      <c r="AP139" s="17">
        <v>29.7</v>
      </c>
      <c r="AQ139" s="17">
        <v>21.81</v>
      </c>
      <c r="AR139" s="17">
        <v>9.9</v>
      </c>
      <c r="AS139" s="17">
        <v>6.89</v>
      </c>
      <c r="AT139" s="17">
        <v>12.42</v>
      </c>
      <c r="AU139" s="17">
        <v>14.69</v>
      </c>
      <c r="AV139" s="17">
        <v>15.32</v>
      </c>
      <c r="AW139" s="17">
        <v>13.36</v>
      </c>
      <c r="AX139" s="17">
        <v>9.35</v>
      </c>
      <c r="AY139" s="17">
        <v>4.8899999999999997</v>
      </c>
      <c r="AZ139" s="17">
        <v>10.02</v>
      </c>
      <c r="BA139" s="17">
        <v>7.79</v>
      </c>
      <c r="BB139" s="17">
        <v>9.01</v>
      </c>
      <c r="BC139" s="17">
        <v>10.44</v>
      </c>
      <c r="BD139" s="17">
        <v>11.85</v>
      </c>
      <c r="BE139" s="17">
        <v>14.3</v>
      </c>
      <c r="BF139" s="17">
        <v>7.55</v>
      </c>
      <c r="BG139" s="17">
        <v>4.6500000000000004</v>
      </c>
      <c r="BH139" s="17">
        <v>21.81</v>
      </c>
      <c r="BI139" s="17">
        <v>-7.89</v>
      </c>
      <c r="BJ139" s="17">
        <v>4.8899999999999997</v>
      </c>
      <c r="BK139" s="17">
        <v>-4.46</v>
      </c>
      <c r="BL139" s="17">
        <v>4.6500000000000004</v>
      </c>
      <c r="BM139" s="17">
        <v>-2.9</v>
      </c>
      <c r="BN139" s="17">
        <v>0.74</v>
      </c>
      <c r="BO139" s="17">
        <v>0.83</v>
      </c>
      <c r="BP139" s="17">
        <v>1.02</v>
      </c>
      <c r="BQ139" s="35">
        <v>0.4</v>
      </c>
      <c r="BR139" s="17">
        <v>1.1299999999999999</v>
      </c>
      <c r="BS139" s="17">
        <v>1.81</v>
      </c>
      <c r="BT139" s="17">
        <v>1.51</v>
      </c>
      <c r="BU139" s="17">
        <v>0.56999999999999995</v>
      </c>
      <c r="BV139" s="24">
        <v>54.37</v>
      </c>
      <c r="BW139" s="24">
        <v>53.72</v>
      </c>
      <c r="BX139" s="24">
        <v>53.22</v>
      </c>
      <c r="BY139" s="24">
        <v>52.21</v>
      </c>
      <c r="BZ139" s="25">
        <v>37.729999999999997</v>
      </c>
      <c r="CA139" s="25">
        <v>37.729999999999997</v>
      </c>
      <c r="CB139" s="25">
        <v>36.43</v>
      </c>
      <c r="CC139" s="25">
        <v>38.67</v>
      </c>
      <c r="CD139" s="18">
        <v>2.7E-2</v>
      </c>
      <c r="CE139" s="18">
        <v>-4.02E-2</v>
      </c>
      <c r="CF139" s="17">
        <v>-0.39</v>
      </c>
      <c r="CG139" s="17">
        <v>-2</v>
      </c>
      <c r="CH139" s="17">
        <v>0.35</v>
      </c>
      <c r="CI139" s="17">
        <v>1.24</v>
      </c>
      <c r="CJ139" s="17">
        <v>-1.17</v>
      </c>
      <c r="CK139" s="17">
        <v>-0.55000000000000004</v>
      </c>
      <c r="CL139" s="17">
        <v>-2</v>
      </c>
      <c r="CM139" s="17">
        <v>0.3</v>
      </c>
      <c r="CN139" s="17">
        <v>1.39</v>
      </c>
      <c r="CO139" s="18">
        <v>2.5700000000000001E-2</v>
      </c>
    </row>
    <row r="140" spans="1:93" ht="19.5" hidden="1">
      <c r="A140" s="28">
        <v>4760</v>
      </c>
      <c r="B140" s="33" t="s">
        <v>113</v>
      </c>
      <c r="C140" s="11">
        <v>97.6</v>
      </c>
      <c r="D140" s="450">
        <v>-2.92</v>
      </c>
      <c r="E140" s="423">
        <v>0.47</v>
      </c>
      <c r="F140" s="31">
        <v>20.69</v>
      </c>
      <c r="G140" s="16">
        <v>2987</v>
      </c>
      <c r="H140" s="17">
        <v>18.89</v>
      </c>
      <c r="I140" s="17">
        <v>5.17</v>
      </c>
      <c r="J140" s="17">
        <v>28.62</v>
      </c>
      <c r="K140" s="17">
        <v>2.4</v>
      </c>
      <c r="L140" s="17">
        <v>96.35</v>
      </c>
      <c r="M140" s="11">
        <v>0.06</v>
      </c>
      <c r="N140" s="18">
        <v>0.13569999999999999</v>
      </c>
      <c r="O140" s="19">
        <v>2.63E-2</v>
      </c>
      <c r="P140" s="11">
        <v>0.37</v>
      </c>
      <c r="Q140" s="11">
        <v>0.14000000000000001</v>
      </c>
      <c r="R140" s="11">
        <v>0.13</v>
      </c>
      <c r="S140" s="11">
        <v>0.96</v>
      </c>
      <c r="T140" s="11">
        <v>1.27</v>
      </c>
      <c r="U140" s="11">
        <v>1.08</v>
      </c>
      <c r="V140" s="34">
        <v>7.3076999999999996</v>
      </c>
      <c r="W140" s="11">
        <v>1.58</v>
      </c>
      <c r="X140" s="11">
        <v>2.2000000000000002</v>
      </c>
      <c r="Y140" s="11">
        <v>1.03</v>
      </c>
      <c r="Z140" s="11">
        <v>4.3899999999999997</v>
      </c>
      <c r="AA140" s="19">
        <v>0.39240000000000003</v>
      </c>
      <c r="AB140" s="19">
        <v>-0.53180000000000005</v>
      </c>
      <c r="AC140" s="57">
        <v>4.7012999999999998</v>
      </c>
      <c r="AD140" s="19">
        <v>-0.1739</v>
      </c>
      <c r="AE140" s="19">
        <v>1.1114999999999999</v>
      </c>
      <c r="AF140" s="20">
        <v>0.87490000000000001</v>
      </c>
      <c r="AG140" s="21">
        <v>4.3299999999999998E-2</v>
      </c>
      <c r="AH140" s="27">
        <v>589</v>
      </c>
      <c r="AI140" s="23">
        <v>1243.67</v>
      </c>
      <c r="AJ140" s="17">
        <v>24.98</v>
      </c>
      <c r="AK140" s="17">
        <v>23.43</v>
      </c>
      <c r="AL140" s="17">
        <v>20.38</v>
      </c>
      <c r="AM140" s="17">
        <v>18.649999999999999</v>
      </c>
      <c r="AN140" s="17">
        <v>21.01</v>
      </c>
      <c r="AO140" s="17">
        <v>20.8</v>
      </c>
      <c r="AP140" s="17">
        <v>23.29</v>
      </c>
      <c r="AQ140" s="17">
        <v>20.69</v>
      </c>
      <c r="AR140" s="17">
        <v>9.92</v>
      </c>
      <c r="AS140" s="17">
        <v>7.53</v>
      </c>
      <c r="AT140" s="17">
        <v>3.56</v>
      </c>
      <c r="AU140" s="17">
        <v>4.2300000000000004</v>
      </c>
      <c r="AV140" s="17">
        <v>9.7899999999999991</v>
      </c>
      <c r="AW140" s="17">
        <v>11.41</v>
      </c>
      <c r="AX140" s="17">
        <v>15.29</v>
      </c>
      <c r="AY140" s="17">
        <v>13.71</v>
      </c>
      <c r="AZ140" s="17">
        <v>7.98</v>
      </c>
      <c r="BA140" s="17">
        <v>6.76</v>
      </c>
      <c r="BB140" s="17">
        <v>2.94</v>
      </c>
      <c r="BC140" s="17">
        <v>3.12</v>
      </c>
      <c r="BD140" s="17">
        <v>6.3</v>
      </c>
      <c r="BE140" s="17">
        <v>10.6</v>
      </c>
      <c r="BF140" s="17">
        <v>11.4</v>
      </c>
      <c r="BG140" s="17">
        <v>10.52</v>
      </c>
      <c r="BH140" s="17">
        <v>20.69</v>
      </c>
      <c r="BI140" s="17">
        <v>-2.6</v>
      </c>
      <c r="BJ140" s="17">
        <v>13.71</v>
      </c>
      <c r="BK140" s="17">
        <v>-1.58</v>
      </c>
      <c r="BL140" s="17">
        <v>10.52</v>
      </c>
      <c r="BM140" s="17">
        <v>-0.88</v>
      </c>
      <c r="BN140" s="17">
        <v>1.25</v>
      </c>
      <c r="BO140" s="17">
        <v>0.77</v>
      </c>
      <c r="BP140" s="17">
        <v>0.63</v>
      </c>
      <c r="BQ140" s="35">
        <v>2.83</v>
      </c>
      <c r="BR140" s="17">
        <v>1.75</v>
      </c>
      <c r="BS140" s="17">
        <v>1.47</v>
      </c>
      <c r="BT140" s="17">
        <v>1.1599999999999999</v>
      </c>
      <c r="BU140" s="17">
        <v>1.38</v>
      </c>
      <c r="BV140" s="24">
        <v>57.1</v>
      </c>
      <c r="BW140" s="24">
        <v>57.16</v>
      </c>
      <c r="BX140" s="24">
        <v>57.03</v>
      </c>
      <c r="BY140" s="24">
        <v>56.79</v>
      </c>
      <c r="BZ140" s="25">
        <v>32.89</v>
      </c>
      <c r="CA140" s="25">
        <v>32.840000000000003</v>
      </c>
      <c r="CB140" s="25">
        <v>32.97</v>
      </c>
      <c r="CC140" s="25">
        <v>33.200000000000003</v>
      </c>
      <c r="CD140" s="18">
        <v>9.4000000000000004E-3</v>
      </c>
      <c r="CE140" s="18">
        <v>-5.4000000000000003E-3</v>
      </c>
      <c r="CF140" s="17">
        <v>-2</v>
      </c>
      <c r="CG140" s="17">
        <v>2</v>
      </c>
      <c r="CH140" s="17">
        <v>-2</v>
      </c>
      <c r="CI140" s="17">
        <v>-2.4</v>
      </c>
      <c r="CJ140" s="17">
        <v>-2</v>
      </c>
      <c r="CK140" s="17">
        <v>-0.62</v>
      </c>
      <c r="CL140" s="17">
        <v>2</v>
      </c>
      <c r="CM140" s="17">
        <v>2</v>
      </c>
      <c r="CN140" s="17">
        <v>0.11</v>
      </c>
      <c r="CO140" s="18">
        <v>0.68720000000000003</v>
      </c>
    </row>
    <row r="141" spans="1:93" ht="19.5" hidden="1">
      <c r="A141" s="28">
        <v>1526</v>
      </c>
      <c r="B141" s="33" t="s">
        <v>1652</v>
      </c>
      <c r="C141" s="11">
        <v>51.2</v>
      </c>
      <c r="D141" s="335">
        <v>-3.07</v>
      </c>
      <c r="E141" s="42">
        <v>-0.01</v>
      </c>
      <c r="F141" s="81">
        <v>25.32</v>
      </c>
      <c r="G141" s="16">
        <v>3072</v>
      </c>
      <c r="H141" s="17">
        <v>18.39</v>
      </c>
      <c r="I141" s="17">
        <v>2.78</v>
      </c>
      <c r="J141" s="17">
        <v>17.72</v>
      </c>
      <c r="K141" s="17">
        <v>2.48</v>
      </c>
      <c r="L141" s="17">
        <v>146.29</v>
      </c>
      <c r="M141" s="11">
        <v>0.1</v>
      </c>
      <c r="N141" s="18">
        <v>0.12570000000000001</v>
      </c>
      <c r="O141" s="19">
        <v>4.5100000000000001E-2</v>
      </c>
      <c r="P141" s="11">
        <v>0.16</v>
      </c>
      <c r="Q141" s="11">
        <v>0.59</v>
      </c>
      <c r="R141" s="11">
        <v>0.23</v>
      </c>
      <c r="S141" s="11">
        <v>0.39</v>
      </c>
      <c r="T141" s="11">
        <v>1.32</v>
      </c>
      <c r="U141" s="11">
        <v>0.83</v>
      </c>
      <c r="V141" s="34">
        <v>2.6086999999999998</v>
      </c>
      <c r="W141" s="11">
        <v>2.71</v>
      </c>
      <c r="X141" s="11">
        <v>2.69</v>
      </c>
      <c r="Y141" s="11">
        <v>1.34</v>
      </c>
      <c r="Z141" s="11">
        <v>3.37</v>
      </c>
      <c r="AA141" s="19">
        <v>-7.4000000000000003E-3</v>
      </c>
      <c r="AB141" s="19">
        <v>-0.50190000000000001</v>
      </c>
      <c r="AC141" s="57">
        <v>1.7850999999999999</v>
      </c>
      <c r="AD141" s="19">
        <v>-0.1086</v>
      </c>
      <c r="AE141" s="19">
        <v>9.4299999999999995E-2</v>
      </c>
      <c r="AF141" s="20">
        <v>0.50539999999999996</v>
      </c>
      <c r="AG141" s="21">
        <v>0.1081</v>
      </c>
      <c r="AH141" s="22">
        <v>1133</v>
      </c>
      <c r="AI141" s="23">
        <v>1239.8399999999999</v>
      </c>
      <c r="AJ141" s="17">
        <v>23.33</v>
      </c>
      <c r="AK141" s="17">
        <v>22.88</v>
      </c>
      <c r="AL141" s="17">
        <v>24.76</v>
      </c>
      <c r="AM141" s="17">
        <v>23.1</v>
      </c>
      <c r="AN141" s="17">
        <v>25.33</v>
      </c>
      <c r="AO141" s="17">
        <v>23.88</v>
      </c>
      <c r="AP141" s="17">
        <v>15.02</v>
      </c>
      <c r="AQ141" s="17">
        <v>25.32</v>
      </c>
      <c r="AR141" s="17">
        <v>7.58</v>
      </c>
      <c r="AS141" s="17">
        <v>5.54</v>
      </c>
      <c r="AT141" s="17">
        <v>12.61</v>
      </c>
      <c r="AU141" s="17">
        <v>8.7100000000000009</v>
      </c>
      <c r="AV141" s="17">
        <v>11.34</v>
      </c>
      <c r="AW141" s="17">
        <v>11.74</v>
      </c>
      <c r="AX141" s="17">
        <v>2.61</v>
      </c>
      <c r="AY141" s="17">
        <v>15.83</v>
      </c>
      <c r="AZ141" s="17">
        <v>9.7899999999999991</v>
      </c>
      <c r="BA141" s="17">
        <v>3.92</v>
      </c>
      <c r="BB141" s="17">
        <v>10.92</v>
      </c>
      <c r="BC141" s="17">
        <v>5.14</v>
      </c>
      <c r="BD141" s="17">
        <v>7.17</v>
      </c>
      <c r="BE141" s="17">
        <v>9.8800000000000008</v>
      </c>
      <c r="BF141" s="17">
        <v>28.59</v>
      </c>
      <c r="BG141" s="17">
        <v>13.42</v>
      </c>
      <c r="BH141" s="17">
        <v>25.32</v>
      </c>
      <c r="BI141" s="17">
        <v>10.3</v>
      </c>
      <c r="BJ141" s="17">
        <v>15.83</v>
      </c>
      <c r="BK141" s="17">
        <v>13.22</v>
      </c>
      <c r="BL141" s="17">
        <v>13.42</v>
      </c>
      <c r="BM141" s="17">
        <v>-15.17</v>
      </c>
      <c r="BN141" s="17">
        <v>1.23</v>
      </c>
      <c r="BO141" s="17">
        <v>0.71</v>
      </c>
      <c r="BP141" s="17">
        <v>0.54</v>
      </c>
      <c r="BQ141" s="35">
        <v>3.56</v>
      </c>
      <c r="BR141" s="17">
        <v>2.09</v>
      </c>
      <c r="BS141" s="17">
        <v>3.83</v>
      </c>
      <c r="BT141" s="17">
        <v>2.66</v>
      </c>
      <c r="BU141" s="17">
        <v>0.65</v>
      </c>
      <c r="BV141" s="24">
        <v>58.26</v>
      </c>
      <c r="BW141" s="24">
        <v>57</v>
      </c>
      <c r="BX141" s="24">
        <v>57.47</v>
      </c>
      <c r="BY141" s="24">
        <v>57.48</v>
      </c>
      <c r="BZ141" s="25">
        <v>30.22</v>
      </c>
      <c r="CA141" s="25">
        <v>30.22</v>
      </c>
      <c r="CB141" s="25">
        <v>30.22</v>
      </c>
      <c r="CC141" s="25">
        <v>30.22</v>
      </c>
      <c r="CD141" s="18">
        <v>0</v>
      </c>
      <c r="CE141" s="18">
        <v>-1.32E-2</v>
      </c>
      <c r="CF141" s="17">
        <v>-2</v>
      </c>
      <c r="CG141" s="17">
        <v>2</v>
      </c>
      <c r="CH141" s="17">
        <v>-1.48</v>
      </c>
      <c r="CI141" s="17">
        <v>-2.61</v>
      </c>
      <c r="CJ141" s="17">
        <v>-2</v>
      </c>
      <c r="CK141" s="17">
        <v>-0.31</v>
      </c>
      <c r="CL141" s="17">
        <v>2</v>
      </c>
      <c r="CM141" s="17">
        <v>1.06</v>
      </c>
      <c r="CN141" s="17">
        <v>0.27</v>
      </c>
      <c r="CO141" s="18">
        <v>5.6800000000000003E-2</v>
      </c>
    </row>
    <row r="142" spans="1:93" ht="19.5" hidden="1">
      <c r="A142" s="28">
        <v>2486</v>
      </c>
      <c r="B142" s="33" t="s">
        <v>1486</v>
      </c>
      <c r="C142" s="11">
        <v>19.649999999999999</v>
      </c>
      <c r="D142" s="379">
        <v>-3.17</v>
      </c>
      <c r="E142" s="45">
        <v>-6.8</v>
      </c>
      <c r="F142" s="55">
        <v>12.35</v>
      </c>
      <c r="G142" s="16">
        <v>3968</v>
      </c>
      <c r="H142" s="17">
        <v>14.28</v>
      </c>
      <c r="I142" s="17">
        <v>1.38</v>
      </c>
      <c r="J142" s="17" t="s">
        <v>82</v>
      </c>
      <c r="K142" s="17">
        <v>0.96</v>
      </c>
      <c r="L142" s="17">
        <v>51.53</v>
      </c>
      <c r="M142" s="11">
        <v>1.34</v>
      </c>
      <c r="N142" s="18">
        <v>4.3200000000000002E-2</v>
      </c>
      <c r="O142" s="19">
        <v>3.1399999999999997E-2</v>
      </c>
      <c r="P142" s="11">
        <v>-0.28000000000000003</v>
      </c>
      <c r="Q142" s="11">
        <v>0.06</v>
      </c>
      <c r="R142" s="11">
        <v>-0.28000000000000003</v>
      </c>
      <c r="S142" s="11">
        <v>-0.38</v>
      </c>
      <c r="T142" s="11">
        <v>0.05</v>
      </c>
      <c r="U142" s="11">
        <v>-0.05</v>
      </c>
      <c r="V142" s="34">
        <v>0.82140000000000002</v>
      </c>
      <c r="W142" s="11">
        <v>-0.86</v>
      </c>
      <c r="X142" s="11">
        <v>-0.56000000000000005</v>
      </c>
      <c r="Y142" s="11">
        <v>-0.9</v>
      </c>
      <c r="Z142" s="11">
        <v>-0.43</v>
      </c>
      <c r="AA142" s="19">
        <v>0.3488</v>
      </c>
      <c r="AB142" s="19">
        <v>-0.60709999999999997</v>
      </c>
      <c r="AC142" s="57">
        <v>0.44869999999999999</v>
      </c>
      <c r="AD142" s="19">
        <v>-8.1000000000000003E-2</v>
      </c>
      <c r="AE142" s="19">
        <v>0.1235</v>
      </c>
      <c r="AF142" s="20">
        <v>0.24829999999999999</v>
      </c>
      <c r="AG142" s="21">
        <v>9.3399999999999997E-2</v>
      </c>
      <c r="AH142" s="22">
        <v>3665</v>
      </c>
      <c r="AI142" s="23">
        <v>4117.63</v>
      </c>
      <c r="AJ142" s="17">
        <v>6.24</v>
      </c>
      <c r="AK142" s="17">
        <v>5.92</v>
      </c>
      <c r="AL142" s="17">
        <v>11.9</v>
      </c>
      <c r="AM142" s="17">
        <v>9.02</v>
      </c>
      <c r="AN142" s="17">
        <v>8.8800000000000008</v>
      </c>
      <c r="AO142" s="17">
        <v>6.98</v>
      </c>
      <c r="AP142" s="17">
        <v>13.76</v>
      </c>
      <c r="AQ142" s="17">
        <v>12.35</v>
      </c>
      <c r="AR142" s="17">
        <v>-6.67</v>
      </c>
      <c r="AS142" s="17">
        <v>-8.27</v>
      </c>
      <c r="AT142" s="17">
        <v>-0.63</v>
      </c>
      <c r="AU142" s="17">
        <v>-6.45</v>
      </c>
      <c r="AV142" s="17">
        <v>-8.1300000000000008</v>
      </c>
      <c r="AW142" s="17">
        <v>-8.27</v>
      </c>
      <c r="AX142" s="17">
        <v>3.24</v>
      </c>
      <c r="AY142" s="17">
        <v>1.1200000000000001</v>
      </c>
      <c r="AZ142" s="17">
        <v>-5.31</v>
      </c>
      <c r="BA142" s="17">
        <v>-6.85</v>
      </c>
      <c r="BB142" s="17">
        <v>1.34</v>
      </c>
      <c r="BC142" s="17">
        <v>-6.5</v>
      </c>
      <c r="BD142" s="17">
        <v>-8.77</v>
      </c>
      <c r="BE142" s="17">
        <v>-9.51</v>
      </c>
      <c r="BF142" s="17">
        <v>0.49</v>
      </c>
      <c r="BG142" s="17">
        <v>-0.94</v>
      </c>
      <c r="BH142" s="17">
        <v>12.35</v>
      </c>
      <c r="BI142" s="17">
        <v>-1.41</v>
      </c>
      <c r="BJ142" s="17">
        <v>1.1200000000000001</v>
      </c>
      <c r="BK142" s="17">
        <v>-2.12</v>
      </c>
      <c r="BL142" s="17">
        <v>-0.94</v>
      </c>
      <c r="BM142" s="17">
        <v>-1.43</v>
      </c>
      <c r="BN142" s="17">
        <v>0.44</v>
      </c>
      <c r="BO142" s="17">
        <v>0.42</v>
      </c>
      <c r="BP142" s="17">
        <v>0.43</v>
      </c>
      <c r="BQ142" s="35">
        <v>1.28</v>
      </c>
      <c r="BR142" s="17">
        <v>0.54</v>
      </c>
      <c r="BS142" s="17">
        <v>0.81</v>
      </c>
      <c r="BT142" s="17">
        <v>0.62</v>
      </c>
      <c r="BU142" s="17">
        <v>1.19</v>
      </c>
      <c r="BV142" s="24">
        <v>63.32</v>
      </c>
      <c r="BW142" s="24">
        <v>59.02</v>
      </c>
      <c r="BX142" s="24">
        <v>57.96</v>
      </c>
      <c r="BY142" s="24">
        <v>62.06</v>
      </c>
      <c r="BZ142" s="25">
        <v>25.96</v>
      </c>
      <c r="CA142" s="25">
        <v>31.32</v>
      </c>
      <c r="CB142" s="25">
        <v>30.7</v>
      </c>
      <c r="CC142" s="25">
        <v>28</v>
      </c>
      <c r="CD142" s="18">
        <v>9.8699999999999996E-2</v>
      </c>
      <c r="CE142" s="18">
        <v>-1.5100000000000001E-2</v>
      </c>
      <c r="CF142" s="17">
        <v>-2</v>
      </c>
      <c r="CG142" s="17">
        <v>-2</v>
      </c>
      <c r="CH142" s="17">
        <v>-0.08</v>
      </c>
      <c r="CI142" s="17">
        <v>1.43</v>
      </c>
      <c r="CJ142" s="17">
        <v>-2</v>
      </c>
      <c r="CK142" s="17">
        <v>-1.18</v>
      </c>
      <c r="CL142" s="17">
        <v>2</v>
      </c>
      <c r="CM142" s="17">
        <v>0.42</v>
      </c>
      <c r="CN142" s="17">
        <v>0.23</v>
      </c>
      <c r="CO142" s="18">
        <v>0.25109999999999999</v>
      </c>
    </row>
    <row r="143" spans="1:93" ht="19.5" hidden="1">
      <c r="A143" s="28">
        <v>5344</v>
      </c>
      <c r="B143" s="33" t="s">
        <v>1174</v>
      </c>
      <c r="C143" s="11">
        <v>14.85</v>
      </c>
      <c r="D143" s="116">
        <v>-3.21</v>
      </c>
      <c r="E143" s="215">
        <v>-0.01</v>
      </c>
      <c r="F143" s="53">
        <v>19.809999999999999</v>
      </c>
      <c r="G143" s="16">
        <v>1180</v>
      </c>
      <c r="H143" s="17">
        <v>5.97</v>
      </c>
      <c r="I143" s="17">
        <v>2.4900000000000002</v>
      </c>
      <c r="J143" s="17">
        <v>55</v>
      </c>
      <c r="K143" s="17">
        <v>3.27</v>
      </c>
      <c r="L143" s="17">
        <v>100</v>
      </c>
      <c r="M143" s="11">
        <v>0.27</v>
      </c>
      <c r="N143" s="18">
        <v>0.14349999999999999</v>
      </c>
      <c r="O143" s="19">
        <v>5.7700000000000001E-2</v>
      </c>
      <c r="P143" s="11">
        <v>-0.22</v>
      </c>
      <c r="Q143" s="11">
        <v>-0.12</v>
      </c>
      <c r="R143" s="11">
        <v>-7.0000000000000007E-2</v>
      </c>
      <c r="S143" s="11">
        <v>0.04</v>
      </c>
      <c r="T143" s="11">
        <v>0.14000000000000001</v>
      </c>
      <c r="U143" s="11">
        <v>0.16</v>
      </c>
      <c r="V143" s="34">
        <v>3.2856999999999998</v>
      </c>
      <c r="W143" s="11">
        <v>-0.49</v>
      </c>
      <c r="X143" s="11">
        <v>-0.69</v>
      </c>
      <c r="Y143" s="11">
        <v>-0.48</v>
      </c>
      <c r="Z143" s="11">
        <v>0.5</v>
      </c>
      <c r="AA143" s="19">
        <v>-0.40820000000000001</v>
      </c>
      <c r="AB143" s="19">
        <v>0.30430000000000001</v>
      </c>
      <c r="AC143" s="57">
        <v>2.0417000000000001</v>
      </c>
      <c r="AD143" s="19">
        <v>9.3299999999999994E-2</v>
      </c>
      <c r="AE143" s="19">
        <v>0.7097</v>
      </c>
      <c r="AF143" s="20">
        <v>0.74370000000000003</v>
      </c>
      <c r="AG143" s="21">
        <v>-0.1701</v>
      </c>
      <c r="AH143" s="27">
        <v>211</v>
      </c>
      <c r="AI143" s="28">
        <v>360.75</v>
      </c>
      <c r="AJ143" s="17">
        <v>-24.98</v>
      </c>
      <c r="AK143" s="17">
        <v>-20.89</v>
      </c>
      <c r="AL143" s="17">
        <v>-6.97</v>
      </c>
      <c r="AM143" s="17">
        <v>-0.72</v>
      </c>
      <c r="AN143" s="17">
        <v>1.31</v>
      </c>
      <c r="AO143" s="17">
        <v>12.92</v>
      </c>
      <c r="AP143" s="17">
        <v>23.12</v>
      </c>
      <c r="AQ143" s="17">
        <v>19.809999999999999</v>
      </c>
      <c r="AR143" s="17">
        <v>-50.3</v>
      </c>
      <c r="AS143" s="17">
        <v>-41.79</v>
      </c>
      <c r="AT143" s="17">
        <v>-22.12</v>
      </c>
      <c r="AU143" s="17">
        <v>-13.83</v>
      </c>
      <c r="AV143" s="17">
        <v>-10.38</v>
      </c>
      <c r="AW143" s="17">
        <v>0.11</v>
      </c>
      <c r="AX143" s="17">
        <v>12.76</v>
      </c>
      <c r="AY143" s="17">
        <v>11.46</v>
      </c>
      <c r="AZ143" s="17">
        <v>-49.33</v>
      </c>
      <c r="BA143" s="17">
        <v>-40.32</v>
      </c>
      <c r="BB143" s="17">
        <v>-18.63</v>
      </c>
      <c r="BC143" s="17">
        <v>-9.91</v>
      </c>
      <c r="BD143" s="17">
        <v>-9.26</v>
      </c>
      <c r="BE143" s="17">
        <v>4.57</v>
      </c>
      <c r="BF143" s="17">
        <v>13.94</v>
      </c>
      <c r="BG143" s="17">
        <v>12.14</v>
      </c>
      <c r="BH143" s="17">
        <v>19.809999999999999</v>
      </c>
      <c r="BI143" s="17">
        <v>-3.31</v>
      </c>
      <c r="BJ143" s="17">
        <v>11.46</v>
      </c>
      <c r="BK143" s="17">
        <v>-1.3</v>
      </c>
      <c r="BL143" s="17">
        <v>12.14</v>
      </c>
      <c r="BM143" s="17">
        <v>-1.8</v>
      </c>
      <c r="BN143" s="17">
        <v>2.2599999999999998</v>
      </c>
      <c r="BO143" s="17">
        <v>2.33</v>
      </c>
      <c r="BP143" s="17">
        <v>2.13</v>
      </c>
      <c r="BQ143" s="35">
        <v>0.54</v>
      </c>
      <c r="BR143" s="17">
        <v>2.83</v>
      </c>
      <c r="BS143" s="17">
        <v>5.33</v>
      </c>
      <c r="BT143" s="17">
        <v>3.4</v>
      </c>
      <c r="BU143" s="17">
        <v>0.61</v>
      </c>
      <c r="BV143" s="24">
        <v>22.92</v>
      </c>
      <c r="BW143" s="24">
        <v>22.92</v>
      </c>
      <c r="BX143" s="24">
        <v>22.91</v>
      </c>
      <c r="BY143" s="24">
        <v>22.92</v>
      </c>
      <c r="BZ143" s="25">
        <v>75.5</v>
      </c>
      <c r="CA143" s="25">
        <v>75.5</v>
      </c>
      <c r="CB143" s="25">
        <v>75.489999999999995</v>
      </c>
      <c r="CC143" s="25">
        <v>75.489999999999995</v>
      </c>
      <c r="CD143" s="18">
        <v>-1E-4</v>
      </c>
      <c r="CE143" s="18">
        <v>0</v>
      </c>
      <c r="CF143" s="17">
        <v>-0.68</v>
      </c>
      <c r="CG143" s="17">
        <v>2</v>
      </c>
      <c r="CH143" s="17">
        <v>-1.19</v>
      </c>
      <c r="CI143" s="17">
        <v>-4</v>
      </c>
      <c r="CJ143" s="17">
        <v>-2</v>
      </c>
      <c r="CK143" s="17">
        <v>-0.68</v>
      </c>
      <c r="CL143" s="17">
        <v>2</v>
      </c>
      <c r="CM143" s="17">
        <v>1.76</v>
      </c>
      <c r="CN143" s="17">
        <v>-0.43</v>
      </c>
      <c r="CO143" s="18">
        <v>0.46079999999999999</v>
      </c>
    </row>
    <row r="144" spans="1:93" ht="19.5" hidden="1">
      <c r="A144" s="28">
        <v>6508</v>
      </c>
      <c r="B144" s="33" t="s">
        <v>1611</v>
      </c>
      <c r="C144" s="11">
        <v>29.95</v>
      </c>
      <c r="D144" s="204">
        <v>-3.25</v>
      </c>
      <c r="E144" s="603">
        <v>0.05</v>
      </c>
      <c r="F144" s="71">
        <v>27.97</v>
      </c>
      <c r="G144" s="16">
        <v>2555</v>
      </c>
      <c r="H144" s="17">
        <v>26.37</v>
      </c>
      <c r="I144" s="17">
        <v>1.1399999999999999</v>
      </c>
      <c r="J144" s="17">
        <v>12.58</v>
      </c>
      <c r="K144" s="17">
        <v>1.4</v>
      </c>
      <c r="L144" s="17">
        <v>67.239999999999995</v>
      </c>
      <c r="M144" s="11">
        <v>1.34</v>
      </c>
      <c r="N144" s="18">
        <v>8.3799999999999999E-2</v>
      </c>
      <c r="O144" s="19">
        <v>7.3800000000000004E-2</v>
      </c>
      <c r="P144" s="11">
        <v>0.8</v>
      </c>
      <c r="Q144" s="11">
        <v>0.94</v>
      </c>
      <c r="R144" s="11">
        <v>0.7</v>
      </c>
      <c r="S144" s="11">
        <v>1.05</v>
      </c>
      <c r="T144" s="11">
        <v>0.71</v>
      </c>
      <c r="U144" s="11">
        <v>0.39</v>
      </c>
      <c r="V144" s="34">
        <v>-0.44290000000000002</v>
      </c>
      <c r="W144" s="11">
        <v>1.64</v>
      </c>
      <c r="X144" s="11">
        <v>2.16</v>
      </c>
      <c r="Y144" s="11">
        <v>2.67</v>
      </c>
      <c r="Z144" s="11">
        <v>2.54</v>
      </c>
      <c r="AA144" s="19">
        <v>0.31709999999999999</v>
      </c>
      <c r="AB144" s="19">
        <v>0.2361</v>
      </c>
      <c r="AC144" s="57">
        <v>-0.19109999999999999</v>
      </c>
      <c r="AD144" s="19">
        <v>-4.24E-2</v>
      </c>
      <c r="AE144" s="19">
        <v>-0.11840000000000001</v>
      </c>
      <c r="AF144" s="20">
        <v>0.2082</v>
      </c>
      <c r="AG144" s="21">
        <v>0.19939999999999999</v>
      </c>
      <c r="AH144" s="22">
        <v>2077</v>
      </c>
      <c r="AI144" s="23">
        <v>1831.08</v>
      </c>
      <c r="AJ144" s="17">
        <v>19.760000000000002</v>
      </c>
      <c r="AK144" s="17">
        <v>27.91</v>
      </c>
      <c r="AL144" s="17">
        <v>29.57</v>
      </c>
      <c r="AM144" s="17">
        <v>28.31</v>
      </c>
      <c r="AN144" s="17">
        <v>23.97</v>
      </c>
      <c r="AO144" s="17">
        <v>33.57</v>
      </c>
      <c r="AP144" s="17">
        <v>30.42</v>
      </c>
      <c r="AQ144" s="17">
        <v>27.97</v>
      </c>
      <c r="AR144" s="17">
        <v>8.11</v>
      </c>
      <c r="AS144" s="17">
        <v>14.69</v>
      </c>
      <c r="AT144" s="17">
        <v>15.73</v>
      </c>
      <c r="AU144" s="17">
        <v>14.65</v>
      </c>
      <c r="AV144" s="17">
        <v>10.8</v>
      </c>
      <c r="AW144" s="17">
        <v>19.600000000000001</v>
      </c>
      <c r="AX144" s="17">
        <v>18.02</v>
      </c>
      <c r="AY144" s="17">
        <v>14.53</v>
      </c>
      <c r="AZ144" s="17">
        <v>7.98</v>
      </c>
      <c r="BA144" s="17">
        <v>11.31</v>
      </c>
      <c r="BB144" s="17">
        <v>12.77</v>
      </c>
      <c r="BC144" s="17">
        <v>11.42</v>
      </c>
      <c r="BD144" s="17">
        <v>5.99</v>
      </c>
      <c r="BE144" s="17">
        <v>14.77</v>
      </c>
      <c r="BF144" s="17">
        <v>11.18</v>
      </c>
      <c r="BG144" s="17">
        <v>8.6</v>
      </c>
      <c r="BH144" s="17">
        <v>27.97</v>
      </c>
      <c r="BI144" s="17">
        <v>-2.4500000000000002</v>
      </c>
      <c r="BJ144" s="17">
        <v>14.53</v>
      </c>
      <c r="BK144" s="17">
        <v>-3.49</v>
      </c>
      <c r="BL144" s="17">
        <v>8.6</v>
      </c>
      <c r="BM144" s="17">
        <v>-2.58</v>
      </c>
      <c r="BN144" s="17">
        <v>1.06</v>
      </c>
      <c r="BO144" s="17">
        <v>0.99</v>
      </c>
      <c r="BP144" s="17">
        <v>1.01</v>
      </c>
      <c r="BQ144" s="35">
        <v>0.41</v>
      </c>
      <c r="BR144" s="17">
        <v>1.26</v>
      </c>
      <c r="BS144" s="17">
        <v>1.0900000000000001</v>
      </c>
      <c r="BT144" s="17">
        <v>1.1399999999999999</v>
      </c>
      <c r="BU144" s="17">
        <v>1.1000000000000001</v>
      </c>
      <c r="BV144" s="24">
        <v>37.69</v>
      </c>
      <c r="BW144" s="24">
        <v>37.68</v>
      </c>
      <c r="BX144" s="24">
        <v>37.700000000000003</v>
      </c>
      <c r="BY144" s="24">
        <v>37.68</v>
      </c>
      <c r="BZ144" s="25">
        <v>60.24</v>
      </c>
      <c r="CA144" s="25">
        <v>60.24</v>
      </c>
      <c r="CB144" s="25">
        <v>60.21</v>
      </c>
      <c r="CC144" s="25">
        <v>60.24</v>
      </c>
      <c r="CD144" s="18">
        <v>0</v>
      </c>
      <c r="CE144" s="18">
        <v>-2.9999999999999997E-4</v>
      </c>
      <c r="CF144" s="17">
        <v>-0.42</v>
      </c>
      <c r="CG144" s="17">
        <v>-2</v>
      </c>
      <c r="CH144" s="17">
        <v>0.33</v>
      </c>
      <c r="CI144" s="17">
        <v>0.28000000000000003</v>
      </c>
      <c r="CJ144" s="17">
        <v>-2</v>
      </c>
      <c r="CK144" s="17">
        <v>-0.14000000000000001</v>
      </c>
      <c r="CL144" s="17">
        <v>-0.05</v>
      </c>
      <c r="CM144" s="17">
        <v>0.25</v>
      </c>
      <c r="CN144" s="17">
        <v>0.5</v>
      </c>
      <c r="CO144" s="18">
        <v>-5.4699999999999999E-2</v>
      </c>
    </row>
    <row r="145" spans="1:93" ht="19.5" hidden="1">
      <c r="A145" s="28">
        <v>3698</v>
      </c>
      <c r="B145" s="33" t="s">
        <v>1513</v>
      </c>
      <c r="C145" s="11">
        <v>22.85</v>
      </c>
      <c r="D145" s="493">
        <v>-3.31</v>
      </c>
      <c r="E145" s="251">
        <v>0.12</v>
      </c>
      <c r="F145" s="80">
        <v>14.17</v>
      </c>
      <c r="G145" s="16">
        <v>9869</v>
      </c>
      <c r="H145" s="17">
        <v>19.920000000000002</v>
      </c>
      <c r="I145" s="17">
        <v>1.1499999999999999</v>
      </c>
      <c r="J145" s="17" t="s">
        <v>82</v>
      </c>
      <c r="K145" s="17">
        <v>1.0900000000000001</v>
      </c>
      <c r="L145" s="17">
        <v>12.15</v>
      </c>
      <c r="M145" s="11">
        <v>1.34</v>
      </c>
      <c r="N145" s="18">
        <v>-1.41E-2</v>
      </c>
      <c r="O145" s="19">
        <v>-1.23E-2</v>
      </c>
      <c r="P145" s="11">
        <v>0.22</v>
      </c>
      <c r="Q145" s="11">
        <v>0.05</v>
      </c>
      <c r="R145" s="11">
        <v>-0.19</v>
      </c>
      <c r="S145" s="11">
        <v>-0.34</v>
      </c>
      <c r="T145" s="11">
        <v>-0.22</v>
      </c>
      <c r="U145" s="11">
        <v>-0.41</v>
      </c>
      <c r="V145" s="34">
        <v>-1.1578999999999999</v>
      </c>
      <c r="W145" s="11">
        <v>0.25</v>
      </c>
      <c r="X145" s="11">
        <v>0.1</v>
      </c>
      <c r="Y145" s="11">
        <v>-0.61</v>
      </c>
      <c r="Z145" s="11">
        <v>-1.38</v>
      </c>
      <c r="AA145" s="19">
        <v>-0.6</v>
      </c>
      <c r="AB145" s="19">
        <v>-7.1</v>
      </c>
      <c r="AC145" s="57">
        <v>-11.545500000000001</v>
      </c>
      <c r="AD145" s="19">
        <v>-0.18090000000000001</v>
      </c>
      <c r="AE145" s="19">
        <v>2.0999999999999999E-3</v>
      </c>
      <c r="AF145" s="20">
        <v>0.31680000000000003</v>
      </c>
      <c r="AG145" s="21">
        <v>-2.2000000000000001E-3</v>
      </c>
      <c r="AH145" s="22">
        <v>9055</v>
      </c>
      <c r="AI145" s="23">
        <v>9074.02</v>
      </c>
      <c r="AJ145" s="17">
        <v>11.34</v>
      </c>
      <c r="AK145" s="17">
        <v>0.94</v>
      </c>
      <c r="AL145" s="17">
        <v>18.399999999999999</v>
      </c>
      <c r="AM145" s="17">
        <v>12.29</v>
      </c>
      <c r="AN145" s="17">
        <v>5.58</v>
      </c>
      <c r="AO145" s="17">
        <v>8.89</v>
      </c>
      <c r="AP145" s="17">
        <v>11.45</v>
      </c>
      <c r="AQ145" s="17">
        <v>14.17</v>
      </c>
      <c r="AR145" s="17">
        <v>-6.5</v>
      </c>
      <c r="AS145" s="17">
        <v>-19.559999999999999</v>
      </c>
      <c r="AT145" s="17">
        <v>-0.31</v>
      </c>
      <c r="AU145" s="17">
        <v>-6.05</v>
      </c>
      <c r="AV145" s="17">
        <v>-19.77</v>
      </c>
      <c r="AW145" s="17">
        <v>-14.36</v>
      </c>
      <c r="AX145" s="17">
        <v>-8.5299999999999994</v>
      </c>
      <c r="AY145" s="17">
        <v>-8.33</v>
      </c>
      <c r="AZ145" s="17">
        <v>-2.98</v>
      </c>
      <c r="BA145" s="17">
        <v>5.09</v>
      </c>
      <c r="BB145" s="17">
        <v>0.63</v>
      </c>
      <c r="BC145" s="17">
        <v>-4.53</v>
      </c>
      <c r="BD145" s="17">
        <v>-18.32</v>
      </c>
      <c r="BE145" s="17">
        <v>-11.22</v>
      </c>
      <c r="BF145" s="17">
        <v>-5.88</v>
      </c>
      <c r="BG145" s="17">
        <v>-7.71</v>
      </c>
      <c r="BH145" s="17">
        <v>14.17</v>
      </c>
      <c r="BI145" s="17">
        <v>2.72</v>
      </c>
      <c r="BJ145" s="17">
        <v>-8.33</v>
      </c>
      <c r="BK145" s="17">
        <v>0.2</v>
      </c>
      <c r="BL145" s="17">
        <v>-7.71</v>
      </c>
      <c r="BM145" s="17">
        <v>-1.83</v>
      </c>
      <c r="BN145" s="17">
        <v>0.65</v>
      </c>
      <c r="BO145" s="17">
        <v>0.62</v>
      </c>
      <c r="BP145" s="17">
        <v>0.53</v>
      </c>
      <c r="BQ145" s="35">
        <v>1.05</v>
      </c>
      <c r="BR145" s="17">
        <v>0.91</v>
      </c>
      <c r="BS145" s="17">
        <v>1.05</v>
      </c>
      <c r="BT145" s="17">
        <v>1.03</v>
      </c>
      <c r="BU145" s="17">
        <v>1.04</v>
      </c>
      <c r="BV145" s="24">
        <v>34.6</v>
      </c>
      <c r="BW145" s="24">
        <v>34.31</v>
      </c>
      <c r="BX145" s="24">
        <v>33.950000000000003</v>
      </c>
      <c r="BY145" s="24">
        <v>33.619999999999997</v>
      </c>
      <c r="BZ145" s="25">
        <v>60.53</v>
      </c>
      <c r="CA145" s="25">
        <v>61.39</v>
      </c>
      <c r="CB145" s="25">
        <v>62.09</v>
      </c>
      <c r="CC145" s="25">
        <v>61.88</v>
      </c>
      <c r="CD145" s="18">
        <v>2.2200000000000001E-2</v>
      </c>
      <c r="CE145" s="18">
        <v>-2.86E-2</v>
      </c>
      <c r="CF145" s="17">
        <v>-1.71</v>
      </c>
      <c r="CG145" s="17">
        <v>-2</v>
      </c>
      <c r="CH145" s="17">
        <v>0.31</v>
      </c>
      <c r="CI145" s="17">
        <v>1.1000000000000001</v>
      </c>
      <c r="CJ145" s="17">
        <v>0.38</v>
      </c>
      <c r="CK145" s="17">
        <v>-1.06</v>
      </c>
      <c r="CL145" s="17">
        <v>-0.91</v>
      </c>
      <c r="CM145" s="17">
        <v>0.59</v>
      </c>
      <c r="CN145" s="17">
        <v>-0.01</v>
      </c>
      <c r="CO145" s="18">
        <v>0.15720000000000001</v>
      </c>
    </row>
    <row r="146" spans="1:93" ht="19.5" hidden="1">
      <c r="A146" s="28">
        <v>2327</v>
      </c>
      <c r="B146" s="33" t="s">
        <v>1179</v>
      </c>
      <c r="C146" s="11">
        <v>466.5</v>
      </c>
      <c r="D146" s="511">
        <v>-3.35</v>
      </c>
      <c r="E146" s="471">
        <v>2.94</v>
      </c>
      <c r="F146" s="137">
        <v>37.36</v>
      </c>
      <c r="G146" s="16">
        <v>231326</v>
      </c>
      <c r="H146" s="17">
        <v>135.46</v>
      </c>
      <c r="I146" s="17">
        <v>3.44</v>
      </c>
      <c r="J146" s="17">
        <v>22.67</v>
      </c>
      <c r="K146" s="17">
        <v>3.53</v>
      </c>
      <c r="L146" s="17">
        <v>196.21</v>
      </c>
      <c r="M146" s="11">
        <v>0.5</v>
      </c>
      <c r="N146" s="18">
        <v>0.111</v>
      </c>
      <c r="O146" s="19">
        <v>3.2199999999999999E-2</v>
      </c>
      <c r="P146" s="11">
        <v>6.04</v>
      </c>
      <c r="Q146" s="11">
        <v>3.27</v>
      </c>
      <c r="R146" s="11">
        <v>4.74</v>
      </c>
      <c r="S146" s="11">
        <v>5.51</v>
      </c>
      <c r="T146" s="11">
        <v>7.01</v>
      </c>
      <c r="U146" s="11">
        <v>7.37</v>
      </c>
      <c r="V146" s="34">
        <v>0.55489999999999995</v>
      </c>
      <c r="W146" s="11">
        <v>16.09</v>
      </c>
      <c r="X146" s="11">
        <v>80.3</v>
      </c>
      <c r="Y146" s="11">
        <v>16.350000000000001</v>
      </c>
      <c r="Z146" s="11">
        <v>27.26</v>
      </c>
      <c r="AA146" s="19">
        <v>3.9906999999999999</v>
      </c>
      <c r="AB146" s="19">
        <v>-0.7964</v>
      </c>
      <c r="AC146" s="57">
        <v>0.45079999999999998</v>
      </c>
      <c r="AD146" s="19">
        <v>-0.46460000000000001</v>
      </c>
      <c r="AE146" s="19">
        <v>0.58640000000000003</v>
      </c>
      <c r="AF146" s="20">
        <v>1.1787000000000001</v>
      </c>
      <c r="AG146" s="21">
        <v>6.5000000000000002E-2</v>
      </c>
      <c r="AH146" s="22">
        <v>41307</v>
      </c>
      <c r="AI146" s="23">
        <v>65529.42</v>
      </c>
      <c r="AJ146" s="17">
        <v>59.12</v>
      </c>
      <c r="AK146" s="17">
        <v>44.84</v>
      </c>
      <c r="AL146" s="17">
        <v>32.58</v>
      </c>
      <c r="AM146" s="17">
        <v>30.96</v>
      </c>
      <c r="AN146" s="17">
        <v>33.520000000000003</v>
      </c>
      <c r="AO146" s="17">
        <v>40.299999999999997</v>
      </c>
      <c r="AP146" s="17">
        <v>44.32</v>
      </c>
      <c r="AQ146" s="17">
        <v>37.36</v>
      </c>
      <c r="AR146" s="17">
        <v>28.07</v>
      </c>
      <c r="AS146" s="17">
        <v>26.06</v>
      </c>
      <c r="AT146" s="17">
        <v>17.22</v>
      </c>
      <c r="AU146" s="17">
        <v>15.87</v>
      </c>
      <c r="AV146" s="17">
        <v>17.72</v>
      </c>
      <c r="AW146" s="17">
        <v>25.56</v>
      </c>
      <c r="AX146" s="17">
        <v>32.130000000000003</v>
      </c>
      <c r="AY146" s="17">
        <v>25.07</v>
      </c>
      <c r="AZ146" s="17">
        <v>27.34</v>
      </c>
      <c r="BA146" s="17">
        <v>22.47</v>
      </c>
      <c r="BB146" s="17">
        <v>14.51</v>
      </c>
      <c r="BC146" s="17">
        <v>20.55</v>
      </c>
      <c r="BD146" s="17">
        <v>9.8000000000000007</v>
      </c>
      <c r="BE146" s="17">
        <v>23.45</v>
      </c>
      <c r="BF146" s="17">
        <v>24.53</v>
      </c>
      <c r="BG146" s="17">
        <v>16.559999999999999</v>
      </c>
      <c r="BH146" s="17">
        <v>37.36</v>
      </c>
      <c r="BI146" s="17">
        <v>-6.96</v>
      </c>
      <c r="BJ146" s="17">
        <v>25.07</v>
      </c>
      <c r="BK146" s="17">
        <v>-7.06</v>
      </c>
      <c r="BL146" s="17">
        <v>16.559999999999999</v>
      </c>
      <c r="BM146" s="17">
        <v>-7.97</v>
      </c>
      <c r="BN146" s="17">
        <v>2.1</v>
      </c>
      <c r="BO146" s="17">
        <v>1.42</v>
      </c>
      <c r="BP146" s="17">
        <v>0.95</v>
      </c>
      <c r="BQ146" s="35">
        <v>2.73</v>
      </c>
      <c r="BR146" s="17">
        <v>4.53</v>
      </c>
      <c r="BS146" s="17">
        <v>5.75</v>
      </c>
      <c r="BT146" s="17">
        <v>3.83</v>
      </c>
      <c r="BU146" s="17">
        <v>0.61</v>
      </c>
      <c r="BV146" s="24">
        <v>43.15</v>
      </c>
      <c r="BW146" s="24">
        <v>42.47</v>
      </c>
      <c r="BX146" s="24">
        <v>41.84</v>
      </c>
      <c r="BY146" s="24">
        <v>40.229999999999997</v>
      </c>
      <c r="BZ146" s="25">
        <v>47.29</v>
      </c>
      <c r="CA146" s="25">
        <v>48.52</v>
      </c>
      <c r="CB146" s="25">
        <v>49.11</v>
      </c>
      <c r="CC146" s="25">
        <v>50.44</v>
      </c>
      <c r="CD146" s="18">
        <v>6.5299999999999997E-2</v>
      </c>
      <c r="CE146" s="18">
        <v>-6.9099999999999995E-2</v>
      </c>
      <c r="CF146" s="17">
        <v>-2</v>
      </c>
      <c r="CG146" s="17">
        <v>2</v>
      </c>
      <c r="CH146" s="17">
        <v>-2</v>
      </c>
      <c r="CI146" s="17">
        <v>-4</v>
      </c>
      <c r="CJ146" s="17">
        <v>-2</v>
      </c>
      <c r="CK146" s="17">
        <v>0.49</v>
      </c>
      <c r="CL146" s="17">
        <v>2</v>
      </c>
      <c r="CM146" s="17">
        <v>2</v>
      </c>
      <c r="CN146" s="17">
        <v>0.16</v>
      </c>
      <c r="CO146" s="18">
        <v>1.3526</v>
      </c>
    </row>
    <row r="147" spans="1:93" ht="19.5" hidden="1">
      <c r="A147" s="28">
        <v>2354</v>
      </c>
      <c r="B147" s="33" t="s">
        <v>1495</v>
      </c>
      <c r="C147" s="11">
        <v>54.7</v>
      </c>
      <c r="D147" s="210">
        <v>-3.42</v>
      </c>
      <c r="E147" s="462">
        <v>-0.33</v>
      </c>
      <c r="F147" s="88">
        <v>6.04</v>
      </c>
      <c r="G147" s="16">
        <v>77372</v>
      </c>
      <c r="H147" s="17">
        <v>71.12</v>
      </c>
      <c r="I147" s="17">
        <v>0.77</v>
      </c>
      <c r="J147" s="17">
        <v>14.24</v>
      </c>
      <c r="K147" s="17">
        <v>0.77</v>
      </c>
      <c r="L147" s="17">
        <v>41.46</v>
      </c>
      <c r="M147" s="11">
        <v>1.34</v>
      </c>
      <c r="N147" s="18">
        <v>4.6600000000000003E-2</v>
      </c>
      <c r="O147" s="19">
        <v>6.0600000000000001E-2</v>
      </c>
      <c r="P147" s="11">
        <v>0.56999999999999995</v>
      </c>
      <c r="Q147" s="11">
        <v>1.33</v>
      </c>
      <c r="R147" s="11">
        <v>1.88</v>
      </c>
      <c r="S147" s="11">
        <v>0.35</v>
      </c>
      <c r="T147" s="11">
        <v>1.03</v>
      </c>
      <c r="U147" s="11">
        <v>1.18</v>
      </c>
      <c r="V147" s="34">
        <v>-0.37230000000000002</v>
      </c>
      <c r="W147" s="11">
        <v>7.05</v>
      </c>
      <c r="X147" s="11">
        <v>6.47</v>
      </c>
      <c r="Y147" s="11">
        <v>5.04</v>
      </c>
      <c r="Z147" s="11">
        <v>3.74</v>
      </c>
      <c r="AA147" s="19">
        <v>-8.2299999999999998E-2</v>
      </c>
      <c r="AB147" s="19">
        <v>-0.221</v>
      </c>
      <c r="AC147" s="57">
        <v>-0.3392</v>
      </c>
      <c r="AD147" s="19">
        <v>-0.29749999999999999</v>
      </c>
      <c r="AE147" s="19">
        <v>1.11E-2</v>
      </c>
      <c r="AF147" s="20">
        <v>0.38969999999999999</v>
      </c>
      <c r="AG147" s="21">
        <v>1.72E-2</v>
      </c>
      <c r="AH147" s="22">
        <v>99802</v>
      </c>
      <c r="AI147" s="23">
        <v>100909.8</v>
      </c>
      <c r="AJ147" s="17">
        <v>14.84</v>
      </c>
      <c r="AK147" s="17">
        <v>8.1</v>
      </c>
      <c r="AL147" s="17">
        <v>11.53</v>
      </c>
      <c r="AM147" s="17">
        <v>8.93</v>
      </c>
      <c r="AN147" s="17">
        <v>10.96</v>
      </c>
      <c r="AO147" s="17">
        <v>7.91</v>
      </c>
      <c r="AP147" s="17">
        <v>7.07</v>
      </c>
      <c r="AQ147" s="17">
        <v>6.04</v>
      </c>
      <c r="AR147" s="17">
        <v>11.51</v>
      </c>
      <c r="AS147" s="17">
        <v>2.64</v>
      </c>
      <c r="AT147" s="17">
        <v>4.04</v>
      </c>
      <c r="AU147" s="17">
        <v>6.07</v>
      </c>
      <c r="AV147" s="17">
        <v>6.56</v>
      </c>
      <c r="AW147" s="17">
        <v>1.99</v>
      </c>
      <c r="AX147" s="17">
        <v>2.5</v>
      </c>
      <c r="AY147" s="17">
        <v>3.31</v>
      </c>
      <c r="AZ147" s="17">
        <v>11.84</v>
      </c>
      <c r="BA147" s="17">
        <v>6.3</v>
      </c>
      <c r="BB147" s="17">
        <v>8.2100000000000009</v>
      </c>
      <c r="BC147" s="17">
        <v>7.02</v>
      </c>
      <c r="BD147" s="17">
        <v>6.47</v>
      </c>
      <c r="BE147" s="17">
        <v>4.41</v>
      </c>
      <c r="BF147" s="17">
        <v>6.4</v>
      </c>
      <c r="BG147" s="17">
        <v>4.58</v>
      </c>
      <c r="BH147" s="17">
        <v>6.04</v>
      </c>
      <c r="BI147" s="17">
        <v>-1.03</v>
      </c>
      <c r="BJ147" s="17">
        <v>3.31</v>
      </c>
      <c r="BK147" s="17">
        <v>0.81</v>
      </c>
      <c r="BL147" s="17">
        <v>4.58</v>
      </c>
      <c r="BM147" s="17">
        <v>-1.82</v>
      </c>
      <c r="BN147" s="17">
        <v>0.82</v>
      </c>
      <c r="BO147" s="17">
        <v>0.6</v>
      </c>
      <c r="BP147" s="17">
        <v>0.79</v>
      </c>
      <c r="BQ147" s="35">
        <v>0.28999999999999998</v>
      </c>
      <c r="BR147" s="17">
        <v>1.02</v>
      </c>
      <c r="BS147" s="17">
        <v>0.87</v>
      </c>
      <c r="BT147" s="17">
        <v>0.94</v>
      </c>
      <c r="BU147" s="17">
        <v>0.75</v>
      </c>
      <c r="BV147" s="24">
        <v>35.4</v>
      </c>
      <c r="BW147" s="24">
        <v>35.590000000000003</v>
      </c>
      <c r="BX147" s="24">
        <v>35.78</v>
      </c>
      <c r="BY147" s="24">
        <v>36.04</v>
      </c>
      <c r="BZ147" s="25">
        <v>60.06</v>
      </c>
      <c r="CA147" s="25">
        <v>59.84</v>
      </c>
      <c r="CB147" s="25">
        <v>59.66</v>
      </c>
      <c r="CC147" s="25">
        <v>59.59</v>
      </c>
      <c r="CD147" s="18">
        <v>-7.7999999999999996E-3</v>
      </c>
      <c r="CE147" s="18">
        <v>1.7999999999999999E-2</v>
      </c>
      <c r="CF147" s="17">
        <v>-0.18</v>
      </c>
      <c r="CG147" s="17">
        <v>-2</v>
      </c>
      <c r="CH147" s="17">
        <v>1.06</v>
      </c>
      <c r="CI147" s="17">
        <v>1.96</v>
      </c>
      <c r="CJ147" s="17">
        <v>-2</v>
      </c>
      <c r="CK147" s="17">
        <v>-2</v>
      </c>
      <c r="CL147" s="17">
        <v>-1.1000000000000001</v>
      </c>
      <c r="CM147" s="17">
        <v>0.8</v>
      </c>
      <c r="CN147" s="17">
        <v>0.04</v>
      </c>
      <c r="CO147" s="18">
        <v>0.79959999999999998</v>
      </c>
    </row>
    <row r="148" spans="1:93" ht="19.5" hidden="1">
      <c r="A148" s="28">
        <v>4968</v>
      </c>
      <c r="B148" s="33" t="s">
        <v>564</v>
      </c>
      <c r="C148" s="11">
        <v>316</v>
      </c>
      <c r="D148" s="442">
        <v>-3.44</v>
      </c>
      <c r="E148" s="443">
        <v>2.14</v>
      </c>
      <c r="F148" s="444">
        <v>36.840000000000003</v>
      </c>
      <c r="G148" s="16">
        <v>19969</v>
      </c>
      <c r="H148" s="17">
        <v>29.38</v>
      </c>
      <c r="I148" s="17">
        <v>10.76</v>
      </c>
      <c r="J148" s="17">
        <v>34.31</v>
      </c>
      <c r="K148" s="17">
        <v>3.77</v>
      </c>
      <c r="L148" s="17">
        <v>40.51</v>
      </c>
      <c r="M148" s="11">
        <v>0.14000000000000001</v>
      </c>
      <c r="N148" s="18">
        <v>0.2344</v>
      </c>
      <c r="O148" s="19">
        <v>2.18E-2</v>
      </c>
      <c r="P148" s="11">
        <v>-0.18</v>
      </c>
      <c r="Q148" s="11">
        <v>1</v>
      </c>
      <c r="R148" s="11">
        <v>1.57</v>
      </c>
      <c r="S148" s="11">
        <v>0.7</v>
      </c>
      <c r="T148" s="11">
        <v>2.96</v>
      </c>
      <c r="U148" s="11">
        <v>4.9000000000000004</v>
      </c>
      <c r="V148" s="34">
        <v>2.121</v>
      </c>
      <c r="W148" s="11">
        <v>2.59</v>
      </c>
      <c r="X148" s="11">
        <v>2.93</v>
      </c>
      <c r="Y148" s="11">
        <v>3.13</v>
      </c>
      <c r="Z148" s="11">
        <v>13.46</v>
      </c>
      <c r="AA148" s="19">
        <v>0.1313</v>
      </c>
      <c r="AB148" s="19">
        <v>6.83E-2</v>
      </c>
      <c r="AC148" s="57">
        <v>2.399</v>
      </c>
      <c r="AD148" s="19">
        <v>3.7699999999999997E-2</v>
      </c>
      <c r="AE148" s="19">
        <v>0.92800000000000005</v>
      </c>
      <c r="AF148" s="20">
        <v>1.0455000000000001</v>
      </c>
      <c r="AG148" s="21">
        <v>4.2299999999999997E-2</v>
      </c>
      <c r="AH148" s="22">
        <v>2750</v>
      </c>
      <c r="AI148" s="23">
        <v>5302</v>
      </c>
      <c r="AJ148" s="17">
        <v>34.590000000000003</v>
      </c>
      <c r="AK148" s="17">
        <v>37.880000000000003</v>
      </c>
      <c r="AL148" s="17">
        <v>38.6</v>
      </c>
      <c r="AM148" s="17">
        <v>37.47</v>
      </c>
      <c r="AN148" s="17">
        <v>30.89</v>
      </c>
      <c r="AO148" s="17">
        <v>29.63</v>
      </c>
      <c r="AP148" s="17">
        <v>35.39</v>
      </c>
      <c r="AQ148" s="17">
        <v>36.840000000000003</v>
      </c>
      <c r="AR148" s="17">
        <v>7.49</v>
      </c>
      <c r="AS148" s="17">
        <v>-3.26</v>
      </c>
      <c r="AT148" s="17">
        <v>11.91</v>
      </c>
      <c r="AU148" s="17">
        <v>14.52</v>
      </c>
      <c r="AV148" s="17">
        <v>6.96</v>
      </c>
      <c r="AW148" s="17">
        <v>6.48</v>
      </c>
      <c r="AX148" s="17">
        <v>16.829999999999998</v>
      </c>
      <c r="AY148" s="17">
        <v>22.66</v>
      </c>
      <c r="AZ148" s="17">
        <v>6.53</v>
      </c>
      <c r="BA148" s="17">
        <v>-2.59</v>
      </c>
      <c r="BB148" s="17">
        <v>9.1</v>
      </c>
      <c r="BC148" s="17">
        <v>11.63</v>
      </c>
      <c r="BD148" s="17">
        <v>5.43</v>
      </c>
      <c r="BE148" s="17">
        <v>5.19</v>
      </c>
      <c r="BF148" s="17">
        <v>15.4</v>
      </c>
      <c r="BG148" s="17">
        <v>18.37</v>
      </c>
      <c r="BH148" s="17">
        <v>36.840000000000003</v>
      </c>
      <c r="BI148" s="17">
        <v>1.45</v>
      </c>
      <c r="BJ148" s="17">
        <v>22.66</v>
      </c>
      <c r="BK148" s="17">
        <v>5.83</v>
      </c>
      <c r="BL148" s="17">
        <v>18.37</v>
      </c>
      <c r="BM148" s="17">
        <v>2.97</v>
      </c>
      <c r="BN148" s="17">
        <v>0.96</v>
      </c>
      <c r="BO148" s="17">
        <v>0.78</v>
      </c>
      <c r="BP148" s="17">
        <v>1.19</v>
      </c>
      <c r="BQ148" s="35">
        <v>3.84</v>
      </c>
      <c r="BR148" s="17">
        <v>5.49</v>
      </c>
      <c r="BS148" s="17">
        <v>1.89</v>
      </c>
      <c r="BT148" s="17">
        <v>2.71</v>
      </c>
      <c r="BU148" s="17">
        <v>0.69</v>
      </c>
      <c r="BV148" s="24">
        <v>63.21</v>
      </c>
      <c r="BW148" s="24">
        <v>59.58</v>
      </c>
      <c r="BX148" s="24">
        <v>62.29</v>
      </c>
      <c r="BY148" s="24">
        <v>62.02</v>
      </c>
      <c r="BZ148" s="25">
        <v>11.31</v>
      </c>
      <c r="CA148" s="25">
        <v>19.14</v>
      </c>
      <c r="CB148" s="25">
        <v>16.170000000000002</v>
      </c>
      <c r="CC148" s="25">
        <v>18.04</v>
      </c>
      <c r="CD148" s="18">
        <v>0.65280000000000005</v>
      </c>
      <c r="CE148" s="18">
        <v>-1.6299999999999999E-2</v>
      </c>
      <c r="CF148" s="17">
        <v>-2</v>
      </c>
      <c r="CG148" s="17">
        <v>2</v>
      </c>
      <c r="CH148" s="17">
        <v>-2</v>
      </c>
      <c r="CI148" s="17">
        <v>-4</v>
      </c>
      <c r="CJ148" s="17">
        <v>-2</v>
      </c>
      <c r="CK148" s="17">
        <v>0.46</v>
      </c>
      <c r="CL148" s="17">
        <v>2</v>
      </c>
      <c r="CM148" s="17">
        <v>2</v>
      </c>
      <c r="CN148" s="17">
        <v>0.11</v>
      </c>
      <c r="CO148" s="18">
        <v>1.1104000000000001</v>
      </c>
    </row>
    <row r="149" spans="1:93" ht="19.5" hidden="1">
      <c r="A149" s="28">
        <v>1590</v>
      </c>
      <c r="B149" s="33" t="s">
        <v>1468</v>
      </c>
      <c r="C149" s="11">
        <v>880</v>
      </c>
      <c r="D149" s="582">
        <v>-3.45</v>
      </c>
      <c r="E149" s="347">
        <v>-0.37</v>
      </c>
      <c r="F149" s="52">
        <v>50.82</v>
      </c>
      <c r="G149" s="16">
        <v>166341</v>
      </c>
      <c r="H149" s="17">
        <v>107.88</v>
      </c>
      <c r="I149" s="17">
        <v>8.16</v>
      </c>
      <c r="J149" s="17">
        <v>40.65</v>
      </c>
      <c r="K149" s="17">
        <v>8.8000000000000007</v>
      </c>
      <c r="L149" s="17">
        <v>344.39</v>
      </c>
      <c r="M149" s="11">
        <v>0.38</v>
      </c>
      <c r="N149" s="18">
        <v>0.13689999999999999</v>
      </c>
      <c r="O149" s="19">
        <v>1.6799999999999999E-2</v>
      </c>
      <c r="P149" s="11">
        <v>3.63</v>
      </c>
      <c r="Q149" s="11">
        <v>4.09</v>
      </c>
      <c r="R149" s="11">
        <v>2.3199999999999998</v>
      </c>
      <c r="S149" s="11">
        <v>2.14</v>
      </c>
      <c r="T149" s="11">
        <v>6.97</v>
      </c>
      <c r="U149" s="11">
        <v>8.16</v>
      </c>
      <c r="V149" s="34">
        <v>2.5171999999999999</v>
      </c>
      <c r="W149" s="11">
        <v>18.07</v>
      </c>
      <c r="X149" s="11">
        <v>15.02</v>
      </c>
      <c r="Y149" s="11">
        <v>14.42</v>
      </c>
      <c r="Z149" s="11">
        <v>25.43</v>
      </c>
      <c r="AA149" s="19">
        <v>-0.16880000000000001</v>
      </c>
      <c r="AB149" s="19">
        <v>-3.9899999999999998E-2</v>
      </c>
      <c r="AC149" s="57">
        <v>1.0573999999999999</v>
      </c>
      <c r="AD149" s="19">
        <v>1.89E-2</v>
      </c>
      <c r="AE149" s="19">
        <v>0.1893</v>
      </c>
      <c r="AF149" s="20">
        <v>0.32779999999999998</v>
      </c>
      <c r="AG149" s="21">
        <v>0.219</v>
      </c>
      <c r="AH149" s="22">
        <v>15896</v>
      </c>
      <c r="AI149" s="23">
        <v>18905.11</v>
      </c>
      <c r="AJ149" s="17">
        <v>46.43</v>
      </c>
      <c r="AK149" s="17">
        <v>45.81</v>
      </c>
      <c r="AL149" s="17">
        <v>47.43</v>
      </c>
      <c r="AM149" s="17">
        <v>45.88</v>
      </c>
      <c r="AN149" s="17">
        <v>47.51</v>
      </c>
      <c r="AO149" s="17">
        <v>43.5</v>
      </c>
      <c r="AP149" s="17">
        <v>50.89</v>
      </c>
      <c r="AQ149" s="17">
        <v>50.82</v>
      </c>
      <c r="AR149" s="17">
        <v>22.49</v>
      </c>
      <c r="AS149" s="17">
        <v>22.79</v>
      </c>
      <c r="AT149" s="17">
        <v>26.95</v>
      </c>
      <c r="AU149" s="17">
        <v>24.85</v>
      </c>
      <c r="AV149" s="17">
        <v>26.19</v>
      </c>
      <c r="AW149" s="17">
        <v>21.94</v>
      </c>
      <c r="AX149" s="17">
        <v>34.42</v>
      </c>
      <c r="AY149" s="17">
        <v>32.67</v>
      </c>
      <c r="AZ149" s="17">
        <v>19.010000000000002</v>
      </c>
      <c r="BA149" s="17">
        <v>20.309999999999999</v>
      </c>
      <c r="BB149" s="17">
        <v>17.55</v>
      </c>
      <c r="BC149" s="17">
        <v>10.88</v>
      </c>
      <c r="BD149" s="17">
        <v>20.260000000000002</v>
      </c>
      <c r="BE149" s="17">
        <v>12.81</v>
      </c>
      <c r="BF149" s="17">
        <v>24.68</v>
      </c>
      <c r="BG149" s="17">
        <v>29.52</v>
      </c>
      <c r="BH149" s="17">
        <v>50.82</v>
      </c>
      <c r="BI149" s="17">
        <v>-7.0000000000000007E-2</v>
      </c>
      <c r="BJ149" s="17">
        <v>32.67</v>
      </c>
      <c r="BK149" s="17">
        <v>-1.75</v>
      </c>
      <c r="BL149" s="17">
        <v>29.52</v>
      </c>
      <c r="BM149" s="17">
        <v>4.84</v>
      </c>
      <c r="BN149" s="17">
        <v>3.42</v>
      </c>
      <c r="BO149" s="17">
        <v>2.83</v>
      </c>
      <c r="BP149" s="17">
        <v>3.19</v>
      </c>
      <c r="BQ149" s="35">
        <v>2.11</v>
      </c>
      <c r="BR149" s="17">
        <v>5.55</v>
      </c>
      <c r="BS149" s="17">
        <v>7.23</v>
      </c>
      <c r="BT149" s="17">
        <v>7.37</v>
      </c>
      <c r="BU149" s="17">
        <v>1.19</v>
      </c>
      <c r="BV149" s="24">
        <v>25.19</v>
      </c>
      <c r="BW149" s="24">
        <v>25.57</v>
      </c>
      <c r="BX149" s="24">
        <v>25.48</v>
      </c>
      <c r="BY149" s="24">
        <v>25.56</v>
      </c>
      <c r="BZ149" s="25">
        <v>58.88</v>
      </c>
      <c r="CA149" s="25">
        <v>58.72</v>
      </c>
      <c r="CB149" s="25">
        <v>57.75</v>
      </c>
      <c r="CC149" s="25">
        <v>57.46</v>
      </c>
      <c r="CD149" s="18">
        <v>-2.4299999999999999E-2</v>
      </c>
      <c r="CE149" s="18">
        <v>1.47E-2</v>
      </c>
      <c r="CF149" s="17">
        <v>-2</v>
      </c>
      <c r="CG149" s="17">
        <v>2</v>
      </c>
      <c r="CH149" s="17">
        <v>-2</v>
      </c>
      <c r="CI149" s="17">
        <v>-4</v>
      </c>
      <c r="CJ149" s="17">
        <v>-2</v>
      </c>
      <c r="CK149" s="17">
        <v>1.39</v>
      </c>
      <c r="CL149" s="17">
        <v>2</v>
      </c>
      <c r="CM149" s="17">
        <v>0.61</v>
      </c>
      <c r="CN149" s="17">
        <v>0.55000000000000004</v>
      </c>
      <c r="CO149" s="18">
        <v>0.24940000000000001</v>
      </c>
    </row>
    <row r="150" spans="1:93" ht="19.5" hidden="1">
      <c r="A150" s="28">
        <v>3437</v>
      </c>
      <c r="B150" s="33" t="s">
        <v>1684</v>
      </c>
      <c r="C150" s="11">
        <v>26.2</v>
      </c>
      <c r="D150" s="490">
        <v>-3.47</v>
      </c>
      <c r="E150" s="596">
        <v>0.74</v>
      </c>
      <c r="F150" s="49">
        <v>7.45</v>
      </c>
      <c r="G150" s="16">
        <v>3787</v>
      </c>
      <c r="H150" s="17">
        <v>17.96</v>
      </c>
      <c r="I150" s="17">
        <v>1.46</v>
      </c>
      <c r="J150" s="17" t="s">
        <v>82</v>
      </c>
      <c r="K150" s="17">
        <v>0.69</v>
      </c>
      <c r="L150" s="17">
        <v>35.39</v>
      </c>
      <c r="M150" s="11">
        <v>1.34</v>
      </c>
      <c r="N150" s="18">
        <v>1.0500000000000001E-2</v>
      </c>
      <c r="O150" s="19">
        <v>7.1999999999999998E-3</v>
      </c>
      <c r="P150" s="11">
        <v>-0.83</v>
      </c>
      <c r="Q150" s="11">
        <v>-0.43</v>
      </c>
      <c r="R150" s="11">
        <v>0.04</v>
      </c>
      <c r="S150" s="11">
        <v>-0.84</v>
      </c>
      <c r="T150" s="11">
        <v>-0.3</v>
      </c>
      <c r="U150" s="11">
        <v>0.4</v>
      </c>
      <c r="V150" s="34">
        <v>9</v>
      </c>
      <c r="W150" s="11">
        <v>0.68</v>
      </c>
      <c r="X150" s="11">
        <v>-2.68</v>
      </c>
      <c r="Y150" s="11">
        <v>-1.43</v>
      </c>
      <c r="Z150" s="11">
        <v>-0.34</v>
      </c>
      <c r="AA150" s="19">
        <v>-4.9412000000000003</v>
      </c>
      <c r="AB150" s="19">
        <v>0.46639999999999998</v>
      </c>
      <c r="AC150" s="57">
        <v>0.71189999999999998</v>
      </c>
      <c r="AD150" s="19">
        <v>-0.1305</v>
      </c>
      <c r="AE150" s="19">
        <v>0.36940000000000001</v>
      </c>
      <c r="AF150" s="20">
        <v>0.23549999999999999</v>
      </c>
      <c r="AG150" s="21">
        <v>-6.5100000000000005E-2</v>
      </c>
      <c r="AH150" s="22">
        <v>4037</v>
      </c>
      <c r="AI150" s="23">
        <v>5528.27</v>
      </c>
      <c r="AJ150" s="17">
        <v>9.01</v>
      </c>
      <c r="AK150" s="17">
        <v>1.29</v>
      </c>
      <c r="AL150" s="17">
        <v>8.4</v>
      </c>
      <c r="AM150" s="17">
        <v>14.3</v>
      </c>
      <c r="AN150" s="17">
        <v>9.2799999999999994</v>
      </c>
      <c r="AO150" s="17">
        <v>1.49</v>
      </c>
      <c r="AP150" s="17">
        <v>7.75</v>
      </c>
      <c r="AQ150" s="17">
        <v>7.45</v>
      </c>
      <c r="AR150" s="17">
        <v>-8.83</v>
      </c>
      <c r="AS150" s="17">
        <v>-14.9</v>
      </c>
      <c r="AT150" s="17">
        <v>-7.46</v>
      </c>
      <c r="AU150" s="17">
        <v>0.89</v>
      </c>
      <c r="AV150" s="17">
        <v>0.78</v>
      </c>
      <c r="AW150" s="17">
        <v>-11.9</v>
      </c>
      <c r="AX150" s="17">
        <v>-2.29</v>
      </c>
      <c r="AY150" s="17">
        <v>2.72</v>
      </c>
      <c r="AZ150" s="17">
        <v>-11.22</v>
      </c>
      <c r="BA150" s="17">
        <v>-14.83</v>
      </c>
      <c r="BB150" s="17">
        <v>-6.55</v>
      </c>
      <c r="BC150" s="17">
        <v>0.53</v>
      </c>
      <c r="BD150" s="17">
        <v>-2.62</v>
      </c>
      <c r="BE150" s="17">
        <v>-11.74</v>
      </c>
      <c r="BF150" s="17">
        <v>-2.99</v>
      </c>
      <c r="BG150" s="17">
        <v>3.88</v>
      </c>
      <c r="BH150" s="17">
        <v>7.45</v>
      </c>
      <c r="BI150" s="17">
        <v>-0.3</v>
      </c>
      <c r="BJ150" s="17">
        <v>2.72</v>
      </c>
      <c r="BK150" s="17">
        <v>5.01</v>
      </c>
      <c r="BL150" s="17">
        <v>3.88</v>
      </c>
      <c r="BM150" s="17">
        <v>6.87</v>
      </c>
      <c r="BN150" s="17">
        <v>0.49</v>
      </c>
      <c r="BO150" s="17">
        <v>0.47</v>
      </c>
      <c r="BP150" s="17">
        <v>0.55000000000000004</v>
      </c>
      <c r="BQ150" s="35">
        <v>0.46</v>
      </c>
      <c r="BR150" s="17">
        <v>0.68</v>
      </c>
      <c r="BS150" s="17">
        <v>1.28</v>
      </c>
      <c r="BT150" s="17">
        <v>1.22</v>
      </c>
      <c r="BU150" s="17">
        <v>0.54</v>
      </c>
      <c r="BV150" s="24">
        <v>64.930000000000007</v>
      </c>
      <c r="BW150" s="24">
        <v>64.33</v>
      </c>
      <c r="BX150" s="24">
        <v>64.16</v>
      </c>
      <c r="BY150" s="24">
        <v>64.38</v>
      </c>
      <c r="BZ150" s="25">
        <v>28.6</v>
      </c>
      <c r="CA150" s="25">
        <v>28.6</v>
      </c>
      <c r="CB150" s="25">
        <v>29.37</v>
      </c>
      <c r="CC150" s="25">
        <v>30.33</v>
      </c>
      <c r="CD150" s="18">
        <v>5.96E-2</v>
      </c>
      <c r="CE150" s="18">
        <v>-8.5000000000000006E-3</v>
      </c>
      <c r="CF150" s="17">
        <v>-0.51</v>
      </c>
      <c r="CG150" s="17">
        <v>-2</v>
      </c>
      <c r="CH150" s="17">
        <v>-0.16</v>
      </c>
      <c r="CI150" s="17">
        <v>2.17</v>
      </c>
      <c r="CJ150" s="17">
        <v>-2</v>
      </c>
      <c r="CK150" s="17">
        <v>-2</v>
      </c>
      <c r="CL150" s="17">
        <v>0.73</v>
      </c>
      <c r="CM150" s="17">
        <v>0.46</v>
      </c>
      <c r="CN150" s="17">
        <v>-0.16</v>
      </c>
      <c r="CO150" s="18">
        <v>0.16839999999999999</v>
      </c>
    </row>
    <row r="151" spans="1:93" ht="19.5" hidden="1">
      <c r="A151" s="28">
        <v>3293</v>
      </c>
      <c r="B151" s="33" t="s">
        <v>1451</v>
      </c>
      <c r="C151" s="11">
        <v>696</v>
      </c>
      <c r="D151" s="153">
        <v>-3.48</v>
      </c>
      <c r="E151" s="439">
        <v>0.32</v>
      </c>
      <c r="F151" s="31">
        <v>96.09</v>
      </c>
      <c r="G151" s="16">
        <v>49033</v>
      </c>
      <c r="H151" s="17">
        <v>81.95</v>
      </c>
      <c r="I151" s="17">
        <v>8.49</v>
      </c>
      <c r="J151" s="17">
        <v>15.77</v>
      </c>
      <c r="K151" s="17">
        <v>5.74</v>
      </c>
      <c r="L151" s="17">
        <v>31.43</v>
      </c>
      <c r="M151" s="11">
        <v>0.21</v>
      </c>
      <c r="N151" s="18">
        <v>0.42580000000000001</v>
      </c>
      <c r="O151" s="19">
        <v>5.0099999999999999E-2</v>
      </c>
      <c r="P151" s="11">
        <v>4.54</v>
      </c>
      <c r="Q151" s="11">
        <v>6.47</v>
      </c>
      <c r="R151" s="11">
        <v>8.42</v>
      </c>
      <c r="S151" s="11">
        <v>11.24</v>
      </c>
      <c r="T151" s="11">
        <v>11.02</v>
      </c>
      <c r="U151" s="11">
        <v>13.22</v>
      </c>
      <c r="V151" s="34">
        <v>0.57010000000000005</v>
      </c>
      <c r="W151" s="11">
        <v>12.97</v>
      </c>
      <c r="X151" s="11">
        <v>12.51</v>
      </c>
      <c r="Y151" s="11">
        <v>28.08</v>
      </c>
      <c r="Z151" s="11">
        <v>48.7</v>
      </c>
      <c r="AA151" s="19">
        <v>-3.5499999999999997E-2</v>
      </c>
      <c r="AB151" s="19">
        <v>1.2445999999999999</v>
      </c>
      <c r="AC151" s="57">
        <v>0.74870000000000003</v>
      </c>
      <c r="AD151" s="19">
        <v>0.72509999999999997</v>
      </c>
      <c r="AE151" s="19">
        <v>0.61439999999999995</v>
      </c>
      <c r="AF151" s="20">
        <v>0.35510000000000003</v>
      </c>
      <c r="AG151" s="21">
        <v>-3.78E-2</v>
      </c>
      <c r="AH151" s="22">
        <v>5291</v>
      </c>
      <c r="AI151" s="23">
        <v>8541.7900000000009</v>
      </c>
      <c r="AJ151" s="17">
        <v>87.36</v>
      </c>
      <c r="AK151" s="17">
        <v>91.21</v>
      </c>
      <c r="AL151" s="17">
        <v>92.72</v>
      </c>
      <c r="AM151" s="17">
        <v>92.39</v>
      </c>
      <c r="AN151" s="17">
        <v>93.62</v>
      </c>
      <c r="AO151" s="17">
        <v>95.99</v>
      </c>
      <c r="AP151" s="17">
        <v>96.36</v>
      </c>
      <c r="AQ151" s="17">
        <v>96.09</v>
      </c>
      <c r="AR151" s="17">
        <v>33.29</v>
      </c>
      <c r="AS151" s="17">
        <v>37.32</v>
      </c>
      <c r="AT151" s="17">
        <v>46.42</v>
      </c>
      <c r="AU151" s="17">
        <v>46.89</v>
      </c>
      <c r="AV151" s="17">
        <v>48.82</v>
      </c>
      <c r="AW151" s="17">
        <v>48.5</v>
      </c>
      <c r="AX151" s="17">
        <v>49.25</v>
      </c>
      <c r="AY151" s="17">
        <v>51.91</v>
      </c>
      <c r="AZ151" s="17">
        <v>30.11</v>
      </c>
      <c r="BA151" s="17">
        <v>32.68</v>
      </c>
      <c r="BB151" s="17">
        <v>39.53</v>
      </c>
      <c r="BC151" s="17">
        <v>39.909999999999997</v>
      </c>
      <c r="BD151" s="17">
        <v>36.380000000000003</v>
      </c>
      <c r="BE151" s="17">
        <v>41.83</v>
      </c>
      <c r="BF151" s="17">
        <v>39.64</v>
      </c>
      <c r="BG151" s="17">
        <v>41.45</v>
      </c>
      <c r="BH151" s="17">
        <v>96.09</v>
      </c>
      <c r="BI151" s="17">
        <v>-0.27</v>
      </c>
      <c r="BJ151" s="17">
        <v>51.91</v>
      </c>
      <c r="BK151" s="17">
        <v>2.66</v>
      </c>
      <c r="BL151" s="17">
        <v>41.45</v>
      </c>
      <c r="BM151" s="17">
        <v>1.81</v>
      </c>
      <c r="BN151" s="17">
        <v>1.89</v>
      </c>
      <c r="BO151" s="17">
        <v>2.95</v>
      </c>
      <c r="BP151" s="17">
        <v>3.24</v>
      </c>
      <c r="BQ151" s="35">
        <v>2.04</v>
      </c>
      <c r="BR151" s="17">
        <v>5.62</v>
      </c>
      <c r="BS151" s="17">
        <v>4.4400000000000004</v>
      </c>
      <c r="BT151" s="17">
        <v>4.49</v>
      </c>
      <c r="BU151" s="17">
        <v>1.02</v>
      </c>
      <c r="BV151" s="24">
        <v>56.26</v>
      </c>
      <c r="BW151" s="24">
        <v>56.47</v>
      </c>
      <c r="BX151" s="24">
        <v>58.74</v>
      </c>
      <c r="BY151" s="24">
        <v>58.42</v>
      </c>
      <c r="BZ151" s="25">
        <v>25.24</v>
      </c>
      <c r="CA151" s="25">
        <v>25.19</v>
      </c>
      <c r="CB151" s="25">
        <v>25.19</v>
      </c>
      <c r="CC151" s="25">
        <v>25.19</v>
      </c>
      <c r="CD151" s="18">
        <v>-2E-3</v>
      </c>
      <c r="CE151" s="18">
        <v>3.85E-2</v>
      </c>
      <c r="CF151" s="17">
        <v>-2</v>
      </c>
      <c r="CG151" s="17">
        <v>2</v>
      </c>
      <c r="CH151" s="17">
        <v>-2</v>
      </c>
      <c r="CI151" s="17">
        <v>-4</v>
      </c>
      <c r="CJ151" s="17">
        <v>-2</v>
      </c>
      <c r="CK151" s="17">
        <v>2</v>
      </c>
      <c r="CL151" s="17">
        <v>2</v>
      </c>
      <c r="CM151" s="17">
        <v>0.61</v>
      </c>
      <c r="CN151" s="17">
        <v>-0.09</v>
      </c>
      <c r="CO151" s="18">
        <v>0.29210000000000003</v>
      </c>
    </row>
    <row r="152" spans="1:93" ht="19.5" hidden="1">
      <c r="A152" s="28">
        <v>3624</v>
      </c>
      <c r="B152" s="33" t="s">
        <v>1478</v>
      </c>
      <c r="C152" s="11">
        <v>29.75</v>
      </c>
      <c r="D152" s="294">
        <v>-3.51</v>
      </c>
      <c r="E152" s="474">
        <v>0.28999999999999998</v>
      </c>
      <c r="F152" s="44">
        <v>22.21</v>
      </c>
      <c r="G152" s="16">
        <v>3491</v>
      </c>
      <c r="H152" s="17">
        <v>21.77</v>
      </c>
      <c r="I152" s="17">
        <v>1.37</v>
      </c>
      <c r="J152" s="17">
        <v>39.67</v>
      </c>
      <c r="K152" s="17">
        <v>1.71</v>
      </c>
      <c r="L152" s="17">
        <v>58.18</v>
      </c>
      <c r="M152" s="11">
        <v>1.34</v>
      </c>
      <c r="N152" s="18">
        <v>7.9699999999999993E-2</v>
      </c>
      <c r="O152" s="19">
        <v>5.8299999999999998E-2</v>
      </c>
      <c r="P152" s="11">
        <v>0.88</v>
      </c>
      <c r="Q152" s="11">
        <v>0.45</v>
      </c>
      <c r="R152" s="11">
        <v>0.13</v>
      </c>
      <c r="S152" s="11">
        <v>0.14000000000000001</v>
      </c>
      <c r="T152" s="11">
        <v>0.53</v>
      </c>
      <c r="U152" s="11">
        <v>0.32</v>
      </c>
      <c r="V152" s="34">
        <v>1.4615</v>
      </c>
      <c r="W152" s="11">
        <v>0.74</v>
      </c>
      <c r="X152" s="11">
        <v>2.36</v>
      </c>
      <c r="Y152" s="11">
        <v>1.22</v>
      </c>
      <c r="Z152" s="11">
        <v>1.31</v>
      </c>
      <c r="AA152" s="19">
        <v>2.1892</v>
      </c>
      <c r="AB152" s="19">
        <v>-0.48309999999999997</v>
      </c>
      <c r="AC152" s="57">
        <v>-0.17610000000000001</v>
      </c>
      <c r="AD152" s="19">
        <v>-0.1918</v>
      </c>
      <c r="AE152" s="19">
        <v>-4.7800000000000002E-2</v>
      </c>
      <c r="AF152" s="20">
        <v>0.31280000000000002</v>
      </c>
      <c r="AG152" s="21">
        <v>9.5399999999999999E-2</v>
      </c>
      <c r="AH152" s="22">
        <v>2145</v>
      </c>
      <c r="AI152" s="23">
        <v>2042.47</v>
      </c>
      <c r="AJ152" s="17">
        <v>29.55</v>
      </c>
      <c r="AK152" s="17">
        <v>31.75</v>
      </c>
      <c r="AL152" s="17">
        <v>25.2</v>
      </c>
      <c r="AM152" s="17">
        <v>22.38</v>
      </c>
      <c r="AN152" s="17">
        <v>11.28</v>
      </c>
      <c r="AO152" s="17">
        <v>20.92</v>
      </c>
      <c r="AP152" s="17">
        <v>28.77</v>
      </c>
      <c r="AQ152" s="17">
        <v>22.21</v>
      </c>
      <c r="AR152" s="17">
        <v>16.88</v>
      </c>
      <c r="AS152" s="17">
        <v>17.52</v>
      </c>
      <c r="AT152" s="17">
        <v>9.89</v>
      </c>
      <c r="AU152" s="17">
        <v>4.34</v>
      </c>
      <c r="AV152" s="17">
        <v>-4.5199999999999996</v>
      </c>
      <c r="AW152" s="17">
        <v>4.13</v>
      </c>
      <c r="AX152" s="17">
        <v>14.25</v>
      </c>
      <c r="AY152" s="17">
        <v>8.39</v>
      </c>
      <c r="AZ152" s="17">
        <v>5.78</v>
      </c>
      <c r="BA152" s="17">
        <v>15.33</v>
      </c>
      <c r="BB152" s="17">
        <v>9.2799999999999994</v>
      </c>
      <c r="BC152" s="17">
        <v>3.27</v>
      </c>
      <c r="BD152" s="17">
        <v>-6.8</v>
      </c>
      <c r="BE152" s="17">
        <v>3.86</v>
      </c>
      <c r="BF152" s="17">
        <v>11.68</v>
      </c>
      <c r="BG152" s="17">
        <v>6.64</v>
      </c>
      <c r="BH152" s="17">
        <v>22.21</v>
      </c>
      <c r="BI152" s="17">
        <v>-6.56</v>
      </c>
      <c r="BJ152" s="17">
        <v>8.39</v>
      </c>
      <c r="BK152" s="17">
        <v>-5.86</v>
      </c>
      <c r="BL152" s="17">
        <v>6.64</v>
      </c>
      <c r="BM152" s="17">
        <v>-5.04</v>
      </c>
      <c r="BN152" s="17">
        <v>1.3</v>
      </c>
      <c r="BO152" s="17">
        <v>1.07</v>
      </c>
      <c r="BP152" s="17">
        <v>1.1100000000000001</v>
      </c>
      <c r="BQ152" s="35">
        <v>0.59</v>
      </c>
      <c r="BR152" s="17">
        <v>1.84</v>
      </c>
      <c r="BS152" s="17">
        <v>3.45</v>
      </c>
      <c r="BT152" s="17">
        <v>1.72</v>
      </c>
      <c r="BU152" s="17">
        <v>0.5</v>
      </c>
      <c r="BV152" s="24">
        <v>43.93</v>
      </c>
      <c r="BW152" s="24">
        <v>43.86</v>
      </c>
      <c r="BX152" s="24">
        <v>44.3</v>
      </c>
      <c r="BY152" s="24">
        <v>44</v>
      </c>
      <c r="BZ152" s="25">
        <v>53.31</v>
      </c>
      <c r="CA152" s="25">
        <v>53.31</v>
      </c>
      <c r="CB152" s="25">
        <v>53.31</v>
      </c>
      <c r="CC152" s="25">
        <v>53.3</v>
      </c>
      <c r="CD152" s="18">
        <v>-2.0000000000000001E-4</v>
      </c>
      <c r="CE152" s="18">
        <v>1.6999999999999999E-3</v>
      </c>
      <c r="CF152" s="17">
        <v>-0.79</v>
      </c>
      <c r="CG152" s="17">
        <v>-2</v>
      </c>
      <c r="CH152" s="17">
        <v>-7.0000000000000007E-2</v>
      </c>
      <c r="CI152" s="17">
        <v>-0.56000000000000005</v>
      </c>
      <c r="CJ152" s="17">
        <v>-2</v>
      </c>
      <c r="CK152" s="17">
        <v>-0.52</v>
      </c>
      <c r="CL152" s="17">
        <v>1.62</v>
      </c>
      <c r="CM152" s="17">
        <v>0.56999999999999995</v>
      </c>
      <c r="CN152" s="17">
        <v>0.24</v>
      </c>
      <c r="CO152" s="18">
        <v>0.45229999999999998</v>
      </c>
    </row>
    <row r="153" spans="1:93" ht="19.5" hidden="1">
      <c r="A153" s="28">
        <v>2402</v>
      </c>
      <c r="B153" s="33" t="s">
        <v>106</v>
      </c>
      <c r="C153" s="11">
        <v>18.350000000000001</v>
      </c>
      <c r="D153" s="268">
        <v>-3.62</v>
      </c>
      <c r="E153" s="225">
        <v>0.47</v>
      </c>
      <c r="F153" s="80">
        <v>17.559999999999999</v>
      </c>
      <c r="G153" s="16">
        <v>5643</v>
      </c>
      <c r="H153" s="17">
        <v>18.7</v>
      </c>
      <c r="I153" s="17">
        <v>0.98</v>
      </c>
      <c r="J153" s="17">
        <v>39.04</v>
      </c>
      <c r="K153" s="17">
        <v>1.06</v>
      </c>
      <c r="L153" s="17">
        <v>165.97</v>
      </c>
      <c r="M153" s="11">
        <v>1.34</v>
      </c>
      <c r="N153" s="18">
        <v>5.2600000000000001E-2</v>
      </c>
      <c r="O153" s="19">
        <v>5.3600000000000002E-2</v>
      </c>
      <c r="P153" s="11">
        <v>-0.01</v>
      </c>
      <c r="Q153" s="11">
        <v>0.28000000000000003</v>
      </c>
      <c r="R153" s="11">
        <v>0.24</v>
      </c>
      <c r="S153" s="11">
        <v>0.03</v>
      </c>
      <c r="T153" s="11">
        <v>-0.05</v>
      </c>
      <c r="U153" s="11">
        <v>0.24</v>
      </c>
      <c r="V153" s="34">
        <v>0</v>
      </c>
      <c r="W153" s="11">
        <v>-0.97</v>
      </c>
      <c r="X153" s="11">
        <v>0.47</v>
      </c>
      <c r="Y153" s="11">
        <v>0.74</v>
      </c>
      <c r="Z153" s="11">
        <v>0.46</v>
      </c>
      <c r="AA153" s="19">
        <v>1.4844999999999999</v>
      </c>
      <c r="AB153" s="19">
        <v>0.57450000000000001</v>
      </c>
      <c r="AC153" s="57">
        <v>-0.38669999999999999</v>
      </c>
      <c r="AD153" s="19">
        <v>-0.14979999999999999</v>
      </c>
      <c r="AE153" s="19">
        <v>-0.13339999999999999</v>
      </c>
      <c r="AF153" s="20">
        <v>0.21229999999999999</v>
      </c>
      <c r="AG153" s="21">
        <v>-8.9999999999999993E-3</v>
      </c>
      <c r="AH153" s="22">
        <v>6149</v>
      </c>
      <c r="AI153" s="23">
        <v>5328.72</v>
      </c>
      <c r="AJ153" s="17">
        <v>11.05</v>
      </c>
      <c r="AK153" s="17">
        <v>8.2200000000000006</v>
      </c>
      <c r="AL153" s="17">
        <v>16.079999999999998</v>
      </c>
      <c r="AM153" s="17">
        <v>15.33</v>
      </c>
      <c r="AN153" s="17">
        <v>6.95</v>
      </c>
      <c r="AO153" s="17">
        <v>9.7100000000000009</v>
      </c>
      <c r="AP153" s="17">
        <v>10.41</v>
      </c>
      <c r="AQ153" s="17">
        <v>17.559999999999999</v>
      </c>
      <c r="AR153" s="17">
        <v>4.83</v>
      </c>
      <c r="AS153" s="17">
        <v>1.05</v>
      </c>
      <c r="AT153" s="17">
        <v>4.57</v>
      </c>
      <c r="AU153" s="17">
        <v>6.83</v>
      </c>
      <c r="AV153" s="17">
        <v>5.37</v>
      </c>
      <c r="AW153" s="17">
        <v>0.55000000000000004</v>
      </c>
      <c r="AX153" s="17">
        <v>-1.53</v>
      </c>
      <c r="AY153" s="17">
        <v>7.91</v>
      </c>
      <c r="AZ153" s="17">
        <v>5.21</v>
      </c>
      <c r="BA153" s="17">
        <v>-0.3</v>
      </c>
      <c r="BB153" s="17">
        <v>5.39</v>
      </c>
      <c r="BC153" s="17">
        <v>4.42</v>
      </c>
      <c r="BD153" s="17">
        <v>4.84</v>
      </c>
      <c r="BE153" s="17">
        <v>0.75</v>
      </c>
      <c r="BF153" s="17">
        <v>-1.49</v>
      </c>
      <c r="BG153" s="17">
        <v>4.7699999999999996</v>
      </c>
      <c r="BH153" s="17">
        <v>17.559999999999999</v>
      </c>
      <c r="BI153" s="17">
        <v>7.15</v>
      </c>
      <c r="BJ153" s="17">
        <v>7.91</v>
      </c>
      <c r="BK153" s="17">
        <v>9.44</v>
      </c>
      <c r="BL153" s="17">
        <v>4.7699999999999996</v>
      </c>
      <c r="BM153" s="17">
        <v>6.26</v>
      </c>
      <c r="BN153" s="17">
        <v>0.66</v>
      </c>
      <c r="BO153" s="17">
        <v>0.56999999999999995</v>
      </c>
      <c r="BP153" s="17">
        <v>0.71</v>
      </c>
      <c r="BQ153" s="35">
        <v>0.85</v>
      </c>
      <c r="BR153" s="17">
        <v>0.95</v>
      </c>
      <c r="BS153" s="17">
        <v>1.04</v>
      </c>
      <c r="BT153" s="17">
        <v>1.2</v>
      </c>
      <c r="BU153" s="17">
        <v>0.88</v>
      </c>
      <c r="BV153" s="24">
        <v>46.93</v>
      </c>
      <c r="BW153" s="24">
        <v>46.69</v>
      </c>
      <c r="BX153" s="24">
        <v>46.33</v>
      </c>
      <c r="BY153" s="24">
        <v>46.12</v>
      </c>
      <c r="BZ153" s="25">
        <v>45.49</v>
      </c>
      <c r="CA153" s="25">
        <v>45.53</v>
      </c>
      <c r="CB153" s="25">
        <v>46.05</v>
      </c>
      <c r="CC153" s="25">
        <v>46.31</v>
      </c>
      <c r="CD153" s="18">
        <v>1.7899999999999999E-2</v>
      </c>
      <c r="CE153" s="18">
        <v>-1.7399999999999999E-2</v>
      </c>
      <c r="CF153" s="17">
        <v>-1.3</v>
      </c>
      <c r="CG153" s="17">
        <v>-2</v>
      </c>
      <c r="CH153" s="17">
        <v>0.64</v>
      </c>
      <c r="CI153" s="17">
        <v>1.18</v>
      </c>
      <c r="CJ153" s="17">
        <v>-2</v>
      </c>
      <c r="CK153" s="17">
        <v>-0.83</v>
      </c>
      <c r="CL153" s="17">
        <v>0.43</v>
      </c>
      <c r="CM153" s="17">
        <v>0.28000000000000003</v>
      </c>
      <c r="CN153" s="17">
        <v>-0.02</v>
      </c>
      <c r="CO153" s="18">
        <v>0.2215</v>
      </c>
    </row>
    <row r="154" spans="1:93" ht="19.5" hidden="1">
      <c r="A154" s="28">
        <v>1762</v>
      </c>
      <c r="B154" s="33" t="s">
        <v>1639</v>
      </c>
      <c r="C154" s="11">
        <v>62.9</v>
      </c>
      <c r="D154" s="63">
        <v>-3.76</v>
      </c>
      <c r="E154" s="152">
        <v>-0.64</v>
      </c>
      <c r="F154" s="81">
        <v>43.61</v>
      </c>
      <c r="G154" s="16">
        <v>4879</v>
      </c>
      <c r="H154" s="17">
        <v>31</v>
      </c>
      <c r="I154" s="17">
        <v>2.0299999999999998</v>
      </c>
      <c r="J154" s="17">
        <v>10.38</v>
      </c>
      <c r="K154" s="17">
        <v>3.17</v>
      </c>
      <c r="L154" s="17">
        <v>24.15</v>
      </c>
      <c r="M154" s="11">
        <v>0.03</v>
      </c>
      <c r="N154" s="18">
        <v>7.0800000000000002E-2</v>
      </c>
      <c r="O154" s="19">
        <v>3.49E-2</v>
      </c>
      <c r="P154" s="11">
        <v>0.53</v>
      </c>
      <c r="Q154" s="11">
        <v>0.17</v>
      </c>
      <c r="R154" s="11">
        <v>0.33</v>
      </c>
      <c r="S154" s="11">
        <v>0.36</v>
      </c>
      <c r="T154" s="11">
        <v>4.79</v>
      </c>
      <c r="U154" s="11">
        <v>0.44</v>
      </c>
      <c r="V154" s="34">
        <v>0.33329999999999999</v>
      </c>
      <c r="W154" s="11">
        <v>1.1100000000000001</v>
      </c>
      <c r="X154" s="11">
        <v>3.02</v>
      </c>
      <c r="Y154" s="11">
        <v>1.51</v>
      </c>
      <c r="Z154" s="11">
        <v>6.03</v>
      </c>
      <c r="AA154" s="19">
        <v>1.7206999999999999</v>
      </c>
      <c r="AB154" s="19">
        <v>-0.5</v>
      </c>
      <c r="AC154" s="57">
        <v>3.4338000000000002</v>
      </c>
      <c r="AD154" s="19">
        <v>0.13539999999999999</v>
      </c>
      <c r="AE154" s="19">
        <v>0.32900000000000001</v>
      </c>
      <c r="AF154" s="20">
        <v>0.95679999999999998</v>
      </c>
      <c r="AG154" s="21">
        <v>-0.28620000000000001</v>
      </c>
      <c r="AH154" s="22">
        <v>1157</v>
      </c>
      <c r="AI154" s="23">
        <v>1537.65</v>
      </c>
      <c r="AJ154" s="17">
        <v>40.94</v>
      </c>
      <c r="AK154" s="17">
        <v>37.78</v>
      </c>
      <c r="AL154" s="17">
        <v>31.59</v>
      </c>
      <c r="AM154" s="17">
        <v>47.6</v>
      </c>
      <c r="AN154" s="17">
        <v>48.69</v>
      </c>
      <c r="AO154" s="17">
        <v>37.24</v>
      </c>
      <c r="AP154" s="17">
        <v>46.98</v>
      </c>
      <c r="AQ154" s="17">
        <v>43.61</v>
      </c>
      <c r="AR154" s="17">
        <v>3.62</v>
      </c>
      <c r="AS154" s="17">
        <v>12.07</v>
      </c>
      <c r="AT154" s="17">
        <v>3.6</v>
      </c>
      <c r="AU154" s="17">
        <v>10.95</v>
      </c>
      <c r="AV154" s="17">
        <v>16.07</v>
      </c>
      <c r="AW154" s="17">
        <v>8.9499999999999993</v>
      </c>
      <c r="AX154" s="17">
        <v>22.31</v>
      </c>
      <c r="AY154" s="17">
        <v>10.93</v>
      </c>
      <c r="AZ154" s="17">
        <v>-1.78</v>
      </c>
      <c r="BA154" s="17">
        <v>11.97</v>
      </c>
      <c r="BB154" s="17">
        <v>4.2300000000000004</v>
      </c>
      <c r="BC154" s="17">
        <v>11.75</v>
      </c>
      <c r="BD154" s="17">
        <v>13.4</v>
      </c>
      <c r="BE154" s="17">
        <v>9.0399999999999991</v>
      </c>
      <c r="BF154" s="17">
        <v>94.71</v>
      </c>
      <c r="BG154" s="17">
        <v>12.1</v>
      </c>
      <c r="BH154" s="17">
        <v>43.61</v>
      </c>
      <c r="BI154" s="17">
        <v>-3.37</v>
      </c>
      <c r="BJ154" s="17">
        <v>10.93</v>
      </c>
      <c r="BK154" s="17">
        <v>-11.38</v>
      </c>
      <c r="BL154" s="17">
        <v>12.1</v>
      </c>
      <c r="BM154" s="17">
        <v>-82.61</v>
      </c>
      <c r="BN154" s="17">
        <v>1.54</v>
      </c>
      <c r="BO154" s="17">
        <v>1.53</v>
      </c>
      <c r="BP154" s="17">
        <v>1.44</v>
      </c>
      <c r="BQ154" s="35">
        <v>1.2</v>
      </c>
      <c r="BR154" s="17">
        <v>2.68</v>
      </c>
      <c r="BS154" s="17">
        <v>2.1800000000000002</v>
      </c>
      <c r="BT154" s="17">
        <v>1.94</v>
      </c>
      <c r="BU154" s="17">
        <v>1.18</v>
      </c>
      <c r="BV154" s="24">
        <v>50.37</v>
      </c>
      <c r="BW154" s="24">
        <v>51.71</v>
      </c>
      <c r="BX154" s="24">
        <v>54.6</v>
      </c>
      <c r="BY154" s="24">
        <v>55.24</v>
      </c>
      <c r="BZ154" s="25">
        <v>39.369999999999997</v>
      </c>
      <c r="CA154" s="25">
        <v>36.86</v>
      </c>
      <c r="CB154" s="25">
        <v>33.869999999999997</v>
      </c>
      <c r="CC154" s="25">
        <v>33.869999999999997</v>
      </c>
      <c r="CD154" s="18">
        <v>-0.1449</v>
      </c>
      <c r="CE154" s="18">
        <v>9.4200000000000006E-2</v>
      </c>
      <c r="CF154" s="17">
        <v>-1.99</v>
      </c>
      <c r="CG154" s="17">
        <v>2</v>
      </c>
      <c r="CH154" s="17">
        <v>-0.73</v>
      </c>
      <c r="CI154" s="17">
        <v>-4</v>
      </c>
      <c r="CJ154" s="17">
        <v>-1.22</v>
      </c>
      <c r="CK154" s="17">
        <v>0.91</v>
      </c>
      <c r="CL154" s="17">
        <v>-0.01</v>
      </c>
      <c r="CM154" s="17">
        <v>2</v>
      </c>
      <c r="CN154" s="17">
        <v>-0.72</v>
      </c>
      <c r="CO154" s="18">
        <v>0.62539999999999996</v>
      </c>
    </row>
    <row r="155" spans="1:93" ht="19.5" hidden="1">
      <c r="A155" s="28">
        <v>6491</v>
      </c>
      <c r="B155" s="33" t="s">
        <v>1435</v>
      </c>
      <c r="C155" s="11">
        <v>256</v>
      </c>
      <c r="D155" s="541">
        <v>-3.8</v>
      </c>
      <c r="E155" s="397">
        <v>1.3</v>
      </c>
      <c r="F155" s="38">
        <v>51.94</v>
      </c>
      <c r="G155" s="16">
        <v>17920</v>
      </c>
      <c r="H155" s="17">
        <v>61.6</v>
      </c>
      <c r="I155" s="17">
        <v>4.16</v>
      </c>
      <c r="J155" s="17">
        <v>29.29</v>
      </c>
      <c r="K155" s="17">
        <v>4.53</v>
      </c>
      <c r="L155" s="17">
        <v>53.33</v>
      </c>
      <c r="M155" s="11">
        <v>0.84</v>
      </c>
      <c r="N155" s="18">
        <v>0.20899999999999999</v>
      </c>
      <c r="O155" s="19">
        <v>5.0299999999999997E-2</v>
      </c>
      <c r="P155" s="11">
        <v>1.72</v>
      </c>
      <c r="Q155" s="11">
        <v>1.45</v>
      </c>
      <c r="R155" s="11">
        <v>1.79</v>
      </c>
      <c r="S155" s="11">
        <v>1.3</v>
      </c>
      <c r="T155" s="11">
        <v>2</v>
      </c>
      <c r="U155" s="11">
        <v>2.9</v>
      </c>
      <c r="V155" s="34">
        <v>0.62009999999999998</v>
      </c>
      <c r="W155" s="11">
        <v>5.05</v>
      </c>
      <c r="X155" s="11">
        <v>9.02</v>
      </c>
      <c r="Y155" s="11">
        <v>7.62</v>
      </c>
      <c r="Z155" s="11">
        <v>9.1</v>
      </c>
      <c r="AA155" s="19">
        <v>0.78610000000000002</v>
      </c>
      <c r="AB155" s="19">
        <v>-0.1552</v>
      </c>
      <c r="AC155" s="57">
        <v>0.34810000000000002</v>
      </c>
      <c r="AD155" s="19">
        <v>7.0900000000000005E-2</v>
      </c>
      <c r="AE155" s="19">
        <v>0.1787</v>
      </c>
      <c r="AF155" s="20">
        <v>0.54010000000000002</v>
      </c>
      <c r="AG155" s="21">
        <v>0.27079999999999999</v>
      </c>
      <c r="AH155" s="22">
        <v>3355</v>
      </c>
      <c r="AI155" s="23">
        <v>3954.54</v>
      </c>
      <c r="AJ155" s="17">
        <v>52.51</v>
      </c>
      <c r="AK155" s="17">
        <v>46.59</v>
      </c>
      <c r="AL155" s="17">
        <v>40.65</v>
      </c>
      <c r="AM155" s="17">
        <v>44.12</v>
      </c>
      <c r="AN155" s="17">
        <v>46.09</v>
      </c>
      <c r="AO155" s="17">
        <v>45.12</v>
      </c>
      <c r="AP155" s="17">
        <v>49.23</v>
      </c>
      <c r="AQ155" s="17">
        <v>51.94</v>
      </c>
      <c r="AR155" s="17">
        <v>27.5</v>
      </c>
      <c r="AS155" s="17">
        <v>18.71</v>
      </c>
      <c r="AT155" s="17">
        <v>14.61</v>
      </c>
      <c r="AU155" s="17">
        <v>17.11</v>
      </c>
      <c r="AV155" s="17">
        <v>19.559999999999999</v>
      </c>
      <c r="AW155" s="17">
        <v>14.61</v>
      </c>
      <c r="AX155" s="17">
        <v>20.440000000000001</v>
      </c>
      <c r="AY155" s="17">
        <v>22.9</v>
      </c>
      <c r="AZ155" s="17">
        <v>17.8</v>
      </c>
      <c r="BA155" s="17">
        <v>13.61</v>
      </c>
      <c r="BB155" s="17">
        <v>11.74</v>
      </c>
      <c r="BC155" s="17">
        <v>12.58</v>
      </c>
      <c r="BD155" s="17">
        <v>17.77</v>
      </c>
      <c r="BE155" s="17">
        <v>12.64</v>
      </c>
      <c r="BF155" s="17">
        <v>16.760000000000002</v>
      </c>
      <c r="BG155" s="17">
        <v>20.12</v>
      </c>
      <c r="BH155" s="17">
        <v>51.94</v>
      </c>
      <c r="BI155" s="17">
        <v>2.71</v>
      </c>
      <c r="BJ155" s="17">
        <v>22.9</v>
      </c>
      <c r="BK155" s="17">
        <v>2.46</v>
      </c>
      <c r="BL155" s="17">
        <v>20.12</v>
      </c>
      <c r="BM155" s="17">
        <v>3.36</v>
      </c>
      <c r="BN155" s="17">
        <v>3.24</v>
      </c>
      <c r="BO155" s="17">
        <v>2.68</v>
      </c>
      <c r="BP155" s="17">
        <v>1.85</v>
      </c>
      <c r="BQ155" s="35">
        <v>1.45</v>
      </c>
      <c r="BR155" s="17">
        <v>3.79</v>
      </c>
      <c r="BS155" s="17">
        <v>4.08</v>
      </c>
      <c r="BT155" s="17">
        <v>5.22</v>
      </c>
      <c r="BU155" s="17">
        <v>0.87</v>
      </c>
      <c r="BV155" s="24">
        <v>32.03</v>
      </c>
      <c r="BW155" s="24">
        <v>31.43</v>
      </c>
      <c r="BX155" s="24">
        <v>32.25</v>
      </c>
      <c r="BY155" s="24">
        <v>30.91</v>
      </c>
      <c r="BZ155" s="25">
        <v>58.98</v>
      </c>
      <c r="CA155" s="25">
        <v>58.95</v>
      </c>
      <c r="CB155" s="25">
        <v>58.78</v>
      </c>
      <c r="CC155" s="25">
        <v>58.74</v>
      </c>
      <c r="CD155" s="18">
        <v>-4.1000000000000003E-3</v>
      </c>
      <c r="CE155" s="18">
        <v>-3.4200000000000001E-2</v>
      </c>
      <c r="CF155" s="17">
        <v>-2</v>
      </c>
      <c r="CG155" s="17">
        <v>0.93</v>
      </c>
      <c r="CH155" s="17">
        <v>-2</v>
      </c>
      <c r="CI155" s="17">
        <v>-4</v>
      </c>
      <c r="CJ155" s="17">
        <v>-2</v>
      </c>
      <c r="CK155" s="17">
        <v>1.46</v>
      </c>
      <c r="CL155" s="17">
        <v>2</v>
      </c>
      <c r="CM155" s="17">
        <v>1.1299999999999999</v>
      </c>
      <c r="CN155" s="17">
        <v>0.68</v>
      </c>
      <c r="CO155" s="18">
        <v>0.45</v>
      </c>
    </row>
    <row r="156" spans="1:93" ht="19.5" hidden="1">
      <c r="A156" s="28">
        <v>6581</v>
      </c>
      <c r="B156" s="33" t="s">
        <v>141</v>
      </c>
      <c r="C156" s="11">
        <v>77.5</v>
      </c>
      <c r="D156" s="44">
        <v>-3.87</v>
      </c>
      <c r="E156" s="521">
        <v>-0.14000000000000001</v>
      </c>
      <c r="F156" s="55">
        <v>53.34</v>
      </c>
      <c r="G156" s="16">
        <v>8623</v>
      </c>
      <c r="H156" s="17">
        <v>29.84</v>
      </c>
      <c r="I156" s="17">
        <v>2.6</v>
      </c>
      <c r="J156" s="17">
        <v>41.89</v>
      </c>
      <c r="K156" s="17">
        <v>5.67</v>
      </c>
      <c r="L156" s="17">
        <v>453.84</v>
      </c>
      <c r="M156" s="11">
        <v>1.34</v>
      </c>
      <c r="N156" s="18">
        <v>8.4900000000000003E-2</v>
      </c>
      <c r="O156" s="19">
        <v>3.27E-2</v>
      </c>
      <c r="P156" s="11">
        <v>1.0900000000000001</v>
      </c>
      <c r="Q156" s="11">
        <v>1.84</v>
      </c>
      <c r="R156" s="11">
        <v>0.35</v>
      </c>
      <c r="S156" s="11">
        <v>-0.04</v>
      </c>
      <c r="T156" s="11">
        <v>0.57999999999999996</v>
      </c>
      <c r="U156" s="11">
        <v>1</v>
      </c>
      <c r="V156" s="34">
        <v>1.8571</v>
      </c>
      <c r="W156" s="11">
        <v>7.64</v>
      </c>
      <c r="X156" s="11">
        <v>7.11</v>
      </c>
      <c r="Y156" s="11">
        <v>3.58</v>
      </c>
      <c r="Z156" s="11">
        <v>2.54</v>
      </c>
      <c r="AA156" s="19">
        <v>-6.9400000000000003E-2</v>
      </c>
      <c r="AB156" s="19">
        <v>-0.4965</v>
      </c>
      <c r="AC156" s="57">
        <v>-0.30030000000000001</v>
      </c>
      <c r="AD156" s="19">
        <v>-0.23100000000000001</v>
      </c>
      <c r="AE156" s="19">
        <v>-7.9399999999999998E-2</v>
      </c>
      <c r="AF156" s="20">
        <v>0.77900000000000003</v>
      </c>
      <c r="AG156" s="21">
        <v>0.2339</v>
      </c>
      <c r="AH156" s="22">
        <v>1651</v>
      </c>
      <c r="AI156" s="23">
        <v>1519.91</v>
      </c>
      <c r="AJ156" s="17">
        <v>53.36</v>
      </c>
      <c r="AK156" s="17">
        <v>53.66</v>
      </c>
      <c r="AL156" s="17">
        <v>55.74</v>
      </c>
      <c r="AM156" s="17">
        <v>31.63</v>
      </c>
      <c r="AN156" s="17">
        <v>28.47</v>
      </c>
      <c r="AO156" s="17">
        <v>19.690000000000001</v>
      </c>
      <c r="AP156" s="17">
        <v>33.07</v>
      </c>
      <c r="AQ156" s="17">
        <v>53.34</v>
      </c>
      <c r="AR156" s="17">
        <v>45.19</v>
      </c>
      <c r="AS156" s="17">
        <v>39.9</v>
      </c>
      <c r="AT156" s="17">
        <v>46.32</v>
      </c>
      <c r="AU156" s="17">
        <v>15.42</v>
      </c>
      <c r="AV156" s="17">
        <v>14.12</v>
      </c>
      <c r="AW156" s="17">
        <v>-0.48</v>
      </c>
      <c r="AX156" s="17">
        <v>21.01</v>
      </c>
      <c r="AY156" s="17">
        <v>39.909999999999997</v>
      </c>
      <c r="AZ156" s="17">
        <v>36.42</v>
      </c>
      <c r="BA156" s="17">
        <v>31.33</v>
      </c>
      <c r="BB156" s="17">
        <v>35.71</v>
      </c>
      <c r="BC156" s="17">
        <v>11.77</v>
      </c>
      <c r="BD156" s="17">
        <v>9.49</v>
      </c>
      <c r="BE156" s="17">
        <v>-1.85</v>
      </c>
      <c r="BF156" s="17">
        <v>15.98</v>
      </c>
      <c r="BG156" s="17">
        <v>30.55</v>
      </c>
      <c r="BH156" s="17">
        <v>53.34</v>
      </c>
      <c r="BI156" s="17">
        <v>20.27</v>
      </c>
      <c r="BJ156" s="17">
        <v>39.909999999999997</v>
      </c>
      <c r="BK156" s="17">
        <v>18.899999999999999</v>
      </c>
      <c r="BL156" s="17">
        <v>30.55</v>
      </c>
      <c r="BM156" s="17">
        <v>14.57</v>
      </c>
      <c r="BN156" s="17">
        <v>5.59</v>
      </c>
      <c r="BO156" s="17">
        <v>4.37</v>
      </c>
      <c r="BP156" s="17">
        <v>3.99</v>
      </c>
      <c r="BQ156" s="35">
        <v>0.42</v>
      </c>
      <c r="BR156" s="17">
        <v>6.94</v>
      </c>
      <c r="BS156" s="17">
        <v>7.77</v>
      </c>
      <c r="BT156" s="17">
        <v>7.99</v>
      </c>
      <c r="BU156" s="17">
        <v>0.71</v>
      </c>
      <c r="BV156" s="24">
        <v>12.1</v>
      </c>
      <c r="BW156" s="24">
        <v>12.12</v>
      </c>
      <c r="BX156" s="24">
        <v>12.16</v>
      </c>
      <c r="BY156" s="24">
        <v>12.18</v>
      </c>
      <c r="BZ156" s="25">
        <v>86.6</v>
      </c>
      <c r="CA156" s="25">
        <v>86.57</v>
      </c>
      <c r="CB156" s="25">
        <v>86.49</v>
      </c>
      <c r="CC156" s="25">
        <v>86.37</v>
      </c>
      <c r="CD156" s="18">
        <v>-2.7000000000000001E-3</v>
      </c>
      <c r="CE156" s="18">
        <v>6.6E-3</v>
      </c>
      <c r="CF156" s="17">
        <v>-0.45</v>
      </c>
      <c r="CG156" s="17">
        <v>-2</v>
      </c>
      <c r="CH156" s="17">
        <v>-1.3</v>
      </c>
      <c r="CI156" s="17">
        <v>-4</v>
      </c>
      <c r="CJ156" s="17">
        <v>-2</v>
      </c>
      <c r="CK156" s="17">
        <v>1.56</v>
      </c>
      <c r="CL156" s="17">
        <v>2</v>
      </c>
      <c r="CM156" s="17">
        <v>1.74</v>
      </c>
      <c r="CN156" s="17">
        <v>0.57999999999999996</v>
      </c>
      <c r="CO156" s="18">
        <v>0.1109</v>
      </c>
    </row>
    <row r="157" spans="1:93" ht="19.5" hidden="1">
      <c r="A157" s="28">
        <v>5011</v>
      </c>
      <c r="B157" s="33" t="s">
        <v>1631</v>
      </c>
      <c r="C157" s="11">
        <v>36.4</v>
      </c>
      <c r="D157" s="248">
        <v>-3.89</v>
      </c>
      <c r="E157" s="507">
        <v>-3.55</v>
      </c>
      <c r="F157" s="200">
        <v>7.76</v>
      </c>
      <c r="G157" s="16">
        <v>1701</v>
      </c>
      <c r="H157" s="17">
        <v>11.35</v>
      </c>
      <c r="I157" s="17">
        <v>3.21</v>
      </c>
      <c r="J157" s="17" t="s">
        <v>82</v>
      </c>
      <c r="K157" s="17">
        <v>1.02</v>
      </c>
      <c r="L157" s="17">
        <v>170.1</v>
      </c>
      <c r="M157" s="11">
        <v>1.34</v>
      </c>
      <c r="N157" s="18">
        <v>-1.9300000000000001E-2</v>
      </c>
      <c r="O157" s="19">
        <v>-6.0000000000000001E-3</v>
      </c>
      <c r="P157" s="11">
        <v>0.25</v>
      </c>
      <c r="Q157" s="11">
        <v>0.01</v>
      </c>
      <c r="R157" s="11">
        <v>-0.19</v>
      </c>
      <c r="S157" s="11">
        <v>-0.89</v>
      </c>
      <c r="T157" s="11">
        <v>-0.57999999999999996</v>
      </c>
      <c r="U157" s="11">
        <v>0.35</v>
      </c>
      <c r="V157" s="34">
        <v>2.8420999999999998</v>
      </c>
      <c r="W157" s="11">
        <v>-1.17</v>
      </c>
      <c r="X157" s="11">
        <v>1.31</v>
      </c>
      <c r="Y157" s="11">
        <v>-0.73</v>
      </c>
      <c r="Z157" s="11">
        <v>-0.77</v>
      </c>
      <c r="AA157" s="19">
        <v>2.1196999999999999</v>
      </c>
      <c r="AB157" s="19">
        <v>-1.5572999999999999</v>
      </c>
      <c r="AC157" s="57">
        <v>-5.4166999999999996</v>
      </c>
      <c r="AD157" s="19">
        <v>-6.8900000000000003E-2</v>
      </c>
      <c r="AE157" s="19">
        <v>0.45750000000000002</v>
      </c>
      <c r="AF157" s="20">
        <v>2.0733999999999999</v>
      </c>
      <c r="AG157" s="21">
        <v>0.1188</v>
      </c>
      <c r="AH157" s="22">
        <v>1148</v>
      </c>
      <c r="AI157" s="23">
        <v>1673.21</v>
      </c>
      <c r="AJ157" s="17">
        <v>13.89</v>
      </c>
      <c r="AK157" s="17">
        <v>13.66</v>
      </c>
      <c r="AL157" s="17">
        <v>6.39</v>
      </c>
      <c r="AM157" s="17">
        <v>0.48</v>
      </c>
      <c r="AN157" s="17">
        <v>-6.62</v>
      </c>
      <c r="AO157" s="17">
        <v>-9.5299999999999994</v>
      </c>
      <c r="AP157" s="17">
        <v>0.79</v>
      </c>
      <c r="AQ157" s="17">
        <v>7.76</v>
      </c>
      <c r="AR157" s="17">
        <v>6.2</v>
      </c>
      <c r="AS157" s="17">
        <v>5.17</v>
      </c>
      <c r="AT157" s="17">
        <v>-1.07</v>
      </c>
      <c r="AU157" s="17">
        <v>-6.91</v>
      </c>
      <c r="AV157" s="17">
        <v>-17.350000000000001</v>
      </c>
      <c r="AW157" s="17">
        <v>-19.760000000000002</v>
      </c>
      <c r="AX157" s="17">
        <v>-10.41</v>
      </c>
      <c r="AY157" s="17">
        <v>2.5499999999999998</v>
      </c>
      <c r="AZ157" s="17">
        <v>4.8899999999999997</v>
      </c>
      <c r="BA157" s="17">
        <v>3.28</v>
      </c>
      <c r="BB157" s="17">
        <v>0.2</v>
      </c>
      <c r="BC157" s="17">
        <v>-2.78</v>
      </c>
      <c r="BD157" s="17">
        <v>-12.8</v>
      </c>
      <c r="BE157" s="17">
        <v>-16.29</v>
      </c>
      <c r="BF157" s="17">
        <v>-10.57</v>
      </c>
      <c r="BG157" s="17">
        <v>2.29</v>
      </c>
      <c r="BH157" s="17">
        <v>7.76</v>
      </c>
      <c r="BI157" s="17">
        <v>6.97</v>
      </c>
      <c r="BJ157" s="17">
        <v>2.5499999999999998</v>
      </c>
      <c r="BK157" s="17">
        <v>12.96</v>
      </c>
      <c r="BL157" s="17">
        <v>2.29</v>
      </c>
      <c r="BM157" s="17">
        <v>12.86</v>
      </c>
      <c r="BN157" s="17">
        <v>0.53</v>
      </c>
      <c r="BO157" s="17">
        <v>0.51</v>
      </c>
      <c r="BP157" s="17">
        <v>0.7</v>
      </c>
      <c r="BQ157" s="35">
        <v>0.99</v>
      </c>
      <c r="BR157" s="17">
        <v>0.69</v>
      </c>
      <c r="BS157" s="17">
        <v>0.63</v>
      </c>
      <c r="BT157" s="17">
        <v>0.82</v>
      </c>
      <c r="BU157" s="17">
        <v>1.25</v>
      </c>
      <c r="BV157" s="24">
        <v>45.68</v>
      </c>
      <c r="BW157" s="24">
        <v>43.8</v>
      </c>
      <c r="BX157" s="24">
        <v>48.28</v>
      </c>
      <c r="BY157" s="24">
        <v>49.7</v>
      </c>
      <c r="BZ157" s="25">
        <v>45.1</v>
      </c>
      <c r="CA157" s="25">
        <v>44.75</v>
      </c>
      <c r="CB157" s="25">
        <v>42.95</v>
      </c>
      <c r="CC157" s="25">
        <v>40.82</v>
      </c>
      <c r="CD157" s="18">
        <v>-9.7600000000000006E-2</v>
      </c>
      <c r="CE157" s="18">
        <v>9.0499999999999997E-2</v>
      </c>
      <c r="CF157" s="17">
        <v>-1.57</v>
      </c>
      <c r="CG157" s="17">
        <v>-2</v>
      </c>
      <c r="CH157" s="17">
        <v>-1.91</v>
      </c>
      <c r="CI157" s="17">
        <v>1.29</v>
      </c>
      <c r="CJ157" s="17">
        <v>-2</v>
      </c>
      <c r="CK157" s="17">
        <v>-2</v>
      </c>
      <c r="CL157" s="17">
        <v>2</v>
      </c>
      <c r="CM157" s="17">
        <v>2</v>
      </c>
      <c r="CN157" s="17">
        <v>0.3</v>
      </c>
      <c r="CO157" s="18">
        <v>2.0124</v>
      </c>
    </row>
    <row r="158" spans="1:93" ht="19.5" hidden="1">
      <c r="A158" s="28">
        <v>3666</v>
      </c>
      <c r="B158" s="33" t="s">
        <v>1428</v>
      </c>
      <c r="C158" s="11">
        <v>85.5</v>
      </c>
      <c r="D158" s="460">
        <v>-3.96</v>
      </c>
      <c r="E158" s="26">
        <v>5.48</v>
      </c>
      <c r="F158" s="72">
        <v>20.72</v>
      </c>
      <c r="G158" s="16">
        <v>4152</v>
      </c>
      <c r="H158" s="17">
        <v>16.48</v>
      </c>
      <c r="I158" s="17">
        <v>5.19</v>
      </c>
      <c r="J158" s="17">
        <v>59.79</v>
      </c>
      <c r="K158" s="17">
        <v>2.2200000000000002</v>
      </c>
      <c r="L158" s="17">
        <v>153.78</v>
      </c>
      <c r="M158" s="11">
        <v>7.0000000000000007E-2</v>
      </c>
      <c r="N158" s="18">
        <v>0.1095</v>
      </c>
      <c r="O158" s="19">
        <v>2.1100000000000001E-2</v>
      </c>
      <c r="P158" s="11">
        <v>-0.51</v>
      </c>
      <c r="Q158" s="11">
        <v>-0.23</v>
      </c>
      <c r="R158" s="11">
        <v>0.21</v>
      </c>
      <c r="S158" s="11">
        <v>0.04</v>
      </c>
      <c r="T158" s="11">
        <v>0.12</v>
      </c>
      <c r="U158" s="11">
        <v>1.1499999999999999</v>
      </c>
      <c r="V158" s="34">
        <v>4.4762000000000004</v>
      </c>
      <c r="W158" s="11">
        <v>1.37</v>
      </c>
      <c r="X158" s="11">
        <v>-1.84</v>
      </c>
      <c r="Y158" s="11">
        <v>-0.4</v>
      </c>
      <c r="Z158" s="11">
        <v>2.46</v>
      </c>
      <c r="AA158" s="19">
        <v>-2.3431000000000002</v>
      </c>
      <c r="AB158" s="19">
        <v>0.78259999999999996</v>
      </c>
      <c r="AC158" s="57">
        <v>8.6875</v>
      </c>
      <c r="AD158" s="19">
        <v>4.8300000000000003E-2</v>
      </c>
      <c r="AE158" s="19">
        <v>0.36859999999999998</v>
      </c>
      <c r="AF158" s="20">
        <v>0.53339999999999999</v>
      </c>
      <c r="AG158" s="21">
        <v>1.7000000000000001E-2</v>
      </c>
      <c r="AH158" s="22">
        <v>1367</v>
      </c>
      <c r="AI158" s="23">
        <v>1870.88</v>
      </c>
      <c r="AJ158" s="17">
        <v>4.53</v>
      </c>
      <c r="AK158" s="17">
        <v>0.43</v>
      </c>
      <c r="AL158" s="17">
        <v>9.6</v>
      </c>
      <c r="AM158" s="17">
        <v>13.85</v>
      </c>
      <c r="AN158" s="17">
        <v>13.14</v>
      </c>
      <c r="AO158" s="17">
        <v>11.68</v>
      </c>
      <c r="AP158" s="17">
        <v>13.13</v>
      </c>
      <c r="AQ158" s="17">
        <v>20.72</v>
      </c>
      <c r="AR158" s="17">
        <v>-5.94</v>
      </c>
      <c r="AS158" s="17">
        <v>-13.71</v>
      </c>
      <c r="AT158" s="17">
        <v>-1.36</v>
      </c>
      <c r="AU158" s="17">
        <v>4.6900000000000004</v>
      </c>
      <c r="AV158" s="17">
        <v>3.21</v>
      </c>
      <c r="AW158" s="17">
        <v>1.73</v>
      </c>
      <c r="AX158" s="17">
        <v>4.05</v>
      </c>
      <c r="AY158" s="17">
        <v>8.11</v>
      </c>
      <c r="AZ158" s="17">
        <v>-5.42</v>
      </c>
      <c r="BA158" s="17">
        <v>-10.35</v>
      </c>
      <c r="BB158" s="17">
        <v>-3.43</v>
      </c>
      <c r="BC158" s="17">
        <v>2.59</v>
      </c>
      <c r="BD158" s="17">
        <v>1.54</v>
      </c>
      <c r="BE158" s="17">
        <v>0.56999999999999995</v>
      </c>
      <c r="BF158" s="17">
        <v>1.53</v>
      </c>
      <c r="BG158" s="17">
        <v>9.8000000000000007</v>
      </c>
      <c r="BH158" s="17">
        <v>20.72</v>
      </c>
      <c r="BI158" s="17">
        <v>7.59</v>
      </c>
      <c r="BJ158" s="17">
        <v>8.11</v>
      </c>
      <c r="BK158" s="17">
        <v>4.0599999999999996</v>
      </c>
      <c r="BL158" s="17">
        <v>9.8000000000000007</v>
      </c>
      <c r="BM158" s="17">
        <v>8.27</v>
      </c>
      <c r="BN158" s="17">
        <v>0.51</v>
      </c>
      <c r="BO158" s="17">
        <v>0.47</v>
      </c>
      <c r="BP158" s="17">
        <v>0.78</v>
      </c>
      <c r="BQ158" s="35">
        <v>3.74</v>
      </c>
      <c r="BR158" s="17">
        <v>0.72</v>
      </c>
      <c r="BS158" s="17">
        <v>0.97</v>
      </c>
      <c r="BT158" s="17">
        <v>1.29</v>
      </c>
      <c r="BU158" s="17">
        <v>1.72</v>
      </c>
      <c r="BV158" s="24">
        <v>41.46</v>
      </c>
      <c r="BW158" s="24">
        <v>39.31</v>
      </c>
      <c r="BX158" s="24">
        <v>37.81</v>
      </c>
      <c r="BY158" s="24">
        <v>35.79</v>
      </c>
      <c r="BZ158" s="25">
        <v>44.01</v>
      </c>
      <c r="CA158" s="25">
        <v>43.91</v>
      </c>
      <c r="CB158" s="25">
        <v>45.95</v>
      </c>
      <c r="CC158" s="25">
        <v>49.41</v>
      </c>
      <c r="CD158" s="18">
        <v>0.1195</v>
      </c>
      <c r="CE158" s="18">
        <v>-0.1434</v>
      </c>
      <c r="CF158" s="17">
        <v>-2</v>
      </c>
      <c r="CG158" s="17">
        <v>2</v>
      </c>
      <c r="CH158" s="17">
        <v>-2</v>
      </c>
      <c r="CI158" s="17">
        <v>-1.92</v>
      </c>
      <c r="CJ158" s="17">
        <v>-2</v>
      </c>
      <c r="CK158" s="17">
        <v>-0.62</v>
      </c>
      <c r="CL158" s="17">
        <v>1.37</v>
      </c>
      <c r="CM158" s="17">
        <v>1.1599999999999999</v>
      </c>
      <c r="CN158" s="17">
        <v>0.04</v>
      </c>
      <c r="CO158" s="18">
        <v>0.44879999999999998</v>
      </c>
    </row>
    <row r="159" spans="1:93" ht="19.5" hidden="1">
      <c r="A159" s="28">
        <v>3260</v>
      </c>
      <c r="B159" s="33" t="s">
        <v>1458</v>
      </c>
      <c r="C159" s="11">
        <v>75</v>
      </c>
      <c r="D159" s="67">
        <v>-4.03</v>
      </c>
      <c r="E159" s="26">
        <v>8.74</v>
      </c>
      <c r="F159" s="80">
        <v>10.51</v>
      </c>
      <c r="G159" s="16">
        <v>17066</v>
      </c>
      <c r="H159" s="17">
        <v>36.31</v>
      </c>
      <c r="I159" s="17">
        <v>2.0699999999999998</v>
      </c>
      <c r="J159" s="17">
        <v>22.06</v>
      </c>
      <c r="K159" s="17">
        <v>0.53</v>
      </c>
      <c r="L159" s="17">
        <v>44.91</v>
      </c>
      <c r="M159" s="11">
        <v>1.0900000000000001</v>
      </c>
      <c r="N159" s="18">
        <v>6.4600000000000005E-2</v>
      </c>
      <c r="O159" s="19">
        <v>3.1300000000000001E-2</v>
      </c>
      <c r="P159" s="11">
        <v>0.74</v>
      </c>
      <c r="Q159" s="11">
        <v>0.46</v>
      </c>
      <c r="R159" s="11">
        <v>1.92</v>
      </c>
      <c r="S159" s="11">
        <v>2.12</v>
      </c>
      <c r="T159" s="11">
        <v>1.2</v>
      </c>
      <c r="U159" s="11">
        <v>1.37</v>
      </c>
      <c r="V159" s="34">
        <v>-0.28649999999999998</v>
      </c>
      <c r="W159" s="11">
        <v>8</v>
      </c>
      <c r="X159" s="11">
        <v>-0.82</v>
      </c>
      <c r="Y159" s="11">
        <v>1.9</v>
      </c>
      <c r="Z159" s="11">
        <v>6.06</v>
      </c>
      <c r="AA159" s="19">
        <v>-1.1025</v>
      </c>
      <c r="AB159" s="19">
        <v>3.3170999999999999</v>
      </c>
      <c r="AC159" s="57">
        <v>0.2024</v>
      </c>
      <c r="AD159" s="19">
        <v>-0.19209999999999999</v>
      </c>
      <c r="AE159" s="19">
        <v>0.26429999999999998</v>
      </c>
      <c r="AF159" s="20">
        <v>0.23400000000000001</v>
      </c>
      <c r="AG159" s="21">
        <v>8.0600000000000005E-2</v>
      </c>
      <c r="AH159" s="22">
        <v>25562</v>
      </c>
      <c r="AI159" s="23">
        <v>32318.04</v>
      </c>
      <c r="AJ159" s="17">
        <v>5.24</v>
      </c>
      <c r="AK159" s="17">
        <v>10.81</v>
      </c>
      <c r="AL159" s="17">
        <v>8.48</v>
      </c>
      <c r="AM159" s="17">
        <v>16.27</v>
      </c>
      <c r="AN159" s="17">
        <v>8.57</v>
      </c>
      <c r="AO159" s="17">
        <v>23.55</v>
      </c>
      <c r="AP159" s="17">
        <v>14.17</v>
      </c>
      <c r="AQ159" s="17">
        <v>10.51</v>
      </c>
      <c r="AR159" s="17">
        <v>-6.81</v>
      </c>
      <c r="AS159" s="17">
        <v>0.56999999999999995</v>
      </c>
      <c r="AT159" s="17">
        <v>-3.85</v>
      </c>
      <c r="AU159" s="17">
        <v>5.85</v>
      </c>
      <c r="AV159" s="17">
        <v>-1.29</v>
      </c>
      <c r="AW159" s="17">
        <v>12.55</v>
      </c>
      <c r="AX159" s="17">
        <v>4.4400000000000004</v>
      </c>
      <c r="AY159" s="17">
        <v>3.77</v>
      </c>
      <c r="AZ159" s="17">
        <v>-5.91</v>
      </c>
      <c r="BA159" s="17">
        <v>2.5499999999999998</v>
      </c>
      <c r="BB159" s="17">
        <v>1.54</v>
      </c>
      <c r="BC159" s="17">
        <v>6.47</v>
      </c>
      <c r="BD159" s="17">
        <v>-3.66</v>
      </c>
      <c r="BE159" s="17">
        <v>6.22</v>
      </c>
      <c r="BF159" s="17">
        <v>3.77</v>
      </c>
      <c r="BG159" s="17">
        <v>3.61</v>
      </c>
      <c r="BH159" s="17">
        <v>10.51</v>
      </c>
      <c r="BI159" s="17">
        <v>-3.66</v>
      </c>
      <c r="BJ159" s="17">
        <v>3.77</v>
      </c>
      <c r="BK159" s="17">
        <v>-0.67</v>
      </c>
      <c r="BL159" s="17">
        <v>3.61</v>
      </c>
      <c r="BM159" s="17">
        <v>-0.16</v>
      </c>
      <c r="BN159" s="17">
        <v>0.33</v>
      </c>
      <c r="BO159" s="17">
        <v>0.25</v>
      </c>
      <c r="BP159" s="17">
        <v>0.36</v>
      </c>
      <c r="BQ159" s="35">
        <v>1.1200000000000001</v>
      </c>
      <c r="BR159" s="17">
        <v>0.61</v>
      </c>
      <c r="BS159" s="17">
        <v>0.55000000000000004</v>
      </c>
      <c r="BT159" s="17">
        <v>0.64</v>
      </c>
      <c r="BU159" s="17">
        <v>0.83</v>
      </c>
      <c r="BV159" s="24">
        <v>76.86</v>
      </c>
      <c r="BW159" s="24">
        <v>75.56</v>
      </c>
      <c r="BX159" s="24">
        <v>74.63</v>
      </c>
      <c r="BY159" s="24">
        <v>70.180000000000007</v>
      </c>
      <c r="BZ159" s="25">
        <v>16.2</v>
      </c>
      <c r="CA159" s="25">
        <v>16.510000000000002</v>
      </c>
      <c r="CB159" s="25">
        <v>17.11</v>
      </c>
      <c r="CC159" s="25">
        <v>21.4</v>
      </c>
      <c r="CD159" s="18">
        <v>0.30620000000000003</v>
      </c>
      <c r="CE159" s="18">
        <v>-8.8800000000000004E-2</v>
      </c>
      <c r="CF159" s="17">
        <v>-1.84</v>
      </c>
      <c r="CG159" s="17">
        <v>-0.53</v>
      </c>
      <c r="CH159" s="17">
        <v>-0.77</v>
      </c>
      <c r="CI159" s="17">
        <v>2.59</v>
      </c>
      <c r="CJ159" s="17">
        <v>-2</v>
      </c>
      <c r="CK159" s="17">
        <v>-1.3</v>
      </c>
      <c r="CL159" s="17">
        <v>-0.83</v>
      </c>
      <c r="CM159" s="17">
        <v>0.45</v>
      </c>
      <c r="CN159" s="17">
        <v>0.2</v>
      </c>
      <c r="CO159" s="18">
        <v>0.30719999999999997</v>
      </c>
    </row>
    <row r="160" spans="1:93" ht="39" hidden="1">
      <c r="A160" s="28">
        <v>6446</v>
      </c>
      <c r="B160" s="33" t="s">
        <v>861</v>
      </c>
      <c r="C160" s="11">
        <v>98.4</v>
      </c>
      <c r="D160" s="468">
        <v>-4.09</v>
      </c>
      <c r="E160" s="42">
        <v>0.06</v>
      </c>
      <c r="F160" s="499">
        <v>-10.07</v>
      </c>
      <c r="G160" s="16">
        <v>25921</v>
      </c>
      <c r="H160" s="17">
        <v>18.989999999999998</v>
      </c>
      <c r="I160" s="17">
        <v>5.18</v>
      </c>
      <c r="J160" s="17" t="s">
        <v>82</v>
      </c>
      <c r="K160" s="17">
        <v>17.27</v>
      </c>
      <c r="L160" s="17">
        <v>37.950000000000003</v>
      </c>
      <c r="M160" s="11">
        <v>1.34</v>
      </c>
      <c r="N160" s="18">
        <v>-0.26779999999999998</v>
      </c>
      <c r="O160" s="19">
        <v>-5.1700000000000003E-2</v>
      </c>
      <c r="P160" s="11">
        <v>-1.27</v>
      </c>
      <c r="Q160" s="11">
        <v>-0.92</v>
      </c>
      <c r="R160" s="11">
        <v>-1.26</v>
      </c>
      <c r="S160" s="11">
        <v>-1.3</v>
      </c>
      <c r="T160" s="11">
        <v>-0.92</v>
      </c>
      <c r="U160" s="11">
        <v>-2.42</v>
      </c>
      <c r="V160" s="34">
        <v>-0.92059999999999997</v>
      </c>
      <c r="W160" s="11">
        <v>-4.01</v>
      </c>
      <c r="X160" s="11">
        <v>-4.76</v>
      </c>
      <c r="Y160" s="11">
        <v>-3.85</v>
      </c>
      <c r="Z160" s="11">
        <v>-7.06</v>
      </c>
      <c r="AA160" s="19">
        <v>-0.187</v>
      </c>
      <c r="AB160" s="19">
        <v>0.19120000000000001</v>
      </c>
      <c r="AC160" s="57">
        <v>-0.49890000000000001</v>
      </c>
      <c r="AD160" s="19">
        <v>10.7692</v>
      </c>
      <c r="AE160" s="19">
        <v>3.9037000000000002</v>
      </c>
      <c r="AF160" s="20">
        <v>5207.2857000000004</v>
      </c>
      <c r="AG160" s="21">
        <v>4.7088000000000001</v>
      </c>
      <c r="AH160" s="27">
        <v>306</v>
      </c>
      <c r="AI160" s="23">
        <v>1500.53</v>
      </c>
      <c r="AJ160" s="17">
        <v>-7.54</v>
      </c>
      <c r="AK160" s="17">
        <v>101.65</v>
      </c>
      <c r="AL160" s="17">
        <v>94.69</v>
      </c>
      <c r="AM160" s="17">
        <v>128.25</v>
      </c>
      <c r="AN160" s="17">
        <v>70.34</v>
      </c>
      <c r="AO160" s="17">
        <v>-51.69</v>
      </c>
      <c r="AP160" s="17">
        <v>42.89</v>
      </c>
      <c r="AQ160" s="17">
        <v>-10.07</v>
      </c>
      <c r="AR160" s="40">
        <v>-1488.27</v>
      </c>
      <c r="AS160" s="17">
        <v>-791.83</v>
      </c>
      <c r="AT160" s="17">
        <v>-295.85000000000002</v>
      </c>
      <c r="AU160" s="40">
        <v>-15951.07</v>
      </c>
      <c r="AV160" s="17">
        <v>-43.81</v>
      </c>
      <c r="AW160" s="40">
        <v>-40850.14</v>
      </c>
      <c r="AX160" s="17">
        <v>-169.04</v>
      </c>
      <c r="AY160" s="17">
        <v>-404.89</v>
      </c>
      <c r="AZ160" s="40">
        <v>-1493.12</v>
      </c>
      <c r="BA160" s="17">
        <v>-783.68</v>
      </c>
      <c r="BB160" s="17">
        <v>-291.68</v>
      </c>
      <c r="BC160" s="40">
        <v>-15907.91</v>
      </c>
      <c r="BD160" s="17">
        <v>-43.96</v>
      </c>
      <c r="BE160" s="40">
        <v>-41067.46</v>
      </c>
      <c r="BF160" s="17">
        <v>-159.01</v>
      </c>
      <c r="BG160" s="17">
        <v>-461.69</v>
      </c>
      <c r="BH160" s="17">
        <v>-10.07</v>
      </c>
      <c r="BI160" s="17">
        <v>-52.96</v>
      </c>
      <c r="BJ160" s="17">
        <v>-404.89</v>
      </c>
      <c r="BK160" s="17">
        <v>-235.85</v>
      </c>
      <c r="BL160" s="17">
        <v>-461.69</v>
      </c>
      <c r="BM160" s="17">
        <v>-302.68</v>
      </c>
      <c r="BN160" s="17">
        <v>70.83</v>
      </c>
      <c r="BO160" s="40">
        <v>1191.54</v>
      </c>
      <c r="BP160" s="40">
        <v>7387.25</v>
      </c>
      <c r="BQ160" s="35">
        <v>-0.76</v>
      </c>
      <c r="BR160" s="17">
        <v>129.32</v>
      </c>
      <c r="BS160" s="40">
        <v>1702.46</v>
      </c>
      <c r="BT160" s="40">
        <v>9594.25</v>
      </c>
      <c r="BU160" s="17">
        <v>0</v>
      </c>
      <c r="BV160" s="24">
        <v>41.91</v>
      </c>
      <c r="BW160" s="24">
        <v>42.11</v>
      </c>
      <c r="BX160" s="24">
        <v>41.96</v>
      </c>
      <c r="BY160" s="24">
        <v>41.92</v>
      </c>
      <c r="BZ160" s="25">
        <v>49.05</v>
      </c>
      <c r="CA160" s="25">
        <v>49.05</v>
      </c>
      <c r="CB160" s="25">
        <v>49.37</v>
      </c>
      <c r="CC160" s="25">
        <v>49.39</v>
      </c>
      <c r="CD160" s="18">
        <v>6.8999999999999999E-3</v>
      </c>
      <c r="CE160" s="18">
        <v>2.9999999999999997E-4</v>
      </c>
      <c r="CF160" s="17">
        <v>1.91</v>
      </c>
      <c r="CG160" s="17">
        <v>-2</v>
      </c>
      <c r="CH160" s="17">
        <v>-2</v>
      </c>
      <c r="CI160" s="17">
        <v>-4</v>
      </c>
      <c r="CJ160" s="17">
        <v>-2</v>
      </c>
      <c r="CK160" s="17">
        <v>-2</v>
      </c>
      <c r="CL160" s="17">
        <v>2</v>
      </c>
      <c r="CM160" s="17">
        <v>2</v>
      </c>
      <c r="CN160" s="17">
        <v>2</v>
      </c>
      <c r="CO160" s="18">
        <v>9.8000000000000004E-2</v>
      </c>
    </row>
    <row r="161" spans="1:93" ht="19.5" hidden="1">
      <c r="A161" s="28">
        <v>1736</v>
      </c>
      <c r="B161" s="33" t="s">
        <v>1485</v>
      </c>
      <c r="C161" s="11">
        <v>85.5</v>
      </c>
      <c r="D161" s="216">
        <v>-4.24</v>
      </c>
      <c r="E161" s="519">
        <v>-0.36</v>
      </c>
      <c r="F161" s="72">
        <v>48.27</v>
      </c>
      <c r="G161" s="16">
        <v>25959</v>
      </c>
      <c r="H161" s="17">
        <v>28.81</v>
      </c>
      <c r="I161" s="17">
        <v>2.97</v>
      </c>
      <c r="J161" s="17">
        <v>28.89</v>
      </c>
      <c r="K161" s="17">
        <v>0.92</v>
      </c>
      <c r="L161" s="17">
        <v>35.32</v>
      </c>
      <c r="M161" s="11">
        <v>1.34</v>
      </c>
      <c r="N161" s="18">
        <v>6.6600000000000006E-2</v>
      </c>
      <c r="O161" s="19">
        <v>2.24E-2</v>
      </c>
      <c r="P161" s="11">
        <v>0.09</v>
      </c>
      <c r="Q161" s="11">
        <v>0.73</v>
      </c>
      <c r="R161" s="11">
        <v>1.1200000000000001</v>
      </c>
      <c r="S161" s="11">
        <v>-0.83</v>
      </c>
      <c r="T161" s="11">
        <v>-0.03</v>
      </c>
      <c r="U161" s="11">
        <v>1.49</v>
      </c>
      <c r="V161" s="34">
        <v>0.33040000000000003</v>
      </c>
      <c r="W161" s="11">
        <v>0.43</v>
      </c>
      <c r="X161" s="11">
        <v>1.29</v>
      </c>
      <c r="Y161" s="11">
        <v>4.26</v>
      </c>
      <c r="Z161" s="11">
        <v>2.12</v>
      </c>
      <c r="AA161" s="19">
        <v>2</v>
      </c>
      <c r="AB161" s="19">
        <v>2.3022999999999998</v>
      </c>
      <c r="AC161" s="57">
        <v>-0.30719999999999997</v>
      </c>
      <c r="AD161" s="19">
        <v>0.16619999999999999</v>
      </c>
      <c r="AE161" s="19">
        <v>0.1153</v>
      </c>
      <c r="AF161" s="20">
        <v>0.2092</v>
      </c>
      <c r="AG161" s="21">
        <v>9.74E-2</v>
      </c>
      <c r="AH161" s="22">
        <v>25373</v>
      </c>
      <c r="AI161" s="23">
        <v>28298.51</v>
      </c>
      <c r="AJ161" s="17">
        <v>43.19</v>
      </c>
      <c r="AK161" s="17">
        <v>49.5</v>
      </c>
      <c r="AL161" s="17">
        <v>49.94</v>
      </c>
      <c r="AM161" s="17">
        <v>50.11</v>
      </c>
      <c r="AN161" s="17">
        <v>48.6</v>
      </c>
      <c r="AO161" s="17">
        <v>47.13</v>
      </c>
      <c r="AP161" s="17">
        <v>46.76</v>
      </c>
      <c r="AQ161" s="17">
        <v>48.27</v>
      </c>
      <c r="AR161" s="17">
        <v>5.91</v>
      </c>
      <c r="AS161" s="17">
        <v>0.6</v>
      </c>
      <c r="AT161" s="17">
        <v>2.37</v>
      </c>
      <c r="AU161" s="17">
        <v>7.04</v>
      </c>
      <c r="AV161" s="17">
        <v>12.23</v>
      </c>
      <c r="AW161" s="17">
        <v>-3.72</v>
      </c>
      <c r="AX161" s="17">
        <v>-2.12</v>
      </c>
      <c r="AY161" s="17">
        <v>7.43</v>
      </c>
      <c r="AZ161" s="17">
        <v>7.36</v>
      </c>
      <c r="BA161" s="17">
        <v>0.49</v>
      </c>
      <c r="BB161" s="17">
        <v>3.95</v>
      </c>
      <c r="BC161" s="17">
        <v>5.54</v>
      </c>
      <c r="BD161" s="17">
        <v>8.5299999999999994</v>
      </c>
      <c r="BE161" s="17">
        <v>-4.2300000000000004</v>
      </c>
      <c r="BF161" s="17">
        <v>-0.23</v>
      </c>
      <c r="BG161" s="17">
        <v>6.54</v>
      </c>
      <c r="BH161" s="17">
        <v>48.27</v>
      </c>
      <c r="BI161" s="17">
        <v>1.51</v>
      </c>
      <c r="BJ161" s="17">
        <v>7.43</v>
      </c>
      <c r="BK161" s="17">
        <v>9.5500000000000007</v>
      </c>
      <c r="BL161" s="17">
        <v>6.54</v>
      </c>
      <c r="BM161" s="17">
        <v>6.77</v>
      </c>
      <c r="BN161" s="17">
        <v>0.38</v>
      </c>
      <c r="BO161" s="17">
        <v>0.38</v>
      </c>
      <c r="BP161" s="17">
        <v>0.49</v>
      </c>
      <c r="BQ161" s="35">
        <v>1.4</v>
      </c>
      <c r="BR161" s="17">
        <v>1.18</v>
      </c>
      <c r="BS161" s="17">
        <v>0.56999999999999995</v>
      </c>
      <c r="BT161" s="17">
        <v>0.73</v>
      </c>
      <c r="BU161" s="17">
        <v>0.78</v>
      </c>
      <c r="BV161" s="24">
        <v>18.079999999999998</v>
      </c>
      <c r="BW161" s="24">
        <v>18.47</v>
      </c>
      <c r="BX161" s="24">
        <v>17.96</v>
      </c>
      <c r="BY161" s="24">
        <v>18.3</v>
      </c>
      <c r="BZ161" s="25">
        <v>77.260000000000005</v>
      </c>
      <c r="CA161" s="25">
        <v>77.150000000000006</v>
      </c>
      <c r="CB161" s="25">
        <v>76.92</v>
      </c>
      <c r="CC161" s="25">
        <v>76.900000000000006</v>
      </c>
      <c r="CD161" s="18">
        <v>-4.7000000000000002E-3</v>
      </c>
      <c r="CE161" s="18">
        <v>1.29E-2</v>
      </c>
      <c r="CF161" s="17">
        <v>-2</v>
      </c>
      <c r="CG161" s="17">
        <v>-2</v>
      </c>
      <c r="CH161" s="17">
        <v>-1.67</v>
      </c>
      <c r="CI161" s="17">
        <v>1.55</v>
      </c>
      <c r="CJ161" s="17">
        <v>-2</v>
      </c>
      <c r="CK161" s="17">
        <v>1.22</v>
      </c>
      <c r="CL161" s="17">
        <v>0.16</v>
      </c>
      <c r="CM161" s="17">
        <v>0.26</v>
      </c>
      <c r="CN161" s="17">
        <v>0.24</v>
      </c>
      <c r="CO161" s="18">
        <v>-0.14899999999999999</v>
      </c>
    </row>
    <row r="162" spans="1:93" ht="19.5" hidden="1">
      <c r="A162" s="28">
        <v>2439</v>
      </c>
      <c r="B162" s="33" t="s">
        <v>1483</v>
      </c>
      <c r="C162" s="11">
        <v>149.5</v>
      </c>
      <c r="D162" s="78">
        <v>-4.26</v>
      </c>
      <c r="E162" s="224">
        <v>0.1</v>
      </c>
      <c r="F162" s="80">
        <v>12.37</v>
      </c>
      <c r="G162" s="16">
        <v>31236</v>
      </c>
      <c r="H162" s="17">
        <v>52.48</v>
      </c>
      <c r="I162" s="17">
        <v>2.85</v>
      </c>
      <c r="J162" s="17">
        <v>25.87</v>
      </c>
      <c r="K162" s="17">
        <v>0.96</v>
      </c>
      <c r="L162" s="17">
        <v>20.48</v>
      </c>
      <c r="M162" s="11">
        <v>1.34</v>
      </c>
      <c r="N162" s="18">
        <v>6.0499999999999998E-2</v>
      </c>
      <c r="O162" s="19">
        <v>2.12E-2</v>
      </c>
      <c r="P162" s="11">
        <v>2.0699999999999998</v>
      </c>
      <c r="Q162" s="11">
        <v>3.8</v>
      </c>
      <c r="R162" s="11">
        <v>4.34</v>
      </c>
      <c r="S162" s="11">
        <v>0.23</v>
      </c>
      <c r="T162" s="11">
        <v>1.47</v>
      </c>
      <c r="U162" s="11">
        <v>1.9</v>
      </c>
      <c r="V162" s="34">
        <v>-0.56220000000000003</v>
      </c>
      <c r="W162" s="11">
        <v>18.940000000000001</v>
      </c>
      <c r="X162" s="11">
        <v>10.47</v>
      </c>
      <c r="Y162" s="11">
        <v>12.51</v>
      </c>
      <c r="Z162" s="11">
        <v>5.5</v>
      </c>
      <c r="AA162" s="19">
        <v>-0.44719999999999999</v>
      </c>
      <c r="AB162" s="19">
        <v>0.1948</v>
      </c>
      <c r="AC162" s="57">
        <v>-0.622</v>
      </c>
      <c r="AD162" s="19">
        <v>2.5399999999999999E-2</v>
      </c>
      <c r="AE162" s="19">
        <v>-0.10340000000000001</v>
      </c>
      <c r="AF162" s="20">
        <v>0.64319999999999999</v>
      </c>
      <c r="AG162" s="21">
        <v>9.0999999999999998E-2</v>
      </c>
      <c r="AH162" s="22">
        <v>36398</v>
      </c>
      <c r="AI162" s="23">
        <v>32634.45</v>
      </c>
      <c r="AJ162" s="17">
        <v>14.46</v>
      </c>
      <c r="AK162" s="17">
        <v>13.29</v>
      </c>
      <c r="AL162" s="17">
        <v>16.12</v>
      </c>
      <c r="AM162" s="17">
        <v>14.06</v>
      </c>
      <c r="AN162" s="17">
        <v>11.43</v>
      </c>
      <c r="AO162" s="17">
        <v>10.75</v>
      </c>
      <c r="AP162" s="17">
        <v>15.53</v>
      </c>
      <c r="AQ162" s="17">
        <v>12.37</v>
      </c>
      <c r="AR162" s="17">
        <v>8.59</v>
      </c>
      <c r="AS162" s="17">
        <v>4.74</v>
      </c>
      <c r="AT162" s="17">
        <v>8.68</v>
      </c>
      <c r="AU162" s="17">
        <v>7.13</v>
      </c>
      <c r="AV162" s="17">
        <v>3.25</v>
      </c>
      <c r="AW162" s="17">
        <v>-0.87</v>
      </c>
      <c r="AX162" s="17">
        <v>4.34</v>
      </c>
      <c r="AY162" s="17">
        <v>3.88</v>
      </c>
      <c r="AZ162" s="17">
        <v>9.25</v>
      </c>
      <c r="BA162" s="17">
        <v>5.31</v>
      </c>
      <c r="BB162" s="17">
        <v>7.68</v>
      </c>
      <c r="BC162" s="17">
        <v>8.77</v>
      </c>
      <c r="BD162" s="17">
        <v>5.43</v>
      </c>
      <c r="BE162" s="17">
        <v>0.78</v>
      </c>
      <c r="BF162" s="17">
        <v>4.6399999999999997</v>
      </c>
      <c r="BG162" s="17">
        <v>3.87</v>
      </c>
      <c r="BH162" s="17">
        <v>12.37</v>
      </c>
      <c r="BI162" s="17">
        <v>-3.16</v>
      </c>
      <c r="BJ162" s="17">
        <v>3.88</v>
      </c>
      <c r="BK162" s="17">
        <v>-0.46</v>
      </c>
      <c r="BL162" s="17">
        <v>3.87</v>
      </c>
      <c r="BM162" s="17">
        <v>-0.77</v>
      </c>
      <c r="BN162" s="17">
        <v>0.67</v>
      </c>
      <c r="BO162" s="17">
        <v>0.66</v>
      </c>
      <c r="BP162" s="17">
        <v>0.81</v>
      </c>
      <c r="BQ162" s="35">
        <v>0.45</v>
      </c>
      <c r="BR162" s="17">
        <v>1.0900000000000001</v>
      </c>
      <c r="BS162" s="17">
        <v>1.1499999999999999</v>
      </c>
      <c r="BT162" s="17">
        <v>1.83</v>
      </c>
      <c r="BU162" s="17">
        <v>0.52</v>
      </c>
      <c r="BV162" s="24">
        <v>50.14</v>
      </c>
      <c r="BW162" s="24">
        <v>50.35</v>
      </c>
      <c r="BX162" s="24">
        <v>50.56</v>
      </c>
      <c r="BY162" s="24">
        <v>51.15</v>
      </c>
      <c r="BZ162" s="25">
        <v>40.92</v>
      </c>
      <c r="CA162" s="25">
        <v>40.92</v>
      </c>
      <c r="CB162" s="25">
        <v>39.67</v>
      </c>
      <c r="CC162" s="25">
        <v>40.36</v>
      </c>
      <c r="CD162" s="18">
        <v>-1.32E-2</v>
      </c>
      <c r="CE162" s="18">
        <v>0.02</v>
      </c>
      <c r="CF162" s="17">
        <v>-0.51</v>
      </c>
      <c r="CG162" s="17">
        <v>-2</v>
      </c>
      <c r="CH162" s="17">
        <v>-1.55</v>
      </c>
      <c r="CI162" s="17">
        <v>1.45</v>
      </c>
      <c r="CJ162" s="17">
        <v>-0.73</v>
      </c>
      <c r="CK162" s="17">
        <v>-1.18</v>
      </c>
      <c r="CL162" s="17">
        <v>-1.3</v>
      </c>
      <c r="CM162" s="17">
        <v>1.33</v>
      </c>
      <c r="CN162" s="17">
        <v>0.23</v>
      </c>
      <c r="CO162" s="18">
        <v>0.89480000000000004</v>
      </c>
    </row>
    <row r="163" spans="1:93" ht="19.5" hidden="1">
      <c r="A163" s="28">
        <v>3056</v>
      </c>
      <c r="B163" s="33" t="s">
        <v>930</v>
      </c>
      <c r="C163" s="11">
        <v>38.25</v>
      </c>
      <c r="D163" s="473">
        <v>-4.29</v>
      </c>
      <c r="E163" s="97">
        <v>-0.15</v>
      </c>
      <c r="F163" s="431">
        <v>74.64</v>
      </c>
      <c r="G163" s="16">
        <v>8005</v>
      </c>
      <c r="H163" s="17">
        <v>20.99</v>
      </c>
      <c r="I163" s="17">
        <v>1.82</v>
      </c>
      <c r="J163" s="17">
        <v>31.1</v>
      </c>
      <c r="K163" s="17">
        <v>2.16</v>
      </c>
      <c r="L163" s="17">
        <v>100</v>
      </c>
      <c r="M163" s="11">
        <v>1.34</v>
      </c>
      <c r="N163" s="18">
        <v>1.8700000000000001E-2</v>
      </c>
      <c r="O163" s="19">
        <v>1.03E-2</v>
      </c>
      <c r="P163" s="11">
        <v>-0.17</v>
      </c>
      <c r="Q163" s="11">
        <v>-0.04</v>
      </c>
      <c r="R163" s="11">
        <v>2.2599999999999998</v>
      </c>
      <c r="S163" s="11">
        <v>1.2</v>
      </c>
      <c r="T163" s="11">
        <v>-0.04</v>
      </c>
      <c r="U163" s="11">
        <v>-0.13</v>
      </c>
      <c r="V163" s="34">
        <v>-1.0575000000000001</v>
      </c>
      <c r="W163" s="11">
        <v>3.24</v>
      </c>
      <c r="X163" s="11">
        <v>1.46</v>
      </c>
      <c r="Y163" s="11">
        <v>2.25</v>
      </c>
      <c r="Z163" s="11">
        <v>0.9</v>
      </c>
      <c r="AA163" s="19">
        <v>-0.5494</v>
      </c>
      <c r="AB163" s="19">
        <v>0.54110000000000003</v>
      </c>
      <c r="AC163" s="57">
        <v>-0.79120000000000001</v>
      </c>
      <c r="AD163" s="19">
        <v>0.40620000000000001</v>
      </c>
      <c r="AE163" s="19">
        <v>-1.15E-2</v>
      </c>
      <c r="AF163" s="20">
        <v>399.67919999999998</v>
      </c>
      <c r="AG163" s="21">
        <v>375.62020000000001</v>
      </c>
      <c r="AH163" s="22">
        <v>3742</v>
      </c>
      <c r="AI163" s="23">
        <v>3698.97</v>
      </c>
      <c r="AJ163" s="17">
        <v>21.72</v>
      </c>
      <c r="AK163" s="17">
        <v>18</v>
      </c>
      <c r="AL163" s="17">
        <v>22.72</v>
      </c>
      <c r="AM163" s="17">
        <v>18.61</v>
      </c>
      <c r="AN163" s="17">
        <v>24.33</v>
      </c>
      <c r="AO163" s="17">
        <v>24.41</v>
      </c>
      <c r="AP163" s="17">
        <v>23.06</v>
      </c>
      <c r="AQ163" s="17">
        <v>74.64</v>
      </c>
      <c r="AR163" s="17">
        <v>-22.47</v>
      </c>
      <c r="AS163" s="17">
        <v>-85.02</v>
      </c>
      <c r="AT163" s="17">
        <v>-3.13</v>
      </c>
      <c r="AU163" s="17">
        <v>16.57</v>
      </c>
      <c r="AV163" s="17">
        <v>7.49</v>
      </c>
      <c r="AW163" s="17">
        <v>20</v>
      </c>
      <c r="AX163" s="17">
        <v>-30.36</v>
      </c>
      <c r="AY163" s="17">
        <v>-97.55</v>
      </c>
      <c r="AZ163" s="17">
        <v>-30.03</v>
      </c>
      <c r="BA163" s="17">
        <v>-78.349999999999994</v>
      </c>
      <c r="BB163" s="17">
        <v>-5.67</v>
      </c>
      <c r="BC163" s="17">
        <v>16.14</v>
      </c>
      <c r="BD163" s="17">
        <v>6.94</v>
      </c>
      <c r="BE163" s="17">
        <v>16.12</v>
      </c>
      <c r="BF163" s="17">
        <v>-14.96</v>
      </c>
      <c r="BG163" s="17">
        <v>-81.84</v>
      </c>
      <c r="BH163" s="17">
        <v>74.64</v>
      </c>
      <c r="BI163" s="17">
        <v>51.58</v>
      </c>
      <c r="BJ163" s="17">
        <v>-97.55</v>
      </c>
      <c r="BK163" s="17">
        <v>-67.19</v>
      </c>
      <c r="BL163" s="17">
        <v>-81.84</v>
      </c>
      <c r="BM163" s="17">
        <v>-66.88</v>
      </c>
      <c r="BN163" s="17">
        <v>0.94</v>
      </c>
      <c r="BO163" s="17">
        <v>1.35</v>
      </c>
      <c r="BP163" s="17">
        <v>1.28</v>
      </c>
      <c r="BQ163" s="35">
        <v>1.29</v>
      </c>
      <c r="BR163" s="17">
        <v>1.91</v>
      </c>
      <c r="BS163" s="17">
        <v>2.14</v>
      </c>
      <c r="BT163" s="17">
        <v>1.7</v>
      </c>
      <c r="BU163" s="17">
        <v>1.01</v>
      </c>
      <c r="BV163" s="24">
        <v>45.06</v>
      </c>
      <c r="BW163" s="24">
        <v>44.98</v>
      </c>
      <c r="BX163" s="24">
        <v>46.37</v>
      </c>
      <c r="BY163" s="24">
        <v>46.53</v>
      </c>
      <c r="BZ163" s="25">
        <v>45.05</v>
      </c>
      <c r="CA163" s="25">
        <v>45.12</v>
      </c>
      <c r="CB163" s="25">
        <v>44.02</v>
      </c>
      <c r="CC163" s="25">
        <v>44.03</v>
      </c>
      <c r="CD163" s="18">
        <v>-2.2599999999999999E-2</v>
      </c>
      <c r="CE163" s="18">
        <v>3.2599999999999997E-2</v>
      </c>
      <c r="CF163" s="17">
        <v>-2</v>
      </c>
      <c r="CG163" s="17">
        <v>-2</v>
      </c>
      <c r="CH163" s="17">
        <v>-0.52</v>
      </c>
      <c r="CI163" s="17">
        <v>-1.77</v>
      </c>
      <c r="CJ163" s="17">
        <v>-2</v>
      </c>
      <c r="CK163" s="17">
        <v>2</v>
      </c>
      <c r="CL163" s="17">
        <v>-2</v>
      </c>
      <c r="CM163" s="17">
        <v>2</v>
      </c>
      <c r="CN163" s="17">
        <v>2</v>
      </c>
      <c r="CO163" s="18">
        <v>1.5876999999999999</v>
      </c>
    </row>
    <row r="164" spans="1:93" ht="19.5" hidden="1">
      <c r="A164" s="28">
        <v>3188</v>
      </c>
      <c r="B164" s="33" t="s">
        <v>1314</v>
      </c>
      <c r="C164" s="11">
        <v>14.3</v>
      </c>
      <c r="D164" s="200">
        <v>-4.29</v>
      </c>
      <c r="E164" s="517">
        <v>0</v>
      </c>
      <c r="F164" s="69">
        <v>22.54</v>
      </c>
      <c r="G164" s="16">
        <v>1720</v>
      </c>
      <c r="H164" s="17">
        <v>12.55</v>
      </c>
      <c r="I164" s="17">
        <v>1.1399999999999999</v>
      </c>
      <c r="J164" s="17">
        <v>37.630000000000003</v>
      </c>
      <c r="K164" s="17">
        <v>2.25</v>
      </c>
      <c r="L164" s="17">
        <v>100</v>
      </c>
      <c r="M164" s="11">
        <v>1.34</v>
      </c>
      <c r="N164" s="18">
        <v>1.4E-2</v>
      </c>
      <c r="O164" s="19">
        <v>1.23E-2</v>
      </c>
      <c r="P164" s="11">
        <v>0.71</v>
      </c>
      <c r="Q164" s="11">
        <v>0.39</v>
      </c>
      <c r="R164" s="11">
        <v>0.2</v>
      </c>
      <c r="S164" s="11">
        <v>7.0000000000000007E-2</v>
      </c>
      <c r="T164" s="11">
        <v>0.09</v>
      </c>
      <c r="U164" s="11">
        <v>0.1</v>
      </c>
      <c r="V164" s="34">
        <v>-0.5</v>
      </c>
      <c r="W164" s="11">
        <v>0.63</v>
      </c>
      <c r="X164" s="11">
        <v>1.46</v>
      </c>
      <c r="Y164" s="11">
        <v>1.44</v>
      </c>
      <c r="Z164" s="11">
        <v>0.36</v>
      </c>
      <c r="AA164" s="19">
        <v>1.3174999999999999</v>
      </c>
      <c r="AB164" s="19">
        <v>-1.37E-2</v>
      </c>
      <c r="AC164" s="57">
        <v>-0.76</v>
      </c>
      <c r="AD164" s="19">
        <v>-0.18129999999999999</v>
      </c>
      <c r="AE164" s="19">
        <v>-0.48599999999999999</v>
      </c>
      <c r="AF164" s="20">
        <v>0.84019999999999995</v>
      </c>
      <c r="AG164" s="21">
        <v>0.60819999999999996</v>
      </c>
      <c r="AH164" s="22">
        <v>1486</v>
      </c>
      <c r="AI164" s="28">
        <v>763.8</v>
      </c>
      <c r="AJ164" s="17">
        <v>9.39</v>
      </c>
      <c r="AK164" s="17">
        <v>18</v>
      </c>
      <c r="AL164" s="17">
        <v>17.54</v>
      </c>
      <c r="AM164" s="17">
        <v>24.31</v>
      </c>
      <c r="AN164" s="17">
        <v>22.04</v>
      </c>
      <c r="AO164" s="17">
        <v>21.7</v>
      </c>
      <c r="AP164" s="17">
        <v>22.62</v>
      </c>
      <c r="AQ164" s="17">
        <v>22.54</v>
      </c>
      <c r="AR164" s="17">
        <v>6.44</v>
      </c>
      <c r="AS164" s="17">
        <v>11.04</v>
      </c>
      <c r="AT164" s="17">
        <v>8.92</v>
      </c>
      <c r="AU164" s="17">
        <v>9.0299999999999994</v>
      </c>
      <c r="AV164" s="17">
        <v>7.21</v>
      </c>
      <c r="AW164" s="17">
        <v>8.4600000000000009</v>
      </c>
      <c r="AX164" s="17">
        <v>10.16</v>
      </c>
      <c r="AY164" s="17">
        <v>10.52</v>
      </c>
      <c r="AZ164" s="17">
        <v>5.41</v>
      </c>
      <c r="BA164" s="17">
        <v>11.66</v>
      </c>
      <c r="BB164" s="17">
        <v>7.39</v>
      </c>
      <c r="BC164" s="17">
        <v>7.25</v>
      </c>
      <c r="BD164" s="17">
        <v>7.12</v>
      </c>
      <c r="BE164" s="17">
        <v>5.44</v>
      </c>
      <c r="BF164" s="17">
        <v>6.4</v>
      </c>
      <c r="BG164" s="17">
        <v>8.18</v>
      </c>
      <c r="BH164" s="17">
        <v>22.54</v>
      </c>
      <c r="BI164" s="17">
        <v>-0.08</v>
      </c>
      <c r="BJ164" s="17">
        <v>10.52</v>
      </c>
      <c r="BK164" s="17">
        <v>0.36</v>
      </c>
      <c r="BL164" s="17">
        <v>8.18</v>
      </c>
      <c r="BM164" s="17">
        <v>1.78</v>
      </c>
      <c r="BN164" s="17">
        <v>1.08</v>
      </c>
      <c r="BO164" s="17">
        <v>0.85</v>
      </c>
      <c r="BP164" s="17">
        <v>1.8</v>
      </c>
      <c r="BQ164" s="35">
        <v>1.66</v>
      </c>
      <c r="BR164" s="17">
        <v>1.53</v>
      </c>
      <c r="BS164" s="17">
        <v>1.05</v>
      </c>
      <c r="BT164" s="17">
        <v>2.67</v>
      </c>
      <c r="BU164" s="17">
        <v>0.84</v>
      </c>
      <c r="BV164" s="24">
        <v>20.87</v>
      </c>
      <c r="BW164" s="24">
        <v>20.87</v>
      </c>
      <c r="BX164" s="24">
        <v>20.51</v>
      </c>
      <c r="BY164" s="24">
        <v>20.51</v>
      </c>
      <c r="BZ164" s="25">
        <v>73.150000000000006</v>
      </c>
      <c r="CA164" s="25">
        <v>73.150000000000006</v>
      </c>
      <c r="CB164" s="25">
        <v>73.150000000000006</v>
      </c>
      <c r="CC164" s="25">
        <v>73.150000000000006</v>
      </c>
      <c r="CD164" s="18">
        <v>0</v>
      </c>
      <c r="CE164" s="18">
        <v>-1.72E-2</v>
      </c>
      <c r="CF164" s="17">
        <v>-2</v>
      </c>
      <c r="CG164" s="17">
        <v>-2</v>
      </c>
      <c r="CH164" s="17">
        <v>0.32</v>
      </c>
      <c r="CI164" s="17">
        <v>-2.0099999999999998</v>
      </c>
      <c r="CJ164" s="17">
        <v>-2</v>
      </c>
      <c r="CK164" s="17">
        <v>-0.5</v>
      </c>
      <c r="CL164" s="17">
        <v>0.6</v>
      </c>
      <c r="CM164" s="17">
        <v>1.77</v>
      </c>
      <c r="CN164" s="17">
        <v>1.52</v>
      </c>
      <c r="CO164" s="18">
        <v>1.3688</v>
      </c>
    </row>
    <row r="165" spans="1:93" ht="19.5" hidden="1">
      <c r="A165" s="28">
        <v>2484</v>
      </c>
      <c r="B165" s="33" t="s">
        <v>1665</v>
      </c>
      <c r="C165" s="11">
        <v>23</v>
      </c>
      <c r="D165" s="203">
        <v>-4.3</v>
      </c>
      <c r="E165" s="224">
        <v>0.43</v>
      </c>
      <c r="F165" s="85">
        <v>21.19</v>
      </c>
      <c r="G165" s="16">
        <v>3667</v>
      </c>
      <c r="H165" s="17">
        <v>18.72</v>
      </c>
      <c r="I165" s="17">
        <v>1.23</v>
      </c>
      <c r="J165" s="17">
        <v>26.44</v>
      </c>
      <c r="K165" s="17">
        <v>1.42</v>
      </c>
      <c r="L165" s="17">
        <v>39.01</v>
      </c>
      <c r="M165" s="11">
        <v>2.34</v>
      </c>
      <c r="N165" s="18">
        <v>7.0699999999999999E-2</v>
      </c>
      <c r="O165" s="19">
        <v>5.7500000000000002E-2</v>
      </c>
      <c r="P165" s="11">
        <v>0.2</v>
      </c>
      <c r="Q165" s="11">
        <v>0.27</v>
      </c>
      <c r="R165" s="11">
        <v>0.34</v>
      </c>
      <c r="S165" s="11">
        <v>0.24</v>
      </c>
      <c r="T165" s="11">
        <v>0.32</v>
      </c>
      <c r="U165" s="11">
        <v>0.36</v>
      </c>
      <c r="V165" s="34">
        <v>5.8799999999999998E-2</v>
      </c>
      <c r="W165" s="11">
        <v>1.05</v>
      </c>
      <c r="X165" s="11">
        <v>1.63</v>
      </c>
      <c r="Y165" s="11">
        <v>0.76</v>
      </c>
      <c r="Z165" s="11">
        <v>1.28</v>
      </c>
      <c r="AA165" s="19">
        <v>0.5524</v>
      </c>
      <c r="AB165" s="19">
        <v>-0.53369999999999995</v>
      </c>
      <c r="AC165" s="57">
        <v>0.113</v>
      </c>
      <c r="AD165" s="19">
        <v>-0.1464</v>
      </c>
      <c r="AE165" s="19">
        <v>0.1207</v>
      </c>
      <c r="AF165" s="20">
        <v>0.34839999999999999</v>
      </c>
      <c r="AG165" s="21">
        <v>5.1999999999999998E-2</v>
      </c>
      <c r="AH165" s="22">
        <v>2298</v>
      </c>
      <c r="AI165" s="23">
        <v>2575.37</v>
      </c>
      <c r="AJ165" s="17">
        <v>22.83</v>
      </c>
      <c r="AK165" s="17">
        <v>19.25</v>
      </c>
      <c r="AL165" s="17">
        <v>21.2</v>
      </c>
      <c r="AM165" s="17">
        <v>22.56</v>
      </c>
      <c r="AN165" s="17">
        <v>17.11</v>
      </c>
      <c r="AO165" s="17">
        <v>21.62</v>
      </c>
      <c r="AP165" s="17">
        <v>22.05</v>
      </c>
      <c r="AQ165" s="17">
        <v>21.19</v>
      </c>
      <c r="AR165" s="17">
        <v>7.76</v>
      </c>
      <c r="AS165" s="17">
        <v>4.8099999999999996</v>
      </c>
      <c r="AT165" s="17">
        <v>6.49</v>
      </c>
      <c r="AU165" s="17">
        <v>9.77</v>
      </c>
      <c r="AV165" s="17">
        <v>2.39</v>
      </c>
      <c r="AW165" s="17">
        <v>6.72</v>
      </c>
      <c r="AX165" s="17">
        <v>9.82</v>
      </c>
      <c r="AY165" s="17">
        <v>10.039999999999999</v>
      </c>
      <c r="AZ165" s="17">
        <v>10.75</v>
      </c>
      <c r="BA165" s="17">
        <v>5.67</v>
      </c>
      <c r="BB165" s="17">
        <v>7.79</v>
      </c>
      <c r="BC165" s="17">
        <v>8.64</v>
      </c>
      <c r="BD165" s="17">
        <v>-1.21</v>
      </c>
      <c r="BE165" s="17">
        <v>7.09</v>
      </c>
      <c r="BF165" s="17">
        <v>7.95</v>
      </c>
      <c r="BG165" s="17">
        <v>8.02</v>
      </c>
      <c r="BH165" s="17">
        <v>21.19</v>
      </c>
      <c r="BI165" s="17">
        <v>-0.86</v>
      </c>
      <c r="BJ165" s="17">
        <v>10.039999999999999</v>
      </c>
      <c r="BK165" s="17">
        <v>0.22</v>
      </c>
      <c r="BL165" s="17">
        <v>8.02</v>
      </c>
      <c r="BM165" s="17">
        <v>7.0000000000000007E-2</v>
      </c>
      <c r="BN165" s="17">
        <v>1.22</v>
      </c>
      <c r="BO165" s="17">
        <v>0.84</v>
      </c>
      <c r="BP165" s="17">
        <v>0.9</v>
      </c>
      <c r="BQ165" s="35">
        <v>0.69</v>
      </c>
      <c r="BR165" s="17">
        <v>1.52</v>
      </c>
      <c r="BS165" s="17">
        <v>1.37</v>
      </c>
      <c r="BT165" s="17">
        <v>1.0900000000000001</v>
      </c>
      <c r="BU165" s="17">
        <v>0.94</v>
      </c>
      <c r="BV165" s="24">
        <v>73.319999999999993</v>
      </c>
      <c r="BW165" s="24">
        <v>73.11</v>
      </c>
      <c r="BX165" s="24">
        <v>74.37</v>
      </c>
      <c r="BY165" s="24">
        <v>73.290000000000006</v>
      </c>
      <c r="BZ165" s="25">
        <v>18.8</v>
      </c>
      <c r="CA165" s="25">
        <v>18.77</v>
      </c>
      <c r="CB165" s="25">
        <v>17.86</v>
      </c>
      <c r="CC165" s="25">
        <v>17.21</v>
      </c>
      <c r="CD165" s="18">
        <v>-8.6499999999999994E-2</v>
      </c>
      <c r="CE165" s="18">
        <v>-2.0000000000000001E-4</v>
      </c>
      <c r="CF165" s="17">
        <v>-0.99</v>
      </c>
      <c r="CG165" s="17">
        <v>-2</v>
      </c>
      <c r="CH165" s="17">
        <v>0.14000000000000001</v>
      </c>
      <c r="CI165" s="17">
        <v>0.2</v>
      </c>
      <c r="CJ165" s="17">
        <v>-2</v>
      </c>
      <c r="CK165" s="17">
        <v>-0.59</v>
      </c>
      <c r="CL165" s="17">
        <v>0.11</v>
      </c>
      <c r="CM165" s="17">
        <v>0.69</v>
      </c>
      <c r="CN165" s="17">
        <v>0.13</v>
      </c>
      <c r="CO165" s="18">
        <v>0.2016</v>
      </c>
    </row>
    <row r="166" spans="1:93" ht="19.5" hidden="1">
      <c r="A166" s="28">
        <v>4958</v>
      </c>
      <c r="B166" s="33" t="s">
        <v>1493</v>
      </c>
      <c r="C166" s="11">
        <v>121.5</v>
      </c>
      <c r="D166" s="481">
        <v>-4.41</v>
      </c>
      <c r="E166" s="474">
        <v>0.48</v>
      </c>
      <c r="F166" s="69">
        <v>19.34</v>
      </c>
      <c r="G166" s="16">
        <v>115066</v>
      </c>
      <c r="H166" s="17">
        <v>74.56</v>
      </c>
      <c r="I166" s="17">
        <v>1.63</v>
      </c>
      <c r="J166" s="17">
        <v>14.69</v>
      </c>
      <c r="K166" s="17">
        <v>0.93</v>
      </c>
      <c r="L166" s="17">
        <v>20.61</v>
      </c>
      <c r="M166" s="11">
        <v>1.34</v>
      </c>
      <c r="N166" s="18">
        <v>0.1338</v>
      </c>
      <c r="O166" s="19">
        <v>8.2100000000000006E-2</v>
      </c>
      <c r="P166" s="11">
        <v>0.48</v>
      </c>
      <c r="Q166" s="11">
        <v>1.37</v>
      </c>
      <c r="R166" s="11">
        <v>3.8</v>
      </c>
      <c r="S166" s="11">
        <v>0.97</v>
      </c>
      <c r="T166" s="11">
        <v>1.41</v>
      </c>
      <c r="U166" s="11">
        <v>1.81</v>
      </c>
      <c r="V166" s="34">
        <v>-0.52370000000000005</v>
      </c>
      <c r="W166" s="11">
        <v>6.43</v>
      </c>
      <c r="X166" s="11">
        <v>10.5</v>
      </c>
      <c r="Y166" s="11">
        <v>9.93</v>
      </c>
      <c r="Z166" s="11">
        <v>6</v>
      </c>
      <c r="AA166" s="19">
        <v>0.63300000000000001</v>
      </c>
      <c r="AB166" s="19">
        <v>-5.4300000000000001E-2</v>
      </c>
      <c r="AC166" s="57">
        <v>-0.36509999999999998</v>
      </c>
      <c r="AD166" s="19">
        <v>1.83E-2</v>
      </c>
      <c r="AE166" s="19">
        <v>3.0200000000000001E-2</v>
      </c>
      <c r="AF166" s="20">
        <v>0.46400000000000002</v>
      </c>
      <c r="AG166" s="21">
        <v>0.37969999999999998</v>
      </c>
      <c r="AH166" s="22">
        <v>120068</v>
      </c>
      <c r="AI166" s="23">
        <v>123694.05</v>
      </c>
      <c r="AJ166" s="17">
        <v>25.21</v>
      </c>
      <c r="AK166" s="17">
        <v>15.97</v>
      </c>
      <c r="AL166" s="17">
        <v>20.04</v>
      </c>
      <c r="AM166" s="17">
        <v>23.47</v>
      </c>
      <c r="AN166" s="17">
        <v>26.55</v>
      </c>
      <c r="AO166" s="17">
        <v>17.63</v>
      </c>
      <c r="AP166" s="17">
        <v>17.690000000000001</v>
      </c>
      <c r="AQ166" s="17">
        <v>19.34</v>
      </c>
      <c r="AR166" s="17">
        <v>17.04</v>
      </c>
      <c r="AS166" s="17">
        <v>5.74</v>
      </c>
      <c r="AT166" s="17">
        <v>6.3</v>
      </c>
      <c r="AU166" s="17">
        <v>14.78</v>
      </c>
      <c r="AV166" s="17">
        <v>16.61</v>
      </c>
      <c r="AW166" s="17">
        <v>6.94</v>
      </c>
      <c r="AX166" s="17">
        <v>6.89</v>
      </c>
      <c r="AY166" s="17">
        <v>9.4</v>
      </c>
      <c r="AZ166" s="17">
        <v>13.04</v>
      </c>
      <c r="BA166" s="17">
        <v>3.26</v>
      </c>
      <c r="BB166" s="17">
        <v>7.73</v>
      </c>
      <c r="BC166" s="17">
        <v>13.45</v>
      </c>
      <c r="BD166" s="17">
        <v>12.37</v>
      </c>
      <c r="BE166" s="17">
        <v>7.22</v>
      </c>
      <c r="BF166" s="17">
        <v>6.97</v>
      </c>
      <c r="BG166" s="17">
        <v>7.3</v>
      </c>
      <c r="BH166" s="17">
        <v>19.34</v>
      </c>
      <c r="BI166" s="17">
        <v>1.65</v>
      </c>
      <c r="BJ166" s="17">
        <v>9.4</v>
      </c>
      <c r="BK166" s="17">
        <v>2.5099999999999998</v>
      </c>
      <c r="BL166" s="17">
        <v>7.3</v>
      </c>
      <c r="BM166" s="17">
        <v>0.33</v>
      </c>
      <c r="BN166" s="17">
        <v>0.48</v>
      </c>
      <c r="BO166" s="17">
        <v>0.41</v>
      </c>
      <c r="BP166" s="17">
        <v>0.44</v>
      </c>
      <c r="BQ166" s="35">
        <v>1.25</v>
      </c>
      <c r="BR166" s="17">
        <v>1.1499999999999999</v>
      </c>
      <c r="BS166" s="17">
        <v>0.57999999999999996</v>
      </c>
      <c r="BT166" s="17">
        <v>0.56999999999999995</v>
      </c>
      <c r="BU166" s="17">
        <v>0.81</v>
      </c>
      <c r="BV166" s="24">
        <v>14.07</v>
      </c>
      <c r="BW166" s="24">
        <v>15.24</v>
      </c>
      <c r="BX166" s="24">
        <v>16.190000000000001</v>
      </c>
      <c r="BY166" s="24">
        <v>16.03</v>
      </c>
      <c r="BZ166" s="25">
        <v>78.39</v>
      </c>
      <c r="CA166" s="25">
        <v>77.2</v>
      </c>
      <c r="CB166" s="25">
        <v>76.650000000000006</v>
      </c>
      <c r="CC166" s="25">
        <v>76.97</v>
      </c>
      <c r="CD166" s="18">
        <v>-1.8100000000000002E-2</v>
      </c>
      <c r="CE166" s="18">
        <v>0.1356</v>
      </c>
      <c r="CF166" s="17">
        <v>-2</v>
      </c>
      <c r="CG166" s="17">
        <v>-2</v>
      </c>
      <c r="CH166" s="17">
        <v>-0.33</v>
      </c>
      <c r="CI166" s="17">
        <v>1.52</v>
      </c>
      <c r="CJ166" s="17">
        <v>-0.75</v>
      </c>
      <c r="CK166" s="17">
        <v>-0.71</v>
      </c>
      <c r="CL166" s="17">
        <v>-2</v>
      </c>
      <c r="CM166" s="17">
        <v>0.91</v>
      </c>
      <c r="CN166" s="17">
        <v>0.95</v>
      </c>
      <c r="CO166" s="18">
        <v>0.85850000000000004</v>
      </c>
    </row>
    <row r="167" spans="1:93" ht="39" hidden="1">
      <c r="A167" s="28">
        <v>6165</v>
      </c>
      <c r="B167" s="33" t="s">
        <v>1299</v>
      </c>
      <c r="C167" s="11">
        <v>57.7</v>
      </c>
      <c r="D167" s="151">
        <v>-4.45</v>
      </c>
      <c r="E167" s="230">
        <v>-9.15</v>
      </c>
      <c r="F167" s="430">
        <v>24.33</v>
      </c>
      <c r="G167" s="16">
        <v>2867</v>
      </c>
      <c r="H167" s="17">
        <v>9.3800000000000008</v>
      </c>
      <c r="I167" s="17">
        <v>6.15</v>
      </c>
      <c r="J167" s="17">
        <v>384.67</v>
      </c>
      <c r="K167" s="17">
        <v>4.68</v>
      </c>
      <c r="L167" s="17">
        <v>100</v>
      </c>
      <c r="M167" s="11">
        <v>1.55</v>
      </c>
      <c r="N167" s="18">
        <v>-2.2599999999999999E-2</v>
      </c>
      <c r="O167" s="19">
        <v>-3.7000000000000002E-3</v>
      </c>
      <c r="P167" s="11">
        <v>-0.05</v>
      </c>
      <c r="Q167" s="11">
        <v>-0.14000000000000001</v>
      </c>
      <c r="R167" s="11">
        <v>-0.12</v>
      </c>
      <c r="S167" s="11">
        <v>-0.08</v>
      </c>
      <c r="T167" s="11">
        <v>0.18</v>
      </c>
      <c r="U167" s="11">
        <v>0.27</v>
      </c>
      <c r="V167" s="34">
        <v>3.25</v>
      </c>
      <c r="W167" s="11">
        <v>-0.16</v>
      </c>
      <c r="X167" s="11">
        <v>-0.09</v>
      </c>
      <c r="Y167" s="11">
        <v>-0.54</v>
      </c>
      <c r="Z167" s="11">
        <v>0.64</v>
      </c>
      <c r="AA167" s="19">
        <v>0.4375</v>
      </c>
      <c r="AB167" s="19">
        <v>-5</v>
      </c>
      <c r="AC167" s="57">
        <v>2.4883999999999999</v>
      </c>
      <c r="AD167" s="19">
        <v>-0.71430000000000005</v>
      </c>
      <c r="AE167" s="19">
        <v>305.07549999999998</v>
      </c>
      <c r="AF167" s="20">
        <v>1545.3782000000001</v>
      </c>
      <c r="AG167" s="21">
        <v>-2.9399999999999999E-2</v>
      </c>
      <c r="AH167" s="27">
        <v>2</v>
      </c>
      <c r="AI167" s="28">
        <v>612.15</v>
      </c>
      <c r="AJ167" s="17">
        <v>7.86</v>
      </c>
      <c r="AK167" s="17">
        <v>8.9700000000000006</v>
      </c>
      <c r="AL167" s="17">
        <v>9.2100000000000009</v>
      </c>
      <c r="AM167" s="17">
        <v>7.41</v>
      </c>
      <c r="AN167" s="17">
        <v>8.0299999999999994</v>
      </c>
      <c r="AO167" s="17">
        <v>7.46</v>
      </c>
      <c r="AP167" s="17">
        <v>7.4</v>
      </c>
      <c r="AQ167" s="17">
        <v>24.33</v>
      </c>
      <c r="AR167" s="40">
        <v>-1289.46</v>
      </c>
      <c r="AS167" s="17">
        <v>-811.81</v>
      </c>
      <c r="AT167" s="40">
        <v>-1927.63</v>
      </c>
      <c r="AU167" s="40">
        <v>-1233.52</v>
      </c>
      <c r="AV167" s="40">
        <v>-1257.23</v>
      </c>
      <c r="AW167" s="40">
        <v>-1186.3800000000001</v>
      </c>
      <c r="AX167" s="40">
        <v>-5668.81</v>
      </c>
      <c r="AY167" s="17">
        <v>6.97</v>
      </c>
      <c r="AZ167" s="40">
        <v>-1228.0899999999999</v>
      </c>
      <c r="BA167" s="17">
        <v>-291.85000000000002</v>
      </c>
      <c r="BB167" s="40">
        <v>-1862.63</v>
      </c>
      <c r="BC167" s="40">
        <v>-1140.74</v>
      </c>
      <c r="BD167" s="40">
        <v>-2268.4699999999998</v>
      </c>
      <c r="BE167" s="17">
        <v>-697.01</v>
      </c>
      <c r="BF167" s="40">
        <v>2955.63</v>
      </c>
      <c r="BG167" s="17">
        <v>5.33</v>
      </c>
      <c r="BH167" s="17">
        <v>24.33</v>
      </c>
      <c r="BI167" s="17">
        <v>16.93</v>
      </c>
      <c r="BJ167" s="17">
        <v>6.97</v>
      </c>
      <c r="BK167" s="40">
        <v>5675.78</v>
      </c>
      <c r="BL167" s="17">
        <v>5.33</v>
      </c>
      <c r="BM167" s="40">
        <v>-2950.3</v>
      </c>
      <c r="BN167" s="17">
        <v>191.5</v>
      </c>
      <c r="BO167" s="17">
        <v>51.14</v>
      </c>
      <c r="BP167" s="17">
        <v>26.24</v>
      </c>
      <c r="BQ167" s="35">
        <v>-0.82</v>
      </c>
      <c r="BR167" s="17">
        <v>502</v>
      </c>
      <c r="BS167" s="17">
        <v>235.29</v>
      </c>
      <c r="BT167" s="17">
        <v>133.56</v>
      </c>
      <c r="BU167" s="17">
        <v>0.01</v>
      </c>
      <c r="BV167" s="24">
        <v>56.06</v>
      </c>
      <c r="BW167" s="24">
        <v>59.17</v>
      </c>
      <c r="BX167" s="24">
        <v>62.62</v>
      </c>
      <c r="BY167" s="24">
        <v>68.790000000000006</v>
      </c>
      <c r="BZ167" s="25">
        <v>29.07</v>
      </c>
      <c r="CA167" s="25">
        <v>28.33</v>
      </c>
      <c r="CB167" s="25">
        <v>25.68</v>
      </c>
      <c r="CC167" s="25">
        <v>22.7</v>
      </c>
      <c r="CD167" s="18">
        <v>-0.23499999999999999</v>
      </c>
      <c r="CE167" s="18">
        <v>0.21229999999999999</v>
      </c>
      <c r="CF167" s="17">
        <v>2</v>
      </c>
      <c r="CG167" s="17">
        <v>-2</v>
      </c>
      <c r="CH167" s="17">
        <v>-2</v>
      </c>
      <c r="CI167" s="17">
        <v>-4</v>
      </c>
      <c r="CJ167" s="17">
        <v>-2</v>
      </c>
      <c r="CK167" s="17">
        <v>-0.38</v>
      </c>
      <c r="CL167" s="17">
        <v>2</v>
      </c>
      <c r="CM167" s="17">
        <v>2</v>
      </c>
      <c r="CN167" s="17">
        <v>-7.0000000000000007E-2</v>
      </c>
      <c r="CO167" s="18">
        <v>923.71860000000004</v>
      </c>
    </row>
    <row r="168" spans="1:93" ht="19.5" hidden="1">
      <c r="A168" s="28">
        <v>4966</v>
      </c>
      <c r="B168" s="33" t="s">
        <v>1434</v>
      </c>
      <c r="C168" s="11">
        <v>1090</v>
      </c>
      <c r="D168" s="339">
        <v>-4.45</v>
      </c>
      <c r="E168" s="547">
        <v>1.97</v>
      </c>
      <c r="F168" s="86">
        <v>44.01</v>
      </c>
      <c r="G168" s="16">
        <v>88034</v>
      </c>
      <c r="H168" s="17">
        <v>158.12</v>
      </c>
      <c r="I168" s="17">
        <v>6.89</v>
      </c>
      <c r="J168" s="17">
        <v>27.68</v>
      </c>
      <c r="K168" s="17">
        <v>5.81</v>
      </c>
      <c r="L168" s="17">
        <v>49.4</v>
      </c>
      <c r="M168" s="11">
        <v>0.63</v>
      </c>
      <c r="N168" s="18">
        <v>0.2432</v>
      </c>
      <c r="O168" s="19">
        <v>3.5299999999999998E-2</v>
      </c>
      <c r="P168" s="11">
        <v>7.42</v>
      </c>
      <c r="Q168" s="11">
        <v>7.1</v>
      </c>
      <c r="R168" s="11">
        <v>8.86</v>
      </c>
      <c r="S168" s="11">
        <v>8</v>
      </c>
      <c r="T168" s="11">
        <v>10.81</v>
      </c>
      <c r="U168" s="11">
        <v>13.8</v>
      </c>
      <c r="V168" s="34">
        <v>0.55759999999999998</v>
      </c>
      <c r="W168" s="11">
        <v>25.49</v>
      </c>
      <c r="X168" s="11">
        <v>25.67</v>
      </c>
      <c r="Y168" s="11">
        <v>31.54</v>
      </c>
      <c r="Z168" s="11">
        <v>46.41</v>
      </c>
      <c r="AA168" s="19">
        <v>7.1000000000000004E-3</v>
      </c>
      <c r="AB168" s="19">
        <v>0.22869999999999999</v>
      </c>
      <c r="AC168" s="57">
        <v>0.4395</v>
      </c>
      <c r="AD168" s="19">
        <v>0.1396</v>
      </c>
      <c r="AE168" s="19">
        <v>0.28260000000000002</v>
      </c>
      <c r="AF168" s="20">
        <v>0.44740000000000002</v>
      </c>
      <c r="AG168" s="21">
        <v>1.44E-2</v>
      </c>
      <c r="AH168" s="22">
        <v>11811</v>
      </c>
      <c r="AI168" s="23">
        <v>15148.79</v>
      </c>
      <c r="AJ168" s="17">
        <v>41.91</v>
      </c>
      <c r="AK168" s="17">
        <v>41.87</v>
      </c>
      <c r="AL168" s="17">
        <v>42.01</v>
      </c>
      <c r="AM168" s="17">
        <v>42.94</v>
      </c>
      <c r="AN168" s="17">
        <v>43.94</v>
      </c>
      <c r="AO168" s="17">
        <v>44.63</v>
      </c>
      <c r="AP168" s="17">
        <v>44.27</v>
      </c>
      <c r="AQ168" s="17">
        <v>44.01</v>
      </c>
      <c r="AR168" s="17">
        <v>22.29</v>
      </c>
      <c r="AS168" s="17">
        <v>20.079999999999998</v>
      </c>
      <c r="AT168" s="17">
        <v>18.920000000000002</v>
      </c>
      <c r="AU168" s="17">
        <v>21.51</v>
      </c>
      <c r="AV168" s="17">
        <v>20.56</v>
      </c>
      <c r="AW168" s="17">
        <v>21.85</v>
      </c>
      <c r="AX168" s="17">
        <v>23.74</v>
      </c>
      <c r="AY168" s="17">
        <v>25.69</v>
      </c>
      <c r="AZ168" s="17">
        <v>22.17</v>
      </c>
      <c r="BA168" s="17">
        <v>19.84</v>
      </c>
      <c r="BB168" s="17">
        <v>19.37</v>
      </c>
      <c r="BC168" s="17">
        <v>21.55</v>
      </c>
      <c r="BD168" s="17">
        <v>21.54</v>
      </c>
      <c r="BE168" s="17">
        <v>21.03</v>
      </c>
      <c r="BF168" s="17">
        <v>23.22</v>
      </c>
      <c r="BG168" s="17">
        <v>24.47</v>
      </c>
      <c r="BH168" s="17">
        <v>44.01</v>
      </c>
      <c r="BI168" s="17">
        <v>-0.26</v>
      </c>
      <c r="BJ168" s="17">
        <v>25.69</v>
      </c>
      <c r="BK168" s="17">
        <v>1.95</v>
      </c>
      <c r="BL168" s="17">
        <v>24.47</v>
      </c>
      <c r="BM168" s="17">
        <v>1.25</v>
      </c>
      <c r="BN168" s="17">
        <v>2.96</v>
      </c>
      <c r="BO168" s="17">
        <v>2.82</v>
      </c>
      <c r="BP168" s="17">
        <v>2.29</v>
      </c>
      <c r="BQ168" s="35">
        <v>1.54</v>
      </c>
      <c r="BR168" s="17">
        <v>4.18</v>
      </c>
      <c r="BS168" s="17">
        <v>4.6900000000000004</v>
      </c>
      <c r="BT168" s="17">
        <v>4.63</v>
      </c>
      <c r="BU168" s="17">
        <v>1.24</v>
      </c>
      <c r="BV168" s="24">
        <v>50.8</v>
      </c>
      <c r="BW168" s="24">
        <v>50.44</v>
      </c>
      <c r="BX168" s="24">
        <v>49.86</v>
      </c>
      <c r="BY168" s="24">
        <v>48.33</v>
      </c>
      <c r="BZ168" s="25">
        <v>34.15</v>
      </c>
      <c r="CA168" s="25">
        <v>35.479999999999997</v>
      </c>
      <c r="CB168" s="25">
        <v>35.47</v>
      </c>
      <c r="CC168" s="25">
        <v>35.909999999999997</v>
      </c>
      <c r="CD168" s="18">
        <v>5.11E-2</v>
      </c>
      <c r="CE168" s="18">
        <v>-4.9299999999999997E-2</v>
      </c>
      <c r="CF168" s="17">
        <v>-2</v>
      </c>
      <c r="CG168" s="17">
        <v>2</v>
      </c>
      <c r="CH168" s="17">
        <v>-2</v>
      </c>
      <c r="CI168" s="17">
        <v>-4</v>
      </c>
      <c r="CJ168" s="17">
        <v>-2</v>
      </c>
      <c r="CK168" s="17">
        <v>0.93</v>
      </c>
      <c r="CL168" s="17">
        <v>1.67</v>
      </c>
      <c r="CM168" s="17">
        <v>0.9</v>
      </c>
      <c r="CN168" s="17">
        <v>0.04</v>
      </c>
      <c r="CO168" s="18">
        <v>0.64329999999999998</v>
      </c>
    </row>
    <row r="169" spans="1:93" ht="19.5" hidden="1">
      <c r="A169" s="28">
        <v>5345</v>
      </c>
      <c r="B169" s="33" t="s">
        <v>1077</v>
      </c>
      <c r="C169" s="11">
        <v>8.56</v>
      </c>
      <c r="D169" s="432">
        <v>-4.5999999999999996</v>
      </c>
      <c r="E169" s="102">
        <v>0.16</v>
      </c>
      <c r="F169" s="73">
        <v>15.53</v>
      </c>
      <c r="G169" s="17">
        <v>407</v>
      </c>
      <c r="H169" s="17">
        <v>3.09</v>
      </c>
      <c r="I169" s="17">
        <v>2.77</v>
      </c>
      <c r="J169" s="17" t="s">
        <v>82</v>
      </c>
      <c r="K169" s="17">
        <v>8.0299999999999994</v>
      </c>
      <c r="L169" s="17">
        <v>6.07</v>
      </c>
      <c r="M169" s="11">
        <v>1.34</v>
      </c>
      <c r="N169" s="18">
        <v>-0.60440000000000005</v>
      </c>
      <c r="O169" s="19">
        <v>-0.21820000000000001</v>
      </c>
      <c r="P169" s="11">
        <v>0.2</v>
      </c>
      <c r="Q169" s="11">
        <v>-1.23</v>
      </c>
      <c r="R169" s="11">
        <v>-1.34</v>
      </c>
      <c r="S169" s="11">
        <v>-1.61</v>
      </c>
      <c r="T169" s="11">
        <v>0.36</v>
      </c>
      <c r="U169" s="11">
        <v>-1.19</v>
      </c>
      <c r="V169" s="34">
        <v>0.1119</v>
      </c>
      <c r="W169" s="11">
        <v>-1.37</v>
      </c>
      <c r="X169" s="11">
        <v>-1.56</v>
      </c>
      <c r="Y169" s="11">
        <v>-5.5</v>
      </c>
      <c r="Z169" s="11">
        <v>-3.63</v>
      </c>
      <c r="AA169" s="19">
        <v>-0.13869999999999999</v>
      </c>
      <c r="AB169" s="19">
        <v>-2.5255999999999998</v>
      </c>
      <c r="AC169" s="57">
        <v>2.1600000000000001E-2</v>
      </c>
      <c r="AD169" s="19">
        <v>-0.88890000000000002</v>
      </c>
      <c r="AE169" s="19">
        <v>24.357399999999998</v>
      </c>
      <c r="AF169" s="20">
        <v>16.343599999999999</v>
      </c>
      <c r="AG169" s="21">
        <v>-0.2291</v>
      </c>
      <c r="AH169" s="27">
        <v>2</v>
      </c>
      <c r="AI169" s="28">
        <v>50.71</v>
      </c>
      <c r="AJ169" s="17">
        <v>42.89</v>
      </c>
      <c r="AK169" s="17">
        <v>0.77</v>
      </c>
      <c r="AL169" s="17">
        <v>37.43</v>
      </c>
      <c r="AM169" s="17">
        <v>-302.89</v>
      </c>
      <c r="AN169" s="17">
        <v>65.510000000000005</v>
      </c>
      <c r="AO169" s="17">
        <v>6.41</v>
      </c>
      <c r="AP169" s="17">
        <v>27.79</v>
      </c>
      <c r="AQ169" s="17">
        <v>15.53</v>
      </c>
      <c r="AR169" s="40">
        <v>-1909.33</v>
      </c>
      <c r="AS169" s="40">
        <v>-18607.689999999999</v>
      </c>
      <c r="AT169" s="40">
        <v>-20012.87</v>
      </c>
      <c r="AU169" s="40">
        <v>-14150.54</v>
      </c>
      <c r="AV169" s="40">
        <v>-3369.97</v>
      </c>
      <c r="AW169" s="40">
        <v>-5591.37</v>
      </c>
      <c r="AX169" s="17">
        <v>-362.88</v>
      </c>
      <c r="AY169" s="17">
        <v>-539.66</v>
      </c>
      <c r="AZ169" s="40">
        <v>-1867.04</v>
      </c>
      <c r="BA169" s="40">
        <v>7647.69</v>
      </c>
      <c r="BB169" s="40">
        <v>-35841.519999999997</v>
      </c>
      <c r="BC169" s="40">
        <v>-14497.47</v>
      </c>
      <c r="BD169" s="40">
        <v>-6058.66</v>
      </c>
      <c r="BE169" s="40">
        <v>-9476.73</v>
      </c>
      <c r="BF169" s="17">
        <v>191.13</v>
      </c>
      <c r="BG169" s="17">
        <v>-657.96</v>
      </c>
      <c r="BH169" s="17">
        <v>15.53</v>
      </c>
      <c r="BI169" s="17">
        <v>-12.26</v>
      </c>
      <c r="BJ169" s="17">
        <v>-539.66</v>
      </c>
      <c r="BK169" s="17">
        <v>-176.78</v>
      </c>
      <c r="BL169" s="17">
        <v>-657.96</v>
      </c>
      <c r="BM169" s="17">
        <v>-849.09</v>
      </c>
      <c r="BN169" s="17">
        <v>65.5</v>
      </c>
      <c r="BO169" s="17">
        <v>19.5</v>
      </c>
      <c r="BP169" s="17">
        <v>5.04</v>
      </c>
      <c r="BQ169" s="35">
        <v>0.59</v>
      </c>
      <c r="BR169" s="17">
        <v>201.5</v>
      </c>
      <c r="BS169" s="17">
        <v>38.33</v>
      </c>
      <c r="BT169" s="17">
        <v>6.25</v>
      </c>
      <c r="BU169" s="17">
        <v>0.04</v>
      </c>
      <c r="BV169" s="24">
        <v>33.35</v>
      </c>
      <c r="BW169" s="24">
        <v>33.29</v>
      </c>
      <c r="BX169" s="24">
        <v>33.22</v>
      </c>
      <c r="BY169" s="24">
        <v>33.14</v>
      </c>
      <c r="BZ169" s="25">
        <v>48.26</v>
      </c>
      <c r="CA169" s="25">
        <v>48.32</v>
      </c>
      <c r="CB169" s="25">
        <v>48.39</v>
      </c>
      <c r="CC169" s="25">
        <v>48.47</v>
      </c>
      <c r="CD169" s="18">
        <v>4.3E-3</v>
      </c>
      <c r="CE169" s="18">
        <v>-6.3E-3</v>
      </c>
      <c r="CF169" s="17">
        <v>-0.78</v>
      </c>
      <c r="CG169" s="17">
        <v>-2</v>
      </c>
      <c r="CH169" s="17">
        <v>-1.47</v>
      </c>
      <c r="CI169" s="17">
        <v>-4</v>
      </c>
      <c r="CJ169" s="17">
        <v>1.19</v>
      </c>
      <c r="CK169" s="17">
        <v>-0.96</v>
      </c>
      <c r="CL169" s="17">
        <v>2</v>
      </c>
      <c r="CM169" s="17">
        <v>2</v>
      </c>
      <c r="CN169" s="17">
        <v>-0.56999999999999995</v>
      </c>
      <c r="CO169" s="18">
        <v>2.3416000000000001</v>
      </c>
    </row>
    <row r="170" spans="1:93" ht="19.5" hidden="1">
      <c r="A170" s="28">
        <v>6176</v>
      </c>
      <c r="B170" s="33" t="s">
        <v>1693</v>
      </c>
      <c r="C170" s="11">
        <v>115.5</v>
      </c>
      <c r="D170" s="600">
        <v>-4.5999999999999996</v>
      </c>
      <c r="E170" s="601">
        <v>-1.54</v>
      </c>
      <c r="F170" s="80">
        <v>20.85</v>
      </c>
      <c r="G170" s="16">
        <v>53711</v>
      </c>
      <c r="H170" s="17">
        <v>59.48</v>
      </c>
      <c r="I170" s="17">
        <v>1.94</v>
      </c>
      <c r="J170" s="17">
        <v>11.35</v>
      </c>
      <c r="K170" s="17">
        <v>1</v>
      </c>
      <c r="L170" s="17">
        <v>31.37</v>
      </c>
      <c r="M170" s="11">
        <v>1.34</v>
      </c>
      <c r="N170" s="18">
        <v>0.1103</v>
      </c>
      <c r="O170" s="19">
        <v>5.6800000000000003E-2</v>
      </c>
      <c r="P170" s="11">
        <v>3.07</v>
      </c>
      <c r="Q170" s="11">
        <v>3.21</v>
      </c>
      <c r="R170" s="11">
        <v>4.7</v>
      </c>
      <c r="S170" s="11">
        <v>1.54</v>
      </c>
      <c r="T170" s="11">
        <v>3.74</v>
      </c>
      <c r="U170" s="11">
        <v>3.26</v>
      </c>
      <c r="V170" s="34">
        <v>-0.30640000000000001</v>
      </c>
      <c r="W170" s="11">
        <v>6.57</v>
      </c>
      <c r="X170" s="11">
        <v>10.83</v>
      </c>
      <c r="Y170" s="11">
        <v>12.62</v>
      </c>
      <c r="Z170" s="11">
        <v>11.8</v>
      </c>
      <c r="AA170" s="19">
        <v>0.64839999999999998</v>
      </c>
      <c r="AB170" s="19">
        <v>0.1653</v>
      </c>
      <c r="AC170" s="57">
        <v>-0.24740000000000001</v>
      </c>
      <c r="AD170" s="19">
        <v>4.02E-2</v>
      </c>
      <c r="AE170" s="19">
        <v>-4.0899999999999999E-2</v>
      </c>
      <c r="AF170" s="20">
        <v>0.2112</v>
      </c>
      <c r="AG170" s="21">
        <v>8.9599999999999999E-2</v>
      </c>
      <c r="AH170" s="22">
        <v>56121</v>
      </c>
      <c r="AI170" s="23">
        <v>53825.65</v>
      </c>
      <c r="AJ170" s="17">
        <v>16.510000000000002</v>
      </c>
      <c r="AK170" s="17">
        <v>16.79</v>
      </c>
      <c r="AL170" s="17">
        <v>17.190000000000001</v>
      </c>
      <c r="AM170" s="17">
        <v>19.79</v>
      </c>
      <c r="AN170" s="17">
        <v>18.57</v>
      </c>
      <c r="AO170" s="17">
        <v>12.91</v>
      </c>
      <c r="AP170" s="17">
        <v>20.47</v>
      </c>
      <c r="AQ170" s="17">
        <v>20.85</v>
      </c>
      <c r="AR170" s="17">
        <v>11.86</v>
      </c>
      <c r="AS170" s="17">
        <v>11.56</v>
      </c>
      <c r="AT170" s="17">
        <v>11.86</v>
      </c>
      <c r="AU170" s="17">
        <v>14.91</v>
      </c>
      <c r="AV170" s="17">
        <v>13.57</v>
      </c>
      <c r="AW170" s="17">
        <v>6.29</v>
      </c>
      <c r="AX170" s="17">
        <v>16.170000000000002</v>
      </c>
      <c r="AY170" s="17">
        <v>16.440000000000001</v>
      </c>
      <c r="AZ170" s="17">
        <v>9.86</v>
      </c>
      <c r="BA170" s="17">
        <v>9.61</v>
      </c>
      <c r="BB170" s="17">
        <v>11.51</v>
      </c>
      <c r="BC170" s="17">
        <v>14.51</v>
      </c>
      <c r="BD170" s="17">
        <v>5.78</v>
      </c>
      <c r="BE170" s="17">
        <v>8.35</v>
      </c>
      <c r="BF170" s="17">
        <v>11.43</v>
      </c>
      <c r="BG170" s="17">
        <v>9.6</v>
      </c>
      <c r="BH170" s="17">
        <v>20.85</v>
      </c>
      <c r="BI170" s="17">
        <v>0.38</v>
      </c>
      <c r="BJ170" s="17">
        <v>16.440000000000001</v>
      </c>
      <c r="BK170" s="17">
        <v>0.27</v>
      </c>
      <c r="BL170" s="17">
        <v>9.6</v>
      </c>
      <c r="BM170" s="17">
        <v>-1.83</v>
      </c>
      <c r="BN170" s="17">
        <v>0.67</v>
      </c>
      <c r="BO170" s="17">
        <v>0.5</v>
      </c>
      <c r="BP170" s="17">
        <v>0.48</v>
      </c>
      <c r="BQ170" s="35">
        <v>1.0900000000000001</v>
      </c>
      <c r="BR170" s="17">
        <v>1.05</v>
      </c>
      <c r="BS170" s="17">
        <v>0.75</v>
      </c>
      <c r="BT170" s="17">
        <v>0.69</v>
      </c>
      <c r="BU170" s="17">
        <v>0.95</v>
      </c>
      <c r="BV170" s="24">
        <v>31.91</v>
      </c>
      <c r="BW170" s="24">
        <v>32.31</v>
      </c>
      <c r="BX170" s="24">
        <v>32.97</v>
      </c>
      <c r="BY170" s="24">
        <v>34</v>
      </c>
      <c r="BZ170" s="25">
        <v>55.67</v>
      </c>
      <c r="CA170" s="25">
        <v>55.22</v>
      </c>
      <c r="CB170" s="25">
        <v>54.92</v>
      </c>
      <c r="CC170" s="25">
        <v>54.41</v>
      </c>
      <c r="CD170" s="18">
        <v>-2.2800000000000001E-2</v>
      </c>
      <c r="CE170" s="18">
        <v>6.4199999999999993E-2</v>
      </c>
      <c r="CF170" s="17">
        <v>-1.78</v>
      </c>
      <c r="CG170" s="17">
        <v>-2</v>
      </c>
      <c r="CH170" s="17">
        <v>-0.64</v>
      </c>
      <c r="CI170" s="17">
        <v>1.34</v>
      </c>
      <c r="CJ170" s="17">
        <v>-2</v>
      </c>
      <c r="CK170" s="17">
        <v>-0.61</v>
      </c>
      <c r="CL170" s="17">
        <v>0.61</v>
      </c>
      <c r="CM170" s="17">
        <v>0.26</v>
      </c>
      <c r="CN170" s="17">
        <v>0.22</v>
      </c>
      <c r="CO170" s="18">
        <v>0.46589999999999998</v>
      </c>
    </row>
    <row r="171" spans="1:93" ht="19.5" hidden="1">
      <c r="A171" s="28">
        <v>3226</v>
      </c>
      <c r="B171" s="33" t="s">
        <v>1655</v>
      </c>
      <c r="C171" s="11">
        <v>60.5</v>
      </c>
      <c r="D171" s="395">
        <v>-4.6399999999999997</v>
      </c>
      <c r="E171" s="42">
        <v>0</v>
      </c>
      <c r="F171" s="31">
        <v>22.98</v>
      </c>
      <c r="G171" s="16">
        <v>3898</v>
      </c>
      <c r="H171" s="17">
        <v>18.68</v>
      </c>
      <c r="I171" s="17">
        <v>3.24</v>
      </c>
      <c r="J171" s="17">
        <v>14.58</v>
      </c>
      <c r="K171" s="17">
        <v>1.61</v>
      </c>
      <c r="L171" s="17">
        <v>88.59</v>
      </c>
      <c r="M171" s="11">
        <v>1.98</v>
      </c>
      <c r="N171" s="18">
        <v>0.19020000000000001</v>
      </c>
      <c r="O171" s="19">
        <v>5.8700000000000002E-2</v>
      </c>
      <c r="P171" s="11">
        <v>1.33</v>
      </c>
      <c r="Q171" s="11">
        <v>1.1399999999999999</v>
      </c>
      <c r="R171" s="11">
        <v>1.01</v>
      </c>
      <c r="S171" s="11">
        <v>1.38</v>
      </c>
      <c r="T171" s="11">
        <v>0.68</v>
      </c>
      <c r="U171" s="11">
        <v>1.38</v>
      </c>
      <c r="V171" s="34">
        <v>0.36630000000000001</v>
      </c>
      <c r="W171" s="11">
        <v>2.19</v>
      </c>
      <c r="X171" s="11">
        <v>4.4800000000000004</v>
      </c>
      <c r="Y171" s="11">
        <v>4.1900000000000004</v>
      </c>
      <c r="Z171" s="11">
        <v>4.82</v>
      </c>
      <c r="AA171" s="19">
        <v>1.0457000000000001</v>
      </c>
      <c r="AB171" s="19">
        <v>-6.4699999999999994E-2</v>
      </c>
      <c r="AC171" s="57">
        <v>7.3499999999999996E-2</v>
      </c>
      <c r="AD171" s="19">
        <v>9.7699999999999995E-2</v>
      </c>
      <c r="AE171" s="19">
        <v>0.2492</v>
      </c>
      <c r="AF171" s="20">
        <v>0.48</v>
      </c>
      <c r="AG171" s="21">
        <v>9.4899999999999998E-2</v>
      </c>
      <c r="AH171" s="22">
        <v>1933</v>
      </c>
      <c r="AI171" s="23">
        <v>2414.6999999999998</v>
      </c>
      <c r="AJ171" s="17">
        <v>24.5</v>
      </c>
      <c r="AK171" s="17">
        <v>24.86</v>
      </c>
      <c r="AL171" s="17">
        <v>23.97</v>
      </c>
      <c r="AM171" s="17">
        <v>22.94</v>
      </c>
      <c r="AN171" s="17">
        <v>22.5</v>
      </c>
      <c r="AO171" s="17">
        <v>24.08</v>
      </c>
      <c r="AP171" s="17">
        <v>22.4</v>
      </c>
      <c r="AQ171" s="17">
        <v>22.98</v>
      </c>
      <c r="AR171" s="17">
        <v>18.72</v>
      </c>
      <c r="AS171" s="17">
        <v>19.57</v>
      </c>
      <c r="AT171" s="17">
        <v>17.2</v>
      </c>
      <c r="AU171" s="17">
        <v>17.07</v>
      </c>
      <c r="AV171" s="17">
        <v>16.73</v>
      </c>
      <c r="AW171" s="17">
        <v>17.95</v>
      </c>
      <c r="AX171" s="17">
        <v>14.62</v>
      </c>
      <c r="AY171" s="17">
        <v>17.78</v>
      </c>
      <c r="AZ171" s="17">
        <v>16.72</v>
      </c>
      <c r="BA171" s="17">
        <v>17.03</v>
      </c>
      <c r="BB171" s="17">
        <v>15.47</v>
      </c>
      <c r="BC171" s="17">
        <v>14.3</v>
      </c>
      <c r="BD171" s="17">
        <v>9.08</v>
      </c>
      <c r="BE171" s="17">
        <v>16.55</v>
      </c>
      <c r="BF171" s="17">
        <v>9.56</v>
      </c>
      <c r="BG171" s="17">
        <v>12.21</v>
      </c>
      <c r="BH171" s="17">
        <v>22.98</v>
      </c>
      <c r="BI171" s="17">
        <v>0.57999999999999996</v>
      </c>
      <c r="BJ171" s="17">
        <v>17.78</v>
      </c>
      <c r="BK171" s="17">
        <v>3.16</v>
      </c>
      <c r="BL171" s="17">
        <v>12.21</v>
      </c>
      <c r="BM171" s="17">
        <v>2.65</v>
      </c>
      <c r="BN171" s="17">
        <v>1.76</v>
      </c>
      <c r="BO171" s="17">
        <v>1.8</v>
      </c>
      <c r="BP171" s="17">
        <v>2.41</v>
      </c>
      <c r="BQ171" s="35">
        <v>-0.08</v>
      </c>
      <c r="BR171" s="17">
        <v>2.16</v>
      </c>
      <c r="BS171" s="17">
        <v>2.37</v>
      </c>
      <c r="BT171" s="17">
        <v>3.02</v>
      </c>
      <c r="BU171" s="17">
        <v>0.54</v>
      </c>
      <c r="BV171" s="24">
        <v>16.05</v>
      </c>
      <c r="BW171" s="24">
        <v>16</v>
      </c>
      <c r="BX171" s="24">
        <v>15.97</v>
      </c>
      <c r="BY171" s="24">
        <v>15.97</v>
      </c>
      <c r="BZ171" s="25">
        <v>68.290000000000006</v>
      </c>
      <c r="CA171" s="25">
        <v>68.290000000000006</v>
      </c>
      <c r="CB171" s="25">
        <v>68.290000000000006</v>
      </c>
      <c r="CC171" s="25">
        <v>68.290000000000006</v>
      </c>
      <c r="CD171" s="18">
        <v>0</v>
      </c>
      <c r="CE171" s="18">
        <v>-5.0000000000000001E-3</v>
      </c>
      <c r="CF171" s="17">
        <v>0.56999999999999995</v>
      </c>
      <c r="CG171" s="17">
        <v>-2</v>
      </c>
      <c r="CH171" s="17">
        <v>-1.94</v>
      </c>
      <c r="CI171" s="17">
        <v>-0.3</v>
      </c>
      <c r="CJ171" s="17">
        <v>-2</v>
      </c>
      <c r="CK171" s="17">
        <v>-0.47</v>
      </c>
      <c r="CL171" s="17">
        <v>0.28000000000000003</v>
      </c>
      <c r="CM171" s="17">
        <v>0.99</v>
      </c>
      <c r="CN171" s="17">
        <v>0.24</v>
      </c>
      <c r="CO171" s="18">
        <v>0.49399999999999999</v>
      </c>
    </row>
    <row r="172" spans="1:93" ht="19.5" hidden="1">
      <c r="A172" s="28">
        <v>6679</v>
      </c>
      <c r="B172" s="33" t="s">
        <v>1437</v>
      </c>
      <c r="C172" s="11">
        <v>209</v>
      </c>
      <c r="D172" s="395">
        <v>-4.67</v>
      </c>
      <c r="E172" s="542">
        <v>3.97</v>
      </c>
      <c r="F172" s="83">
        <v>33.869999999999997</v>
      </c>
      <c r="G172" s="16">
        <v>8626</v>
      </c>
      <c r="H172" s="17">
        <v>26.96</v>
      </c>
      <c r="I172" s="17">
        <v>7.75</v>
      </c>
      <c r="J172" s="17">
        <v>33.979999999999997</v>
      </c>
      <c r="K172" s="17">
        <v>4.59</v>
      </c>
      <c r="L172" s="17">
        <v>110.59</v>
      </c>
      <c r="M172" s="11">
        <v>0.46</v>
      </c>
      <c r="N172" s="18">
        <v>0.20749999999999999</v>
      </c>
      <c r="O172" s="19">
        <v>2.6800000000000001E-2</v>
      </c>
      <c r="P172" s="11">
        <v>0.81</v>
      </c>
      <c r="Q172" s="11">
        <v>1</v>
      </c>
      <c r="R172" s="11">
        <v>1.1599999999999999</v>
      </c>
      <c r="S172" s="11">
        <v>1.4</v>
      </c>
      <c r="T172" s="11">
        <v>1.7</v>
      </c>
      <c r="U172" s="11">
        <v>2.0299999999999998</v>
      </c>
      <c r="V172" s="34">
        <v>0.75</v>
      </c>
      <c r="W172" s="11">
        <v>1.01</v>
      </c>
      <c r="X172" s="11">
        <v>2.94</v>
      </c>
      <c r="Y172" s="11">
        <v>4.0599999999999996</v>
      </c>
      <c r="Z172" s="11">
        <v>7.16</v>
      </c>
      <c r="AA172" s="19">
        <v>1.9109</v>
      </c>
      <c r="AB172" s="19">
        <v>0.38100000000000001</v>
      </c>
      <c r="AC172" s="57">
        <v>0.73370000000000002</v>
      </c>
      <c r="AD172" s="19">
        <v>0.26469999999999999</v>
      </c>
      <c r="AE172" s="19">
        <v>0.3483</v>
      </c>
      <c r="AF172" s="20">
        <v>0.49120000000000003</v>
      </c>
      <c r="AG172" s="21">
        <v>2.7900000000000001E-2</v>
      </c>
      <c r="AH172" s="22">
        <v>1395</v>
      </c>
      <c r="AI172" s="23">
        <v>1880.88</v>
      </c>
      <c r="AJ172" s="17">
        <v>27.13</v>
      </c>
      <c r="AK172" s="17">
        <v>30.9</v>
      </c>
      <c r="AL172" s="17">
        <v>29.63</v>
      </c>
      <c r="AM172" s="17">
        <v>29.65</v>
      </c>
      <c r="AN172" s="17">
        <v>31.24</v>
      </c>
      <c r="AO172" s="17">
        <v>33.5</v>
      </c>
      <c r="AP172" s="17">
        <v>33.86</v>
      </c>
      <c r="AQ172" s="17">
        <v>33.869999999999997</v>
      </c>
      <c r="AR172" s="17">
        <v>9.43</v>
      </c>
      <c r="AS172" s="17">
        <v>12.65</v>
      </c>
      <c r="AT172" s="17">
        <v>12.1</v>
      </c>
      <c r="AU172" s="17">
        <v>14.8</v>
      </c>
      <c r="AV172" s="17">
        <v>16.82</v>
      </c>
      <c r="AW172" s="17">
        <v>18.29</v>
      </c>
      <c r="AX172" s="17">
        <v>19.84</v>
      </c>
      <c r="AY172" s="17">
        <v>20.77</v>
      </c>
      <c r="AZ172" s="17">
        <v>8.5500000000000007</v>
      </c>
      <c r="BA172" s="17">
        <v>11.11</v>
      </c>
      <c r="BB172" s="17">
        <v>11.56</v>
      </c>
      <c r="BC172" s="17">
        <v>12.13</v>
      </c>
      <c r="BD172" s="17">
        <v>11.63</v>
      </c>
      <c r="BE172" s="17">
        <v>15.71</v>
      </c>
      <c r="BF172" s="17">
        <v>15.55</v>
      </c>
      <c r="BG172" s="17">
        <v>15.93</v>
      </c>
      <c r="BH172" s="17">
        <v>33.869999999999997</v>
      </c>
      <c r="BI172" s="17">
        <v>0.01</v>
      </c>
      <c r="BJ172" s="17">
        <v>20.77</v>
      </c>
      <c r="BK172" s="17">
        <v>0.93</v>
      </c>
      <c r="BL172" s="17">
        <v>15.93</v>
      </c>
      <c r="BM172" s="17">
        <v>0.38</v>
      </c>
      <c r="BN172" s="17">
        <v>2.38</v>
      </c>
      <c r="BO172" s="17">
        <v>1.98</v>
      </c>
      <c r="BP172" s="17"/>
      <c r="BQ172" s="35">
        <v>1.31</v>
      </c>
      <c r="BR172" s="17">
        <v>5.27</v>
      </c>
      <c r="BS172" s="17">
        <v>3.58</v>
      </c>
      <c r="BT172" s="17"/>
      <c r="BU172" s="17">
        <v>0.87</v>
      </c>
      <c r="BV172" s="24">
        <v>57.54</v>
      </c>
      <c r="BW172" s="24">
        <v>57.56</v>
      </c>
      <c r="BX172" s="24">
        <v>56.23</v>
      </c>
      <c r="BY172" s="24">
        <v>54.69</v>
      </c>
      <c r="BZ172" s="25">
        <v>28.93</v>
      </c>
      <c r="CA172" s="25">
        <v>25.49</v>
      </c>
      <c r="CB172" s="25">
        <v>25.45</v>
      </c>
      <c r="CC172" s="25">
        <v>27.88</v>
      </c>
      <c r="CD172" s="18">
        <v>-2.5000000000000001E-2</v>
      </c>
      <c r="CE172" s="18">
        <v>-5.0099999999999999E-2</v>
      </c>
      <c r="CF172" s="17">
        <v>-2</v>
      </c>
      <c r="CG172" s="17">
        <v>2</v>
      </c>
      <c r="CH172" s="17">
        <v>-2</v>
      </c>
      <c r="CI172" s="17">
        <v>-4</v>
      </c>
      <c r="CJ172" s="17">
        <v>-2</v>
      </c>
      <c r="CK172" s="17">
        <v>0.26</v>
      </c>
      <c r="CL172" s="17">
        <v>2</v>
      </c>
      <c r="CM172" s="17">
        <v>1</v>
      </c>
      <c r="CN172" s="17">
        <v>7.0000000000000007E-2</v>
      </c>
      <c r="CO172" s="18">
        <v>0.48870000000000002</v>
      </c>
    </row>
    <row r="173" spans="1:93" ht="19.5" hidden="1">
      <c r="A173" s="28">
        <v>8069</v>
      </c>
      <c r="B173" s="33" t="s">
        <v>1661</v>
      </c>
      <c r="C173" s="11">
        <v>42.85</v>
      </c>
      <c r="D173" s="489">
        <v>-4.83</v>
      </c>
      <c r="E173" s="530">
        <v>0.86</v>
      </c>
      <c r="F173" s="36">
        <v>48.18</v>
      </c>
      <c r="G173" s="16">
        <v>48869</v>
      </c>
      <c r="H173" s="17">
        <v>24.56</v>
      </c>
      <c r="I173" s="17">
        <v>1.74</v>
      </c>
      <c r="J173" s="17">
        <v>15.25</v>
      </c>
      <c r="K173" s="17">
        <v>3.21</v>
      </c>
      <c r="L173" s="17">
        <v>20.079999999999998</v>
      </c>
      <c r="M173" s="11">
        <v>1.34</v>
      </c>
      <c r="N173" s="18">
        <v>0.11020000000000001</v>
      </c>
      <c r="O173" s="19">
        <v>6.3200000000000006E-2</v>
      </c>
      <c r="P173" s="11">
        <v>0.39</v>
      </c>
      <c r="Q173" s="11">
        <v>0.78</v>
      </c>
      <c r="R173" s="11">
        <v>1.01</v>
      </c>
      <c r="S173" s="11">
        <v>0.69</v>
      </c>
      <c r="T173" s="11">
        <v>0.86</v>
      </c>
      <c r="U173" s="11">
        <v>0.73</v>
      </c>
      <c r="V173" s="34">
        <v>-0.2772</v>
      </c>
      <c r="W173" s="11">
        <v>1.85</v>
      </c>
      <c r="X173" s="11">
        <v>2.3199999999999998</v>
      </c>
      <c r="Y173" s="11">
        <v>2.72</v>
      </c>
      <c r="Z173" s="11">
        <v>3.01</v>
      </c>
      <c r="AA173" s="19">
        <v>0.25409999999999999</v>
      </c>
      <c r="AB173" s="19">
        <v>0.1724</v>
      </c>
      <c r="AC173" s="57">
        <v>-5.6399999999999999E-2</v>
      </c>
      <c r="AD173" s="19">
        <v>-4.2700000000000002E-2</v>
      </c>
      <c r="AE173" s="19">
        <v>0.12089999999999999</v>
      </c>
      <c r="AF173" s="20">
        <v>0.39610000000000001</v>
      </c>
      <c r="AG173" s="21">
        <v>-0.13389999999999999</v>
      </c>
      <c r="AH173" s="22">
        <v>13602</v>
      </c>
      <c r="AI173" s="23">
        <v>15246.48</v>
      </c>
      <c r="AJ173" s="17">
        <v>46.62</v>
      </c>
      <c r="AK173" s="17">
        <v>42.42</v>
      </c>
      <c r="AL173" s="17">
        <v>41.53</v>
      </c>
      <c r="AM173" s="17">
        <v>45.41</v>
      </c>
      <c r="AN173" s="17">
        <v>47.99</v>
      </c>
      <c r="AO173" s="17">
        <v>46.17</v>
      </c>
      <c r="AP173" s="17">
        <v>42.39</v>
      </c>
      <c r="AQ173" s="17">
        <v>48.18</v>
      </c>
      <c r="AR173" s="17">
        <v>11.47</v>
      </c>
      <c r="AS173" s="17">
        <v>-3.64</v>
      </c>
      <c r="AT173" s="17">
        <v>3.16</v>
      </c>
      <c r="AU173" s="17">
        <v>7.76</v>
      </c>
      <c r="AV173" s="17">
        <v>7.9</v>
      </c>
      <c r="AW173" s="17">
        <v>2.34</v>
      </c>
      <c r="AX173" s="17">
        <v>9.5</v>
      </c>
      <c r="AY173" s="17">
        <v>18.46</v>
      </c>
      <c r="AZ173" s="17">
        <v>23.98</v>
      </c>
      <c r="BA173" s="17">
        <v>15.55</v>
      </c>
      <c r="BB173" s="17">
        <v>25.77</v>
      </c>
      <c r="BC173" s="17">
        <v>32.17</v>
      </c>
      <c r="BD173" s="17">
        <v>18.09</v>
      </c>
      <c r="BE173" s="17">
        <v>27.82</v>
      </c>
      <c r="BF173" s="17">
        <v>26.63</v>
      </c>
      <c r="BG173" s="17">
        <v>18.670000000000002</v>
      </c>
      <c r="BH173" s="17">
        <v>48.18</v>
      </c>
      <c r="BI173" s="17">
        <v>5.79</v>
      </c>
      <c r="BJ173" s="17">
        <v>18.46</v>
      </c>
      <c r="BK173" s="17">
        <v>8.9600000000000009</v>
      </c>
      <c r="BL173" s="17">
        <v>18.670000000000002</v>
      </c>
      <c r="BM173" s="17">
        <v>-7.96</v>
      </c>
      <c r="BN173" s="17">
        <v>2.34</v>
      </c>
      <c r="BO173" s="17">
        <v>1.8</v>
      </c>
      <c r="BP173" s="17">
        <v>1.7</v>
      </c>
      <c r="BQ173" s="35">
        <v>0.88</v>
      </c>
      <c r="BR173" s="17">
        <v>3.22</v>
      </c>
      <c r="BS173" s="17">
        <v>4.29</v>
      </c>
      <c r="BT173" s="17">
        <v>4.1900000000000004</v>
      </c>
      <c r="BU173" s="17">
        <v>0.75</v>
      </c>
      <c r="BV173" s="24">
        <v>27.98</v>
      </c>
      <c r="BW173" s="24">
        <v>28.07</v>
      </c>
      <c r="BX173" s="24">
        <v>27.53</v>
      </c>
      <c r="BY173" s="24">
        <v>27.13</v>
      </c>
      <c r="BZ173" s="25">
        <v>66.66</v>
      </c>
      <c r="CA173" s="25">
        <v>66.5</v>
      </c>
      <c r="CB173" s="25">
        <v>66.959999999999994</v>
      </c>
      <c r="CC173" s="25">
        <v>67.42</v>
      </c>
      <c r="CD173" s="18">
        <v>1.14E-2</v>
      </c>
      <c r="CE173" s="18">
        <v>-3.0599999999999999E-2</v>
      </c>
      <c r="CF173" s="17">
        <v>-1.36</v>
      </c>
      <c r="CG173" s="17">
        <v>-2</v>
      </c>
      <c r="CH173" s="17">
        <v>-0.44</v>
      </c>
      <c r="CI173" s="17">
        <v>-4</v>
      </c>
      <c r="CJ173" s="17">
        <v>-0.68</v>
      </c>
      <c r="CK173" s="17">
        <v>1.21</v>
      </c>
      <c r="CL173" s="17">
        <v>2</v>
      </c>
      <c r="CM173" s="17">
        <v>0.78</v>
      </c>
      <c r="CN173" s="17">
        <v>-0.33</v>
      </c>
      <c r="CO173" s="18">
        <v>0.33439999999999998</v>
      </c>
    </row>
    <row r="174" spans="1:93" ht="19.5" hidden="1">
      <c r="A174" s="28">
        <v>2344</v>
      </c>
      <c r="B174" s="33" t="s">
        <v>892</v>
      </c>
      <c r="C174" s="11">
        <v>26.35</v>
      </c>
      <c r="D174" s="184">
        <v>-4.8600000000000003</v>
      </c>
      <c r="E174" s="533">
        <v>4.33</v>
      </c>
      <c r="F174" s="49">
        <v>26.96</v>
      </c>
      <c r="G174" s="16">
        <v>104873</v>
      </c>
      <c r="H174" s="17">
        <v>15.18</v>
      </c>
      <c r="I174" s="17">
        <v>1.74</v>
      </c>
      <c r="J174" s="17">
        <v>138.68</v>
      </c>
      <c r="K174" s="17">
        <v>1.78</v>
      </c>
      <c r="L174" s="17">
        <v>12.17</v>
      </c>
      <c r="M174" s="11">
        <v>1.34</v>
      </c>
      <c r="N174" s="18">
        <v>7.7799999999999994E-2</v>
      </c>
      <c r="O174" s="19">
        <v>4.48E-2</v>
      </c>
      <c r="P174" s="11">
        <v>0.1</v>
      </c>
      <c r="Q174" s="11">
        <v>0.12</v>
      </c>
      <c r="R174" s="11">
        <v>0.15</v>
      </c>
      <c r="S174" s="11">
        <v>-0.02</v>
      </c>
      <c r="T174" s="11">
        <v>0.18</v>
      </c>
      <c r="U174" s="11">
        <v>0.08</v>
      </c>
      <c r="V174" s="34">
        <v>-0.4667</v>
      </c>
      <c r="W174" s="11">
        <v>1.54</v>
      </c>
      <c r="X174" s="11">
        <v>1.87</v>
      </c>
      <c r="Y174" s="11">
        <v>0.32</v>
      </c>
      <c r="Z174" s="11">
        <v>0.32</v>
      </c>
      <c r="AA174" s="19">
        <v>0.21429999999999999</v>
      </c>
      <c r="AB174" s="19">
        <v>-0.82889999999999997</v>
      </c>
      <c r="AC174" s="57">
        <v>-0.3846</v>
      </c>
      <c r="AD174" s="19">
        <v>-4.7300000000000002E-2</v>
      </c>
      <c r="AE174" s="19">
        <v>0.20530000000000001</v>
      </c>
      <c r="AF174" s="20">
        <v>0.6452</v>
      </c>
      <c r="AG174" s="21">
        <v>-2.76E-2</v>
      </c>
      <c r="AH174" s="22">
        <v>48771</v>
      </c>
      <c r="AI174" s="23">
        <v>58783.69</v>
      </c>
      <c r="AJ174" s="17">
        <v>34.31</v>
      </c>
      <c r="AK174" s="17">
        <v>31.68</v>
      </c>
      <c r="AL174" s="17">
        <v>26.27</v>
      </c>
      <c r="AM174" s="17">
        <v>26.49</v>
      </c>
      <c r="AN174" s="17">
        <v>22.12</v>
      </c>
      <c r="AO174" s="17">
        <v>24.13</v>
      </c>
      <c r="AP174" s="17">
        <v>29.31</v>
      </c>
      <c r="AQ174" s="17">
        <v>26.96</v>
      </c>
      <c r="AR174" s="17">
        <v>10.35</v>
      </c>
      <c r="AS174" s="17">
        <v>5.99</v>
      </c>
      <c r="AT174" s="17">
        <v>2.04</v>
      </c>
      <c r="AU174" s="17">
        <v>3.69</v>
      </c>
      <c r="AV174" s="17">
        <v>-1.1000000000000001</v>
      </c>
      <c r="AW174" s="17">
        <v>0.28000000000000003</v>
      </c>
      <c r="AX174" s="17">
        <v>6.87</v>
      </c>
      <c r="AY174" s="17">
        <v>0.7</v>
      </c>
      <c r="AZ174" s="17">
        <v>7.92</v>
      </c>
      <c r="BA174" s="17">
        <v>3.93</v>
      </c>
      <c r="BB174" s="17">
        <v>4.45</v>
      </c>
      <c r="BC174" s="17">
        <v>4.92</v>
      </c>
      <c r="BD174" s="17">
        <v>-1.18</v>
      </c>
      <c r="BE174" s="17">
        <v>-0.71</v>
      </c>
      <c r="BF174" s="17">
        <v>6.57</v>
      </c>
      <c r="BG174" s="17">
        <v>2.35</v>
      </c>
      <c r="BH174" s="17">
        <v>26.96</v>
      </c>
      <c r="BI174" s="17">
        <v>-2.35</v>
      </c>
      <c r="BJ174" s="17">
        <v>0.7</v>
      </c>
      <c r="BK174" s="17">
        <v>-6.17</v>
      </c>
      <c r="BL174" s="17">
        <v>2.35</v>
      </c>
      <c r="BM174" s="17">
        <v>-4.22</v>
      </c>
      <c r="BN174" s="17">
        <v>1.05</v>
      </c>
      <c r="BO174" s="17">
        <v>0.89</v>
      </c>
      <c r="BP174" s="17">
        <v>0.75</v>
      </c>
      <c r="BQ174" s="35">
        <v>1.38</v>
      </c>
      <c r="BR174" s="17">
        <v>1.64</v>
      </c>
      <c r="BS174" s="17">
        <v>1.93</v>
      </c>
      <c r="BT174" s="17">
        <v>2.5099999999999998</v>
      </c>
      <c r="BU174" s="17">
        <v>0.71</v>
      </c>
      <c r="BV174" s="24">
        <v>39.33</v>
      </c>
      <c r="BW174" s="24">
        <v>40.44</v>
      </c>
      <c r="BX174" s="24">
        <v>40.450000000000003</v>
      </c>
      <c r="BY174" s="24">
        <v>38.15</v>
      </c>
      <c r="BZ174" s="25">
        <v>56.76</v>
      </c>
      <c r="CA174" s="25">
        <v>55.82</v>
      </c>
      <c r="CB174" s="25">
        <v>55.76</v>
      </c>
      <c r="CC174" s="25">
        <v>57.79</v>
      </c>
      <c r="CD174" s="18">
        <v>1.8800000000000001E-2</v>
      </c>
      <c r="CE174" s="18">
        <v>-2.8400000000000002E-2</v>
      </c>
      <c r="CF174" s="17">
        <v>-2</v>
      </c>
      <c r="CG174" s="17">
        <v>-2</v>
      </c>
      <c r="CH174" s="17">
        <v>-0.44</v>
      </c>
      <c r="CI174" s="17">
        <v>-0.76</v>
      </c>
      <c r="CJ174" s="17">
        <v>0.38</v>
      </c>
      <c r="CK174" s="17">
        <v>-0.2</v>
      </c>
      <c r="CL174" s="17">
        <v>-1.2</v>
      </c>
      <c r="CM174" s="17">
        <v>1.43</v>
      </c>
      <c r="CN174" s="17">
        <v>-7.0000000000000007E-2</v>
      </c>
      <c r="CO174" s="18">
        <v>0.63839999999999997</v>
      </c>
    </row>
    <row r="175" spans="1:93" ht="19.5" hidden="1">
      <c r="A175" s="28">
        <v>6278</v>
      </c>
      <c r="B175" s="33" t="s">
        <v>1501</v>
      </c>
      <c r="C175" s="11">
        <v>126.5</v>
      </c>
      <c r="D175" s="219">
        <v>-4.8899999999999997</v>
      </c>
      <c r="E175" s="359">
        <v>0.12</v>
      </c>
      <c r="F175" s="72">
        <v>12.09</v>
      </c>
      <c r="G175" s="16">
        <v>36988</v>
      </c>
      <c r="H175" s="17">
        <v>44.39</v>
      </c>
      <c r="I175" s="17">
        <v>2.85</v>
      </c>
      <c r="J175" s="17">
        <v>17.79</v>
      </c>
      <c r="K175" s="17">
        <v>0.91</v>
      </c>
      <c r="L175" s="17">
        <v>44.46</v>
      </c>
      <c r="M175" s="11">
        <v>0.94</v>
      </c>
      <c r="N175" s="18">
        <v>8.4000000000000005E-2</v>
      </c>
      <c r="O175" s="19">
        <v>2.9499999999999998E-2</v>
      </c>
      <c r="P175" s="11">
        <v>1.64</v>
      </c>
      <c r="Q175" s="11">
        <v>1.59</v>
      </c>
      <c r="R175" s="11">
        <v>1.59</v>
      </c>
      <c r="S175" s="11">
        <v>0.55000000000000004</v>
      </c>
      <c r="T175" s="11">
        <v>1.77</v>
      </c>
      <c r="U175" s="11">
        <v>2.65</v>
      </c>
      <c r="V175" s="34">
        <v>0.66669999999999996</v>
      </c>
      <c r="W175" s="11">
        <v>2.64</v>
      </c>
      <c r="X175" s="11">
        <v>2.68</v>
      </c>
      <c r="Y175" s="11">
        <v>6.96</v>
      </c>
      <c r="Z175" s="11">
        <v>7.62</v>
      </c>
      <c r="AA175" s="19">
        <v>1.52E-2</v>
      </c>
      <c r="AB175" s="19">
        <v>1.597</v>
      </c>
      <c r="AC175" s="57">
        <v>0.1888</v>
      </c>
      <c r="AD175" s="19">
        <v>0.2374</v>
      </c>
      <c r="AE175" s="19">
        <v>7.1300000000000002E-2</v>
      </c>
      <c r="AF175" s="20">
        <v>0.29249999999999998</v>
      </c>
      <c r="AG175" s="21">
        <v>0.14330000000000001</v>
      </c>
      <c r="AH175" s="22">
        <v>37906</v>
      </c>
      <c r="AI175" s="23">
        <v>40608.699999999997</v>
      </c>
      <c r="AJ175" s="17">
        <v>12.91</v>
      </c>
      <c r="AK175" s="17">
        <v>11.01</v>
      </c>
      <c r="AL175" s="17">
        <v>12.56</v>
      </c>
      <c r="AM175" s="17">
        <v>13.58</v>
      </c>
      <c r="AN175" s="17">
        <v>12.52</v>
      </c>
      <c r="AO175" s="17">
        <v>9.9499999999999993</v>
      </c>
      <c r="AP175" s="17">
        <v>13.42</v>
      </c>
      <c r="AQ175" s="17">
        <v>12.09</v>
      </c>
      <c r="AR175" s="17">
        <v>7.15</v>
      </c>
      <c r="AS175" s="17">
        <v>5.1100000000000003</v>
      </c>
      <c r="AT175" s="17">
        <v>6.87</v>
      </c>
      <c r="AU175" s="17">
        <v>8.59</v>
      </c>
      <c r="AV175" s="17">
        <v>6.46</v>
      </c>
      <c r="AW175" s="17">
        <v>4.3899999999999997</v>
      </c>
      <c r="AX175" s="17">
        <v>7.22</v>
      </c>
      <c r="AY175" s="17">
        <v>6.46</v>
      </c>
      <c r="AZ175" s="17">
        <v>4.62</v>
      </c>
      <c r="BA175" s="17">
        <v>5.69</v>
      </c>
      <c r="BB175" s="17">
        <v>4.8600000000000003</v>
      </c>
      <c r="BC175" s="17">
        <v>4.5199999999999996</v>
      </c>
      <c r="BD175" s="17">
        <v>6.42</v>
      </c>
      <c r="BE175" s="17">
        <v>1.95</v>
      </c>
      <c r="BF175" s="17">
        <v>5.38</v>
      </c>
      <c r="BG175" s="17">
        <v>6.74</v>
      </c>
      <c r="BH175" s="17">
        <v>12.09</v>
      </c>
      <c r="BI175" s="17">
        <v>-1.33</v>
      </c>
      <c r="BJ175" s="17">
        <v>6.46</v>
      </c>
      <c r="BK175" s="17">
        <v>-0.76</v>
      </c>
      <c r="BL175" s="17">
        <v>6.74</v>
      </c>
      <c r="BM175" s="17">
        <v>1.36</v>
      </c>
      <c r="BN175" s="17">
        <v>0.28000000000000003</v>
      </c>
      <c r="BO175" s="17">
        <v>0.23</v>
      </c>
      <c r="BP175" s="17">
        <v>0.27</v>
      </c>
      <c r="BQ175" s="35">
        <v>2.91</v>
      </c>
      <c r="BR175" s="17">
        <v>0.91</v>
      </c>
      <c r="BS175" s="17">
        <v>0.39</v>
      </c>
      <c r="BT175" s="17">
        <v>0.41</v>
      </c>
      <c r="BU175" s="17">
        <v>1</v>
      </c>
      <c r="BV175" s="24">
        <v>27</v>
      </c>
      <c r="BW175" s="24">
        <v>26.52</v>
      </c>
      <c r="BX175" s="24">
        <v>26.7</v>
      </c>
      <c r="BY175" s="24">
        <v>26.12</v>
      </c>
      <c r="BZ175" s="25">
        <v>62.5</v>
      </c>
      <c r="CA175" s="25">
        <v>62</v>
      </c>
      <c r="CB175" s="25">
        <v>62.41</v>
      </c>
      <c r="CC175" s="25">
        <v>61.95</v>
      </c>
      <c r="CD175" s="18">
        <v>-8.8000000000000005E-3</v>
      </c>
      <c r="CE175" s="18">
        <v>-3.27E-2</v>
      </c>
      <c r="CF175" s="17">
        <v>-2</v>
      </c>
      <c r="CG175" s="17">
        <v>0.34</v>
      </c>
      <c r="CH175" s="17">
        <v>-1.55</v>
      </c>
      <c r="CI175" s="17">
        <v>1.57</v>
      </c>
      <c r="CJ175" s="17">
        <v>-2</v>
      </c>
      <c r="CK175" s="17">
        <v>-1.19</v>
      </c>
      <c r="CL175" s="17">
        <v>-0.85</v>
      </c>
      <c r="CM175" s="17">
        <v>0.44</v>
      </c>
      <c r="CN175" s="17">
        <v>0.36</v>
      </c>
      <c r="CO175" s="18">
        <v>0.39150000000000001</v>
      </c>
    </row>
    <row r="176" spans="1:93" ht="19.5" hidden="1">
      <c r="A176" s="28">
        <v>6680</v>
      </c>
      <c r="B176" s="33" t="s">
        <v>1160</v>
      </c>
      <c r="C176" s="11">
        <v>59.5</v>
      </c>
      <c r="D176" s="514">
        <v>-4.9400000000000004</v>
      </c>
      <c r="E176" s="30">
        <v>0</v>
      </c>
      <c r="F176" s="55">
        <v>36.369999999999997</v>
      </c>
      <c r="G176" s="16">
        <v>1104</v>
      </c>
      <c r="H176" s="17">
        <v>20.440000000000001</v>
      </c>
      <c r="I176" s="17">
        <v>2.91</v>
      </c>
      <c r="J176" s="17">
        <v>25.65</v>
      </c>
      <c r="K176" s="17">
        <v>2.85</v>
      </c>
      <c r="L176" s="17">
        <v>48</v>
      </c>
      <c r="M176" s="11">
        <v>1.34</v>
      </c>
      <c r="N176" s="18">
        <v>8.8499999999999995E-2</v>
      </c>
      <c r="O176" s="19">
        <v>3.04E-2</v>
      </c>
      <c r="P176" s="11">
        <v>1.06</v>
      </c>
      <c r="Q176" s="11">
        <v>0.85</v>
      </c>
      <c r="R176" s="11">
        <v>1.06</v>
      </c>
      <c r="S176" s="11">
        <v>0.75</v>
      </c>
      <c r="T176" s="11">
        <v>0.79</v>
      </c>
      <c r="U176" s="11">
        <v>0.56000000000000005</v>
      </c>
      <c r="V176" s="34">
        <v>-0.47170000000000001</v>
      </c>
      <c r="W176" s="11">
        <v>4.04</v>
      </c>
      <c r="X176" s="11">
        <v>3.55</v>
      </c>
      <c r="Y176" s="11">
        <v>3.16</v>
      </c>
      <c r="Z176" s="11">
        <v>2.66</v>
      </c>
      <c r="AA176" s="19">
        <v>-0.12130000000000001</v>
      </c>
      <c r="AB176" s="19">
        <v>-0.1099</v>
      </c>
      <c r="AC176" s="57">
        <v>-0.34</v>
      </c>
      <c r="AD176" s="19">
        <v>9.4100000000000003E-2</v>
      </c>
      <c r="AE176" s="19">
        <v>4.2200000000000001E-2</v>
      </c>
      <c r="AF176" s="20">
        <v>1.0817000000000001</v>
      </c>
      <c r="AG176" s="21">
        <v>1.2219</v>
      </c>
      <c r="AH176" s="27">
        <v>372</v>
      </c>
      <c r="AI176" s="28">
        <v>387.7</v>
      </c>
      <c r="AJ176" s="17">
        <v>35.880000000000003</v>
      </c>
      <c r="AK176" s="17">
        <v>33.44</v>
      </c>
      <c r="AL176" s="17">
        <v>35.409999999999997</v>
      </c>
      <c r="AM176" s="17">
        <v>34.64</v>
      </c>
      <c r="AN176" s="17">
        <v>36.450000000000003</v>
      </c>
      <c r="AO176" s="17">
        <v>33.64</v>
      </c>
      <c r="AP176" s="17">
        <v>34.51</v>
      </c>
      <c r="AQ176" s="17">
        <v>36.369999999999997</v>
      </c>
      <c r="AR176" s="17">
        <v>16.21</v>
      </c>
      <c r="AS176" s="17">
        <v>18.64</v>
      </c>
      <c r="AT176" s="17">
        <v>16.170000000000002</v>
      </c>
      <c r="AU176" s="17">
        <v>20.09</v>
      </c>
      <c r="AV176" s="17">
        <v>15.98</v>
      </c>
      <c r="AW176" s="17">
        <v>14.82</v>
      </c>
      <c r="AX176" s="17">
        <v>21.09</v>
      </c>
      <c r="AY176" s="17">
        <v>18.760000000000002</v>
      </c>
      <c r="AZ176" s="17">
        <v>14.43</v>
      </c>
      <c r="BA176" s="17">
        <v>15.53</v>
      </c>
      <c r="BB176" s="17">
        <v>16.260000000000002</v>
      </c>
      <c r="BC176" s="17">
        <v>16.350000000000001</v>
      </c>
      <c r="BD176" s="17">
        <v>6.19</v>
      </c>
      <c r="BE176" s="17">
        <v>14.84</v>
      </c>
      <c r="BF176" s="17">
        <v>13.23</v>
      </c>
      <c r="BG176" s="17">
        <v>10.32</v>
      </c>
      <c r="BH176" s="17">
        <v>36.369999999999997</v>
      </c>
      <c r="BI176" s="17">
        <v>1.86</v>
      </c>
      <c r="BJ176" s="17">
        <v>18.760000000000002</v>
      </c>
      <c r="BK176" s="17">
        <v>-2.33</v>
      </c>
      <c r="BL176" s="17">
        <v>10.32</v>
      </c>
      <c r="BM176" s="17">
        <v>-2.91</v>
      </c>
      <c r="BN176" s="17">
        <v>2.85</v>
      </c>
      <c r="BO176" s="17">
        <v>2.81</v>
      </c>
      <c r="BP176" s="17"/>
      <c r="BQ176" s="35">
        <v>0.01</v>
      </c>
      <c r="BR176" s="17">
        <v>3.44</v>
      </c>
      <c r="BS176" s="17">
        <v>3.81</v>
      </c>
      <c r="BT176" s="17"/>
      <c r="BU176" s="17">
        <v>0.75</v>
      </c>
      <c r="BV176" s="24">
        <v>28.64</v>
      </c>
      <c r="BW176" s="24">
        <v>28.64</v>
      </c>
      <c r="BX176" s="24">
        <v>28.65</v>
      </c>
      <c r="BY176" s="24">
        <v>28.65</v>
      </c>
      <c r="BZ176" s="25">
        <v>58.53</v>
      </c>
      <c r="CA176" s="25">
        <v>58.53</v>
      </c>
      <c r="CB176" s="25">
        <v>58.52</v>
      </c>
      <c r="CC176" s="25">
        <v>58.52</v>
      </c>
      <c r="CD176" s="18">
        <v>-2.0000000000000001E-4</v>
      </c>
      <c r="CE176" s="18">
        <v>2.9999999999999997E-4</v>
      </c>
      <c r="CF176" s="17">
        <v>0.38</v>
      </c>
      <c r="CG176" s="17">
        <v>-2</v>
      </c>
      <c r="CH176" s="17">
        <v>-1.61</v>
      </c>
      <c r="CI176" s="17">
        <v>-3.59</v>
      </c>
      <c r="CJ176" s="17">
        <v>-2</v>
      </c>
      <c r="CK176" s="17">
        <v>0.42</v>
      </c>
      <c r="CL176" s="17">
        <v>-0.53</v>
      </c>
      <c r="CM176" s="17">
        <v>2</v>
      </c>
      <c r="CN176" s="17">
        <v>2</v>
      </c>
      <c r="CO176" s="18">
        <v>0.20549999999999999</v>
      </c>
    </row>
    <row r="177" spans="1:93" ht="19.5" hidden="1">
      <c r="A177" s="28">
        <v>2379</v>
      </c>
      <c r="B177" s="33" t="s">
        <v>1467</v>
      </c>
      <c r="C177" s="11">
        <v>389</v>
      </c>
      <c r="D177" s="454">
        <v>-4.99</v>
      </c>
      <c r="E177" s="558">
        <v>1.27</v>
      </c>
      <c r="F177" s="49">
        <v>41.35</v>
      </c>
      <c r="G177" s="16">
        <v>198656</v>
      </c>
      <c r="H177" s="17">
        <v>53.8</v>
      </c>
      <c r="I177" s="17">
        <v>7.23</v>
      </c>
      <c r="J177" s="17">
        <v>25.42</v>
      </c>
      <c r="K177" s="17">
        <v>2.5499999999999998</v>
      </c>
      <c r="L177" s="17">
        <v>11</v>
      </c>
      <c r="M177" s="11">
        <v>1.1399999999999999</v>
      </c>
      <c r="N177" s="18">
        <v>0.1236</v>
      </c>
      <c r="O177" s="19">
        <v>1.7100000000000001E-2</v>
      </c>
      <c r="P177" s="11">
        <v>2.71</v>
      </c>
      <c r="Q177" s="11">
        <v>3.63</v>
      </c>
      <c r="R177" s="11">
        <v>3.78</v>
      </c>
      <c r="S177" s="11">
        <v>3.21</v>
      </c>
      <c r="T177" s="11">
        <v>3.97</v>
      </c>
      <c r="U177" s="11">
        <v>4.91</v>
      </c>
      <c r="V177" s="34">
        <v>0.2989</v>
      </c>
      <c r="W177" s="11">
        <v>6.71</v>
      </c>
      <c r="X177" s="11">
        <v>8.57</v>
      </c>
      <c r="Y177" s="11">
        <v>13.36</v>
      </c>
      <c r="Z177" s="11">
        <v>17</v>
      </c>
      <c r="AA177" s="19">
        <v>0.2772</v>
      </c>
      <c r="AB177" s="19">
        <v>0.55889999999999995</v>
      </c>
      <c r="AC177" s="57">
        <v>0.223</v>
      </c>
      <c r="AD177" s="19">
        <v>0.3261</v>
      </c>
      <c r="AE177" s="19">
        <v>0.28410000000000002</v>
      </c>
      <c r="AF177" s="20">
        <v>0.42259999999999998</v>
      </c>
      <c r="AG177" s="21">
        <v>4.8599999999999997E-2</v>
      </c>
      <c r="AH177" s="22">
        <v>60744</v>
      </c>
      <c r="AI177" s="23">
        <v>78001.37</v>
      </c>
      <c r="AJ177" s="17">
        <v>44.93</v>
      </c>
      <c r="AK177" s="17">
        <v>43.99</v>
      </c>
      <c r="AL177" s="17">
        <v>44.34</v>
      </c>
      <c r="AM177" s="17">
        <v>42.88</v>
      </c>
      <c r="AN177" s="17">
        <v>43.91</v>
      </c>
      <c r="AO177" s="17">
        <v>42.22</v>
      </c>
      <c r="AP177" s="17">
        <v>44.75</v>
      </c>
      <c r="AQ177" s="17">
        <v>41.35</v>
      </c>
      <c r="AR177" s="17">
        <v>7.65</v>
      </c>
      <c r="AS177" s="17">
        <v>9.32</v>
      </c>
      <c r="AT177" s="17">
        <v>11.02</v>
      </c>
      <c r="AU177" s="17">
        <v>10.42</v>
      </c>
      <c r="AV177" s="17">
        <v>10.73</v>
      </c>
      <c r="AW177" s="17">
        <v>9.1</v>
      </c>
      <c r="AX177" s="17">
        <v>11.35</v>
      </c>
      <c r="AY177" s="17">
        <v>11.47</v>
      </c>
      <c r="AZ177" s="17">
        <v>9.18</v>
      </c>
      <c r="BA177" s="17">
        <v>10.75</v>
      </c>
      <c r="BB177" s="17">
        <v>12.15</v>
      </c>
      <c r="BC177" s="17">
        <v>11.98</v>
      </c>
      <c r="BD177" s="17">
        <v>9.85</v>
      </c>
      <c r="BE177" s="17">
        <v>10.24</v>
      </c>
      <c r="BF177" s="17">
        <v>11.7</v>
      </c>
      <c r="BG177" s="17">
        <v>11.2</v>
      </c>
      <c r="BH177" s="17">
        <v>41.35</v>
      </c>
      <c r="BI177" s="17">
        <v>-3.4</v>
      </c>
      <c r="BJ177" s="17">
        <v>11.47</v>
      </c>
      <c r="BK177" s="17">
        <v>0.12</v>
      </c>
      <c r="BL177" s="17">
        <v>11.2</v>
      </c>
      <c r="BM177" s="17">
        <v>-0.5</v>
      </c>
      <c r="BN177" s="17">
        <v>1.1499999999999999</v>
      </c>
      <c r="BO177" s="17">
        <v>1.1599999999999999</v>
      </c>
      <c r="BP177" s="17">
        <v>1.21</v>
      </c>
      <c r="BQ177" s="35">
        <v>1.21</v>
      </c>
      <c r="BR177" s="17">
        <v>2.09</v>
      </c>
      <c r="BS177" s="17">
        <v>1.66</v>
      </c>
      <c r="BT177" s="17">
        <v>1.46</v>
      </c>
      <c r="BU177" s="17">
        <v>1.22</v>
      </c>
      <c r="BV177" s="24">
        <v>28.85</v>
      </c>
      <c r="BW177" s="24">
        <v>27.81</v>
      </c>
      <c r="BX177" s="24">
        <v>27.62</v>
      </c>
      <c r="BY177" s="24">
        <v>27.04</v>
      </c>
      <c r="BZ177" s="25">
        <v>57.07</v>
      </c>
      <c r="CA177" s="25">
        <v>57.96</v>
      </c>
      <c r="CB177" s="25">
        <v>58.53</v>
      </c>
      <c r="CC177" s="25">
        <v>59.22</v>
      </c>
      <c r="CD177" s="18">
        <v>3.7199999999999997E-2</v>
      </c>
      <c r="CE177" s="18">
        <v>-6.3899999999999998E-2</v>
      </c>
      <c r="CF177" s="17">
        <v>-2</v>
      </c>
      <c r="CG177" s="17">
        <v>-0.82</v>
      </c>
      <c r="CH177" s="17">
        <v>-2</v>
      </c>
      <c r="CI177" s="17">
        <v>-2.79</v>
      </c>
      <c r="CJ177" s="17">
        <v>0.53</v>
      </c>
      <c r="CK177" s="17">
        <v>0.76</v>
      </c>
      <c r="CL177" s="17">
        <v>0.42</v>
      </c>
      <c r="CM177" s="17">
        <v>0.8</v>
      </c>
      <c r="CN177" s="17">
        <v>0.12</v>
      </c>
      <c r="CO177" s="18">
        <v>0.4153</v>
      </c>
    </row>
    <row r="178" spans="1:93" ht="19.5" hidden="1">
      <c r="A178" s="28">
        <v>6683</v>
      </c>
      <c r="B178" s="33" t="s">
        <v>1169</v>
      </c>
      <c r="C178" s="11">
        <v>319.5</v>
      </c>
      <c r="D178" s="369">
        <v>-5.0999999999999996</v>
      </c>
      <c r="E178" s="564">
        <v>-1.8</v>
      </c>
      <c r="F178" s="49">
        <v>55.46</v>
      </c>
      <c r="G178" s="16">
        <v>8651</v>
      </c>
      <c r="H178" s="17">
        <v>54.97</v>
      </c>
      <c r="I178" s="17">
        <v>5.81</v>
      </c>
      <c r="J178" s="17">
        <v>29.37</v>
      </c>
      <c r="K178" s="17">
        <v>7.03</v>
      </c>
      <c r="L178" s="17">
        <v>57.29</v>
      </c>
      <c r="M178" s="11">
        <v>0.6</v>
      </c>
      <c r="N178" s="18">
        <v>0.18529999999999999</v>
      </c>
      <c r="O178" s="19">
        <v>3.1899999999999998E-2</v>
      </c>
      <c r="P178" s="11">
        <v>1.99</v>
      </c>
      <c r="Q178" s="11">
        <v>1.59</v>
      </c>
      <c r="R178" s="11">
        <v>2.4700000000000002</v>
      </c>
      <c r="S178" s="11">
        <v>2.52</v>
      </c>
      <c r="T178" s="11">
        <v>2.92</v>
      </c>
      <c r="U178" s="11">
        <v>3.64</v>
      </c>
      <c r="V178" s="34">
        <v>0.47370000000000001</v>
      </c>
      <c r="W178" s="11">
        <v>4.3899999999999997</v>
      </c>
      <c r="X178" s="11">
        <v>5.94</v>
      </c>
      <c r="Y178" s="11">
        <v>7.85</v>
      </c>
      <c r="Z178" s="11">
        <v>12.72</v>
      </c>
      <c r="AA178" s="19">
        <v>0.35310000000000002</v>
      </c>
      <c r="AB178" s="19">
        <v>0.32150000000000001</v>
      </c>
      <c r="AC178" s="57">
        <v>0.49299999999999999</v>
      </c>
      <c r="AD178" s="19">
        <v>0.27160000000000001</v>
      </c>
      <c r="AE178" s="19">
        <v>0.49299999999999999</v>
      </c>
      <c r="AF178" s="20">
        <v>0.40339999999999998</v>
      </c>
      <c r="AG178" s="21">
        <v>-0.30420000000000003</v>
      </c>
      <c r="AH178" s="27">
        <v>824</v>
      </c>
      <c r="AI178" s="23">
        <v>1230.23</v>
      </c>
      <c r="AJ178" s="17">
        <v>49.08</v>
      </c>
      <c r="AK178" s="17">
        <v>50.92</v>
      </c>
      <c r="AL178" s="17">
        <v>52.45</v>
      </c>
      <c r="AM178" s="17">
        <v>56.49</v>
      </c>
      <c r="AN178" s="17">
        <v>58.39</v>
      </c>
      <c r="AO178" s="17">
        <v>58.63</v>
      </c>
      <c r="AP178" s="17">
        <v>57.44</v>
      </c>
      <c r="AQ178" s="17">
        <v>55.46</v>
      </c>
      <c r="AR178" s="17">
        <v>23.57</v>
      </c>
      <c r="AS178" s="17">
        <v>31.17</v>
      </c>
      <c r="AT178" s="17">
        <v>27.97</v>
      </c>
      <c r="AU178" s="17">
        <v>35.659999999999997</v>
      </c>
      <c r="AV178" s="17">
        <v>31.33</v>
      </c>
      <c r="AW178" s="17">
        <v>33.81</v>
      </c>
      <c r="AX178" s="17">
        <v>37.43</v>
      </c>
      <c r="AY178" s="17">
        <v>38.53</v>
      </c>
      <c r="AZ178" s="17">
        <v>21.35</v>
      </c>
      <c r="BA178" s="17">
        <v>25.43</v>
      </c>
      <c r="BB178" s="17">
        <v>22.39</v>
      </c>
      <c r="BC178" s="17">
        <v>28.82</v>
      </c>
      <c r="BD178" s="17">
        <v>23.13</v>
      </c>
      <c r="BE178" s="17">
        <v>27.62</v>
      </c>
      <c r="BF178" s="17">
        <v>26.78</v>
      </c>
      <c r="BG178" s="17">
        <v>28.79</v>
      </c>
      <c r="BH178" s="17">
        <v>55.46</v>
      </c>
      <c r="BI178" s="17">
        <v>-1.98</v>
      </c>
      <c r="BJ178" s="17">
        <v>38.53</v>
      </c>
      <c r="BK178" s="17">
        <v>1.1000000000000001</v>
      </c>
      <c r="BL178" s="17">
        <v>28.79</v>
      </c>
      <c r="BM178" s="17">
        <v>2.0099999999999998</v>
      </c>
      <c r="BN178" s="17">
        <v>2.94</v>
      </c>
      <c r="BO178" s="17">
        <v>3.14</v>
      </c>
      <c r="BP178" s="17"/>
      <c r="BQ178" s="35">
        <v>1.39</v>
      </c>
      <c r="BR178" s="17">
        <v>8.17</v>
      </c>
      <c r="BS178" s="17">
        <v>6.1</v>
      </c>
      <c r="BT178" s="17"/>
      <c r="BU178" s="17">
        <v>0.86</v>
      </c>
      <c r="BV178" s="24">
        <v>68.14</v>
      </c>
      <c r="BW178" s="24">
        <v>71.040000000000006</v>
      </c>
      <c r="BX178" s="24">
        <v>67.42</v>
      </c>
      <c r="BY178" s="24">
        <v>69.22</v>
      </c>
      <c r="BZ178" s="25">
        <v>11.44</v>
      </c>
      <c r="CA178" s="25">
        <v>11.44</v>
      </c>
      <c r="CB178" s="25">
        <v>11.44</v>
      </c>
      <c r="CC178" s="25">
        <v>11.44</v>
      </c>
      <c r="CD178" s="18">
        <v>0</v>
      </c>
      <c r="CE178" s="18">
        <v>1.83E-2</v>
      </c>
      <c r="CF178" s="17">
        <v>-2</v>
      </c>
      <c r="CG178" s="17">
        <v>2</v>
      </c>
      <c r="CH178" s="17">
        <v>-2</v>
      </c>
      <c r="CI178" s="17">
        <v>-4</v>
      </c>
      <c r="CJ178" s="17">
        <v>-2</v>
      </c>
      <c r="CK178" s="17">
        <v>1.7</v>
      </c>
      <c r="CL178" s="17">
        <v>1.1499999999999999</v>
      </c>
      <c r="CM178" s="17">
        <v>0.81</v>
      </c>
      <c r="CN178" s="17">
        <v>-0.76</v>
      </c>
      <c r="CO178" s="18">
        <v>0.45679999999999998</v>
      </c>
    </row>
    <row r="179" spans="1:93" ht="19.5" hidden="1">
      <c r="A179" s="28">
        <v>6486</v>
      </c>
      <c r="B179" s="33" t="s">
        <v>1489</v>
      </c>
      <c r="C179" s="11">
        <v>87.8</v>
      </c>
      <c r="D179" s="75">
        <v>-5.2</v>
      </c>
      <c r="E179" s="353">
        <v>0.68</v>
      </c>
      <c r="F179" s="434">
        <v>49.77</v>
      </c>
      <c r="G179" s="16">
        <v>3244</v>
      </c>
      <c r="H179" s="17">
        <v>26.54</v>
      </c>
      <c r="I179" s="17">
        <v>3.31</v>
      </c>
      <c r="J179" s="17">
        <v>19.420000000000002</v>
      </c>
      <c r="K179" s="17">
        <v>1.71</v>
      </c>
      <c r="L179" s="17">
        <v>100</v>
      </c>
      <c r="M179" s="11">
        <v>1.34</v>
      </c>
      <c r="N179" s="18">
        <v>7.2400000000000006E-2</v>
      </c>
      <c r="O179" s="19">
        <v>2.1899999999999999E-2</v>
      </c>
      <c r="P179" s="11">
        <v>1.43</v>
      </c>
      <c r="Q179" s="11">
        <v>2.0699999999999998</v>
      </c>
      <c r="R179" s="11">
        <v>1.55</v>
      </c>
      <c r="S179" s="11">
        <v>0.8</v>
      </c>
      <c r="T179" s="11">
        <v>1.91</v>
      </c>
      <c r="U179" s="11">
        <v>0.35</v>
      </c>
      <c r="V179" s="34">
        <v>-0.7742</v>
      </c>
      <c r="W179" s="11">
        <v>3.61</v>
      </c>
      <c r="X179" s="11">
        <v>4.71</v>
      </c>
      <c r="Y179" s="11">
        <v>6.51</v>
      </c>
      <c r="Z179" s="11">
        <v>3.41</v>
      </c>
      <c r="AA179" s="19">
        <v>0.30470000000000003</v>
      </c>
      <c r="AB179" s="19">
        <v>0.38219999999999998</v>
      </c>
      <c r="AC179" s="57">
        <v>-0.48330000000000001</v>
      </c>
      <c r="AD179" s="19">
        <v>0.13489999999999999</v>
      </c>
      <c r="AE179" s="19">
        <v>-3.4000000000000002E-2</v>
      </c>
      <c r="AF179" s="20">
        <v>2.1779999999999999</v>
      </c>
      <c r="AG179" s="21">
        <v>2.4304000000000001</v>
      </c>
      <c r="AH179" s="22">
        <v>1960</v>
      </c>
      <c r="AI179" s="23">
        <v>1893.36</v>
      </c>
      <c r="AJ179" s="17">
        <v>34.299999999999997</v>
      </c>
      <c r="AK179" s="17">
        <v>43.53</v>
      </c>
      <c r="AL179" s="17">
        <v>40.57</v>
      </c>
      <c r="AM179" s="17">
        <v>42.97</v>
      </c>
      <c r="AN179" s="17">
        <v>38.549999999999997</v>
      </c>
      <c r="AO179" s="17">
        <v>45.51</v>
      </c>
      <c r="AP179" s="17">
        <v>46.41</v>
      </c>
      <c r="AQ179" s="17">
        <v>49.77</v>
      </c>
      <c r="AR179" s="17">
        <v>13.46</v>
      </c>
      <c r="AS179" s="17">
        <v>14.57</v>
      </c>
      <c r="AT179" s="17">
        <v>17.09</v>
      </c>
      <c r="AU179" s="17">
        <v>15.17</v>
      </c>
      <c r="AV179" s="17">
        <v>10.53</v>
      </c>
      <c r="AW179" s="17">
        <v>12.42</v>
      </c>
      <c r="AX179" s="17">
        <v>14.41</v>
      </c>
      <c r="AY179" s="17">
        <v>7.98</v>
      </c>
      <c r="AZ179" s="17">
        <v>11.19</v>
      </c>
      <c r="BA179" s="17">
        <v>12.72</v>
      </c>
      <c r="BB179" s="17">
        <v>14.24</v>
      </c>
      <c r="BC179" s="17">
        <v>13.23</v>
      </c>
      <c r="BD179" s="17">
        <v>9.3699999999999992</v>
      </c>
      <c r="BE179" s="17">
        <v>8.52</v>
      </c>
      <c r="BF179" s="17">
        <v>17.98</v>
      </c>
      <c r="BG179" s="17">
        <v>4.5</v>
      </c>
      <c r="BH179" s="17">
        <v>49.77</v>
      </c>
      <c r="BI179" s="17">
        <v>3.36</v>
      </c>
      <c r="BJ179" s="17">
        <v>7.98</v>
      </c>
      <c r="BK179" s="17">
        <v>-6.43</v>
      </c>
      <c r="BL179" s="17">
        <v>4.5</v>
      </c>
      <c r="BM179" s="17">
        <v>-13.48</v>
      </c>
      <c r="BN179" s="17">
        <v>0.94</v>
      </c>
      <c r="BO179" s="17">
        <v>0.79</v>
      </c>
      <c r="BP179" s="17">
        <v>0.87</v>
      </c>
      <c r="BQ179" s="35">
        <v>1.18</v>
      </c>
      <c r="BR179" s="17">
        <v>1.54</v>
      </c>
      <c r="BS179" s="17">
        <v>1.45</v>
      </c>
      <c r="BT179" s="17">
        <v>1.85</v>
      </c>
      <c r="BU179" s="17">
        <v>0.93</v>
      </c>
      <c r="BV179" s="24">
        <v>45.85</v>
      </c>
      <c r="BW179" s="24">
        <v>45.69</v>
      </c>
      <c r="BX179" s="24">
        <v>45.68</v>
      </c>
      <c r="BY179" s="24">
        <v>45.34</v>
      </c>
      <c r="BZ179" s="25">
        <v>51.09</v>
      </c>
      <c r="CA179" s="25">
        <v>51.25</v>
      </c>
      <c r="CB179" s="25">
        <v>51.26</v>
      </c>
      <c r="CC179" s="25">
        <v>51.6</v>
      </c>
      <c r="CD179" s="18">
        <v>0.01</v>
      </c>
      <c r="CE179" s="18">
        <v>-1.12E-2</v>
      </c>
      <c r="CF179" s="17">
        <v>-1.95</v>
      </c>
      <c r="CG179" s="17">
        <v>-2</v>
      </c>
      <c r="CH179" s="17">
        <v>-2</v>
      </c>
      <c r="CI179" s="17">
        <v>-0.56999999999999995</v>
      </c>
      <c r="CJ179" s="17">
        <v>-2</v>
      </c>
      <c r="CK179" s="17">
        <v>1.32</v>
      </c>
      <c r="CL179" s="17">
        <v>-2</v>
      </c>
      <c r="CM179" s="17">
        <v>2</v>
      </c>
      <c r="CN179" s="17">
        <v>2</v>
      </c>
      <c r="CO179" s="18">
        <v>0.40339999999999998</v>
      </c>
    </row>
    <row r="180" spans="1:93" ht="19.5" hidden="1">
      <c r="A180" s="28">
        <v>3530</v>
      </c>
      <c r="B180" s="33" t="s">
        <v>1171</v>
      </c>
      <c r="C180" s="11">
        <v>141.5</v>
      </c>
      <c r="D180" s="512">
        <v>-5.38</v>
      </c>
      <c r="E180" s="397">
        <v>2.21</v>
      </c>
      <c r="F180" s="193">
        <v>21.27</v>
      </c>
      <c r="G180" s="16">
        <v>11052</v>
      </c>
      <c r="H180" s="17">
        <v>26.89</v>
      </c>
      <c r="I180" s="17">
        <v>5.26</v>
      </c>
      <c r="J180" s="17">
        <v>53</v>
      </c>
      <c r="K180" s="17">
        <v>3.33</v>
      </c>
      <c r="L180" s="17">
        <v>42.51</v>
      </c>
      <c r="M180" s="11">
        <v>0.93</v>
      </c>
      <c r="N180" s="18">
        <v>0.1047</v>
      </c>
      <c r="O180" s="19">
        <v>1.9900000000000001E-2</v>
      </c>
      <c r="P180" s="11">
        <v>0.03</v>
      </c>
      <c r="Q180" s="11">
        <v>0.52</v>
      </c>
      <c r="R180" s="11">
        <v>0.72</v>
      </c>
      <c r="S180" s="11">
        <v>0.56000000000000005</v>
      </c>
      <c r="T180" s="11">
        <v>0.16</v>
      </c>
      <c r="U180" s="11">
        <v>1.2</v>
      </c>
      <c r="V180" s="34">
        <v>0.66669999999999996</v>
      </c>
      <c r="W180" s="11">
        <v>3.02</v>
      </c>
      <c r="X180" s="11">
        <v>2.17</v>
      </c>
      <c r="Y180" s="11">
        <v>2.0099999999999998</v>
      </c>
      <c r="Z180" s="11">
        <v>3.12</v>
      </c>
      <c r="AA180" s="19">
        <v>-0.28149999999999997</v>
      </c>
      <c r="AB180" s="19">
        <v>-7.3700000000000002E-2</v>
      </c>
      <c r="AC180" s="57">
        <v>0.56779999999999997</v>
      </c>
      <c r="AD180" s="19">
        <v>0.1278</v>
      </c>
      <c r="AE180" s="19">
        <v>0.44590000000000002</v>
      </c>
      <c r="AF180" s="20">
        <v>1.1619999999999999</v>
      </c>
      <c r="AG180" s="21">
        <v>7.0099999999999996E-2</v>
      </c>
      <c r="AH180" s="22">
        <v>2294</v>
      </c>
      <c r="AI180" s="23">
        <v>3316.89</v>
      </c>
      <c r="AJ180" s="17">
        <v>29.05</v>
      </c>
      <c r="AK180" s="17">
        <v>19.11</v>
      </c>
      <c r="AL180" s="17">
        <v>19.91</v>
      </c>
      <c r="AM180" s="17">
        <v>20.67</v>
      </c>
      <c r="AN180" s="17">
        <v>19.690000000000001</v>
      </c>
      <c r="AO180" s="17">
        <v>20.88</v>
      </c>
      <c r="AP180" s="17">
        <v>16.399999999999999</v>
      </c>
      <c r="AQ180" s="17">
        <v>21.27</v>
      </c>
      <c r="AR180" s="17">
        <v>14.34</v>
      </c>
      <c r="AS180" s="17">
        <v>-0.24</v>
      </c>
      <c r="AT180" s="17">
        <v>6.65</v>
      </c>
      <c r="AU180" s="17">
        <v>8.59</v>
      </c>
      <c r="AV180" s="17">
        <v>8.85</v>
      </c>
      <c r="AW180" s="17">
        <v>8.0299999999999994</v>
      </c>
      <c r="AX180" s="17">
        <v>1.5</v>
      </c>
      <c r="AY180" s="17">
        <v>11.12</v>
      </c>
      <c r="AZ180" s="17">
        <v>12.6</v>
      </c>
      <c r="BA180" s="17">
        <v>0.66</v>
      </c>
      <c r="BB180" s="17">
        <v>6.71</v>
      </c>
      <c r="BC180" s="17">
        <v>8.4700000000000006</v>
      </c>
      <c r="BD180" s="17">
        <v>8.43</v>
      </c>
      <c r="BE180" s="17">
        <v>7.21</v>
      </c>
      <c r="BF180" s="17">
        <v>2.36</v>
      </c>
      <c r="BG180" s="17">
        <v>9.98</v>
      </c>
      <c r="BH180" s="17">
        <v>21.27</v>
      </c>
      <c r="BI180" s="17">
        <v>4.87</v>
      </c>
      <c r="BJ180" s="17">
        <v>11.12</v>
      </c>
      <c r="BK180" s="17">
        <v>9.6199999999999992</v>
      </c>
      <c r="BL180" s="17">
        <v>9.98</v>
      </c>
      <c r="BM180" s="17">
        <v>7.62</v>
      </c>
      <c r="BN180" s="17">
        <v>2.4</v>
      </c>
      <c r="BO180" s="17">
        <v>2.62</v>
      </c>
      <c r="BP180" s="17">
        <v>4.54</v>
      </c>
      <c r="BQ180" s="35">
        <v>0.39</v>
      </c>
      <c r="BR180" s="17">
        <v>3.88</v>
      </c>
      <c r="BS180" s="17">
        <v>6.52</v>
      </c>
      <c r="BT180" s="17">
        <v>11.13</v>
      </c>
      <c r="BU180" s="17">
        <v>0.3</v>
      </c>
      <c r="BV180" s="24">
        <v>46.26</v>
      </c>
      <c r="BW180" s="24">
        <v>45.45</v>
      </c>
      <c r="BX180" s="24">
        <v>44.35</v>
      </c>
      <c r="BY180" s="24">
        <v>41.94</v>
      </c>
      <c r="BZ180" s="25">
        <v>47.86</v>
      </c>
      <c r="CA180" s="25">
        <v>47.86</v>
      </c>
      <c r="CB180" s="25">
        <v>49.39</v>
      </c>
      <c r="CC180" s="25">
        <v>49.19</v>
      </c>
      <c r="CD180" s="18">
        <v>2.7900000000000001E-2</v>
      </c>
      <c r="CE180" s="18">
        <v>-9.6100000000000005E-2</v>
      </c>
      <c r="CF180" s="17">
        <v>-0.37</v>
      </c>
      <c r="CG180" s="17">
        <v>0.39</v>
      </c>
      <c r="CH180" s="17">
        <v>-2</v>
      </c>
      <c r="CI180" s="17">
        <v>-4</v>
      </c>
      <c r="CJ180" s="17">
        <v>-2</v>
      </c>
      <c r="CK180" s="17">
        <v>-0.57999999999999996</v>
      </c>
      <c r="CL180" s="17">
        <v>1.01</v>
      </c>
      <c r="CM180" s="17">
        <v>2</v>
      </c>
      <c r="CN180" s="17">
        <v>0.18</v>
      </c>
      <c r="CO180" s="18">
        <v>0.72689999999999999</v>
      </c>
    </row>
    <row r="181" spans="1:93" ht="19.5" hidden="1">
      <c r="A181" s="28">
        <v>3228</v>
      </c>
      <c r="B181" s="33" t="s">
        <v>823</v>
      </c>
      <c r="C181" s="11">
        <v>185.5</v>
      </c>
      <c r="D181" s="374">
        <v>-5.51</v>
      </c>
      <c r="E181" s="60">
        <v>-0.77</v>
      </c>
      <c r="F181" s="31">
        <v>83.35</v>
      </c>
      <c r="G181" s="16">
        <v>12576</v>
      </c>
      <c r="H181" s="17">
        <v>6.15</v>
      </c>
      <c r="I181" s="17">
        <v>30.16</v>
      </c>
      <c r="J181" s="17">
        <v>9275</v>
      </c>
      <c r="K181" s="17">
        <v>35.119999999999997</v>
      </c>
      <c r="L181" s="17">
        <v>98.25</v>
      </c>
      <c r="M181" s="11">
        <v>73.92</v>
      </c>
      <c r="N181" s="18">
        <v>8.3799999999999999E-2</v>
      </c>
      <c r="O181" s="19">
        <v>2.8E-3</v>
      </c>
      <c r="P181" s="11">
        <v>-0.11</v>
      </c>
      <c r="Q181" s="11">
        <v>-0.21</v>
      </c>
      <c r="R181" s="11">
        <v>-0.37</v>
      </c>
      <c r="S181" s="11">
        <v>0.02</v>
      </c>
      <c r="T181" s="11">
        <v>-0.25</v>
      </c>
      <c r="U181" s="11">
        <v>0.25</v>
      </c>
      <c r="V181" s="34">
        <v>1.6757</v>
      </c>
      <c r="W181" s="11">
        <v>-0.7</v>
      </c>
      <c r="X181" s="11">
        <v>0.75</v>
      </c>
      <c r="Y181" s="11">
        <v>-0.68</v>
      </c>
      <c r="Z181" s="11">
        <v>0.27</v>
      </c>
      <c r="AA181" s="19">
        <v>2.0714000000000001</v>
      </c>
      <c r="AB181" s="19">
        <v>-1.9067000000000001</v>
      </c>
      <c r="AC181" s="57">
        <v>1.2546999999999999</v>
      </c>
      <c r="AD181" s="19">
        <v>-0.38379999999999997</v>
      </c>
      <c r="AE181" s="19">
        <v>0.57040000000000002</v>
      </c>
      <c r="AF181" s="20">
        <v>0.90410000000000001</v>
      </c>
      <c r="AG181" s="21">
        <v>0.19670000000000001</v>
      </c>
      <c r="AH181" s="27">
        <v>228</v>
      </c>
      <c r="AI181" s="28">
        <v>358.05</v>
      </c>
      <c r="AJ181" s="17">
        <v>69.03</v>
      </c>
      <c r="AK181" s="17">
        <v>68.63</v>
      </c>
      <c r="AL181" s="17">
        <v>73.94</v>
      </c>
      <c r="AM181" s="17">
        <v>69.86</v>
      </c>
      <c r="AN181" s="17">
        <v>77.069999999999993</v>
      </c>
      <c r="AO181" s="17">
        <v>76.650000000000006</v>
      </c>
      <c r="AP181" s="17">
        <v>59.29</v>
      </c>
      <c r="AQ181" s="17">
        <v>83.35</v>
      </c>
      <c r="AR181" s="17">
        <v>-0.09</v>
      </c>
      <c r="AS181" s="17">
        <v>-11.76</v>
      </c>
      <c r="AT181" s="17">
        <v>-28.68</v>
      </c>
      <c r="AU181" s="17">
        <v>-56.51</v>
      </c>
      <c r="AV181" s="17">
        <v>2.4300000000000002</v>
      </c>
      <c r="AW181" s="17">
        <v>0.84</v>
      </c>
      <c r="AX181" s="17">
        <v>-23.47</v>
      </c>
      <c r="AY181" s="17">
        <v>20.78</v>
      </c>
      <c r="AZ181" s="17">
        <v>0.56000000000000005</v>
      </c>
      <c r="BA181" s="17">
        <v>-11.68</v>
      </c>
      <c r="BB181" s="17">
        <v>-27.69</v>
      </c>
      <c r="BC181" s="17">
        <v>-57.23</v>
      </c>
      <c r="BD181" s="17">
        <v>7.0000000000000007E-2</v>
      </c>
      <c r="BE181" s="17">
        <v>1.92</v>
      </c>
      <c r="BF181" s="17">
        <v>-27.4</v>
      </c>
      <c r="BG181" s="17">
        <v>17.920000000000002</v>
      </c>
      <c r="BH181" s="17">
        <v>83.35</v>
      </c>
      <c r="BI181" s="17">
        <v>24.06</v>
      </c>
      <c r="BJ181" s="17">
        <v>20.78</v>
      </c>
      <c r="BK181" s="17">
        <v>44.25</v>
      </c>
      <c r="BL181" s="17">
        <v>17.920000000000002</v>
      </c>
      <c r="BM181" s="17">
        <v>45.32</v>
      </c>
      <c r="BN181" s="17">
        <v>6</v>
      </c>
      <c r="BO181" s="17">
        <v>3.1</v>
      </c>
      <c r="BP181" s="17">
        <v>3.54</v>
      </c>
      <c r="BQ181" s="35">
        <v>10.34</v>
      </c>
      <c r="BR181" s="17">
        <v>12.62</v>
      </c>
      <c r="BS181" s="17">
        <v>9.86</v>
      </c>
      <c r="BT181" s="17">
        <v>6.46</v>
      </c>
      <c r="BU181" s="17">
        <v>2.78</v>
      </c>
      <c r="BV181" s="24">
        <v>65.3</v>
      </c>
      <c r="BW181" s="24">
        <v>63.44</v>
      </c>
      <c r="BX181" s="24">
        <v>64.37</v>
      </c>
      <c r="BY181" s="24">
        <v>65.14</v>
      </c>
      <c r="BZ181" s="25">
        <v>27.12</v>
      </c>
      <c r="CA181" s="25">
        <v>28.95</v>
      </c>
      <c r="CB181" s="25">
        <v>28.89</v>
      </c>
      <c r="CC181" s="25">
        <v>28.89</v>
      </c>
      <c r="CD181" s="18">
        <v>6.54E-2</v>
      </c>
      <c r="CE181" s="18">
        <v>-1.9E-3</v>
      </c>
      <c r="CF181" s="17">
        <v>-2</v>
      </c>
      <c r="CG181" s="17">
        <v>-2</v>
      </c>
      <c r="CH181" s="17">
        <v>-2</v>
      </c>
      <c r="CI181" s="17">
        <v>-4</v>
      </c>
      <c r="CJ181" s="17">
        <v>-2</v>
      </c>
      <c r="CK181" s="17">
        <v>2</v>
      </c>
      <c r="CL181" s="17">
        <v>2</v>
      </c>
      <c r="CM181" s="17">
        <v>2</v>
      </c>
      <c r="CN181" s="17">
        <v>0.49</v>
      </c>
      <c r="CO181" s="18">
        <v>0.93300000000000005</v>
      </c>
    </row>
    <row r="182" spans="1:93" ht="19.5" hidden="1">
      <c r="A182" s="28">
        <v>6120</v>
      </c>
      <c r="B182" s="33" t="s">
        <v>1650</v>
      </c>
      <c r="C182" s="11">
        <v>13.85</v>
      </c>
      <c r="D182" s="219">
        <v>-5.62</v>
      </c>
      <c r="E182" s="482">
        <v>-0.12</v>
      </c>
      <c r="F182" s="36">
        <v>0.48</v>
      </c>
      <c r="G182" s="16">
        <v>9218</v>
      </c>
      <c r="H182" s="17">
        <v>14.98</v>
      </c>
      <c r="I182" s="17">
        <v>0.92</v>
      </c>
      <c r="J182" s="17" t="s">
        <v>82</v>
      </c>
      <c r="K182" s="17">
        <v>0.68</v>
      </c>
      <c r="L182" s="17">
        <v>32.92</v>
      </c>
      <c r="M182" s="11">
        <v>1.34</v>
      </c>
      <c r="N182" s="18">
        <v>-2.0299999999999999E-2</v>
      </c>
      <c r="O182" s="19">
        <v>-2.1999999999999999E-2</v>
      </c>
      <c r="P182" s="11">
        <v>-0.25</v>
      </c>
      <c r="Q182" s="11">
        <v>0.13</v>
      </c>
      <c r="R182" s="11">
        <v>0.09</v>
      </c>
      <c r="S182" s="11">
        <v>-0.56999999999999995</v>
      </c>
      <c r="T182" s="11">
        <v>-0.63</v>
      </c>
      <c r="U182" s="11">
        <v>-0.3</v>
      </c>
      <c r="V182" s="34">
        <v>-4.3333000000000004</v>
      </c>
      <c r="W182" s="11">
        <v>0.57999999999999996</v>
      </c>
      <c r="X182" s="11">
        <v>0.48</v>
      </c>
      <c r="Y182" s="11">
        <v>-0.28999999999999998</v>
      </c>
      <c r="Z182" s="11">
        <v>-1.8</v>
      </c>
      <c r="AA182" s="19">
        <v>-0.1724</v>
      </c>
      <c r="AB182" s="19">
        <v>-1.6042000000000001</v>
      </c>
      <c r="AC182" s="57">
        <v>-31</v>
      </c>
      <c r="AD182" s="19">
        <v>-0.25790000000000002</v>
      </c>
      <c r="AE182" s="19">
        <v>-0.13930000000000001</v>
      </c>
      <c r="AF182" s="20">
        <v>0.58679999999999999</v>
      </c>
      <c r="AG182" s="21">
        <v>7.1800000000000003E-2</v>
      </c>
      <c r="AH182" s="22">
        <v>15852</v>
      </c>
      <c r="AI182" s="23">
        <v>13643.82</v>
      </c>
      <c r="AJ182" s="17">
        <v>3.79</v>
      </c>
      <c r="AK182" s="17">
        <v>2.12</v>
      </c>
      <c r="AL182" s="17">
        <v>8.8699999999999992</v>
      </c>
      <c r="AM182" s="17">
        <v>5.35</v>
      </c>
      <c r="AN182" s="17">
        <v>2.95</v>
      </c>
      <c r="AO182" s="17">
        <v>-5.75</v>
      </c>
      <c r="AP182" s="17">
        <v>-6.22</v>
      </c>
      <c r="AQ182" s="17">
        <v>0.48</v>
      </c>
      <c r="AR182" s="17">
        <v>-2.93</v>
      </c>
      <c r="AS182" s="17">
        <v>-5.9</v>
      </c>
      <c r="AT182" s="17">
        <v>1.32</v>
      </c>
      <c r="AU182" s="17">
        <v>-1.69</v>
      </c>
      <c r="AV182" s="17">
        <v>-4.6900000000000004</v>
      </c>
      <c r="AW182" s="17">
        <v>-17.09</v>
      </c>
      <c r="AX182" s="17">
        <v>-15.46</v>
      </c>
      <c r="AY182" s="17">
        <v>-7.95</v>
      </c>
      <c r="AZ182" s="17">
        <v>-1.4</v>
      </c>
      <c r="BA182" s="17">
        <v>-3.89</v>
      </c>
      <c r="BB182" s="17">
        <v>2.09</v>
      </c>
      <c r="BC182" s="17">
        <v>1.42</v>
      </c>
      <c r="BD182" s="17">
        <v>-5.46</v>
      </c>
      <c r="BE182" s="17">
        <v>-14</v>
      </c>
      <c r="BF182" s="17">
        <v>-12.73</v>
      </c>
      <c r="BG182" s="17">
        <v>-5.27</v>
      </c>
      <c r="BH182" s="17">
        <v>0.48</v>
      </c>
      <c r="BI182" s="17">
        <v>6.7</v>
      </c>
      <c r="BJ182" s="17">
        <v>-7.95</v>
      </c>
      <c r="BK182" s="17">
        <v>7.51</v>
      </c>
      <c r="BL182" s="17">
        <v>-5.27</v>
      </c>
      <c r="BM182" s="17">
        <v>7.46</v>
      </c>
      <c r="BN182" s="17">
        <v>0.61</v>
      </c>
      <c r="BO182" s="17">
        <v>0.42</v>
      </c>
      <c r="BP182" s="17">
        <v>0.3</v>
      </c>
      <c r="BQ182" s="35">
        <v>1.29</v>
      </c>
      <c r="BR182" s="17">
        <v>0.93</v>
      </c>
      <c r="BS182" s="17">
        <v>1.4</v>
      </c>
      <c r="BT182" s="17">
        <v>0.9</v>
      </c>
      <c r="BU182" s="17">
        <v>0.48</v>
      </c>
      <c r="BV182" s="24">
        <v>32.950000000000003</v>
      </c>
      <c r="BW182" s="24">
        <v>32.46</v>
      </c>
      <c r="BX182" s="24">
        <v>33.01</v>
      </c>
      <c r="BY182" s="24">
        <v>33.01</v>
      </c>
      <c r="BZ182" s="25">
        <v>62.9</v>
      </c>
      <c r="CA182" s="25">
        <v>63.09</v>
      </c>
      <c r="CB182" s="25">
        <v>62.61</v>
      </c>
      <c r="CC182" s="25">
        <v>62.49</v>
      </c>
      <c r="CD182" s="18">
        <v>-6.4999999999999997E-3</v>
      </c>
      <c r="CE182" s="18">
        <v>2.0999999999999999E-3</v>
      </c>
      <c r="CF182" s="17">
        <v>-2</v>
      </c>
      <c r="CG182" s="17">
        <v>-2</v>
      </c>
      <c r="CH182" s="17">
        <v>0.75</v>
      </c>
      <c r="CI182" s="17">
        <v>2.2000000000000002</v>
      </c>
      <c r="CJ182" s="17">
        <v>-2</v>
      </c>
      <c r="CK182" s="17">
        <v>-2</v>
      </c>
      <c r="CL182" s="17">
        <v>-2</v>
      </c>
      <c r="CM182" s="17">
        <v>1.25</v>
      </c>
      <c r="CN182" s="17">
        <v>0.18</v>
      </c>
      <c r="CO182" s="18">
        <v>0.2888</v>
      </c>
    </row>
    <row r="183" spans="1:93" ht="19.5" hidden="1">
      <c r="A183" s="28">
        <v>6219</v>
      </c>
      <c r="B183" s="33" t="s">
        <v>1648</v>
      </c>
      <c r="C183" s="11">
        <v>17.149999999999999</v>
      </c>
      <c r="D183" s="226">
        <v>-5.65</v>
      </c>
      <c r="E183" s="443">
        <v>1.02</v>
      </c>
      <c r="F183" s="67">
        <v>22.46</v>
      </c>
      <c r="G183" s="16">
        <v>2641</v>
      </c>
      <c r="H183" s="17">
        <v>11.61</v>
      </c>
      <c r="I183" s="17">
        <v>1.48</v>
      </c>
      <c r="J183" s="17">
        <v>18.440000000000001</v>
      </c>
      <c r="K183" s="17">
        <v>1.03</v>
      </c>
      <c r="L183" s="17">
        <v>100</v>
      </c>
      <c r="M183" s="11">
        <v>1.34</v>
      </c>
      <c r="N183" s="18">
        <v>2.9499999999999998E-2</v>
      </c>
      <c r="O183" s="19">
        <v>0.02</v>
      </c>
      <c r="P183" s="11">
        <v>0.28000000000000003</v>
      </c>
      <c r="Q183" s="11">
        <v>-0.21</v>
      </c>
      <c r="R183" s="11">
        <v>0.51</v>
      </c>
      <c r="S183" s="11">
        <v>-1.84</v>
      </c>
      <c r="T183" s="11">
        <v>1.34</v>
      </c>
      <c r="U183" s="11">
        <v>0.7</v>
      </c>
      <c r="V183" s="34">
        <v>0.3725</v>
      </c>
      <c r="W183" s="11">
        <v>0.78</v>
      </c>
      <c r="X183" s="11">
        <v>0.71</v>
      </c>
      <c r="Y183" s="11">
        <v>1.3</v>
      </c>
      <c r="Z183" s="11">
        <v>0.9</v>
      </c>
      <c r="AA183" s="19">
        <v>-8.9700000000000002E-2</v>
      </c>
      <c r="AB183" s="19">
        <v>0.83099999999999996</v>
      </c>
      <c r="AC183" s="57">
        <v>-0.17430000000000001</v>
      </c>
      <c r="AD183" s="19">
        <v>-0.31840000000000002</v>
      </c>
      <c r="AE183" s="19">
        <v>0.58250000000000002</v>
      </c>
      <c r="AF183" s="20">
        <v>0.61729999999999996</v>
      </c>
      <c r="AG183" s="21">
        <v>-0.41349999999999998</v>
      </c>
      <c r="AH183" s="22">
        <v>1623</v>
      </c>
      <c r="AI183" s="23">
        <v>2568.4</v>
      </c>
      <c r="AJ183" s="17">
        <v>26.71</v>
      </c>
      <c r="AK183" s="17">
        <v>24.09</v>
      </c>
      <c r="AL183" s="17">
        <v>25.66</v>
      </c>
      <c r="AM183" s="17">
        <v>29.96</v>
      </c>
      <c r="AN183" s="17">
        <v>23.56</v>
      </c>
      <c r="AO183" s="17">
        <v>26.91</v>
      </c>
      <c r="AP183" s="17">
        <v>23.66</v>
      </c>
      <c r="AQ183" s="17">
        <v>22.46</v>
      </c>
      <c r="AR183" s="17">
        <v>19.84</v>
      </c>
      <c r="AS183" s="17">
        <v>6.27</v>
      </c>
      <c r="AT183" s="17">
        <v>-2.0699999999999998</v>
      </c>
      <c r="AU183" s="17">
        <v>15.87</v>
      </c>
      <c r="AV183" s="17">
        <v>6.49</v>
      </c>
      <c r="AW183" s="17">
        <v>14.2</v>
      </c>
      <c r="AX183" s="17">
        <v>13.42</v>
      </c>
      <c r="AY183" s="17">
        <v>8.4499999999999993</v>
      </c>
      <c r="AZ183" s="17">
        <v>12.69</v>
      </c>
      <c r="BA183" s="17">
        <v>9.2200000000000006</v>
      </c>
      <c r="BB183" s="17">
        <v>-12.98</v>
      </c>
      <c r="BC183" s="17">
        <v>18.989999999999998</v>
      </c>
      <c r="BD183" s="17">
        <v>22.12</v>
      </c>
      <c r="BE183" s="17">
        <v>-54.18</v>
      </c>
      <c r="BF183" s="17">
        <v>30.11</v>
      </c>
      <c r="BG183" s="17">
        <v>20.329999999999998</v>
      </c>
      <c r="BH183" s="17">
        <v>22.46</v>
      </c>
      <c r="BI183" s="17">
        <v>-1.2</v>
      </c>
      <c r="BJ183" s="17">
        <v>8.4499999999999993</v>
      </c>
      <c r="BK183" s="17">
        <v>-4.97</v>
      </c>
      <c r="BL183" s="17">
        <v>20.329999999999998</v>
      </c>
      <c r="BM183" s="17">
        <v>-9.7799999999999994</v>
      </c>
      <c r="BN183" s="17">
        <v>1.1299999999999999</v>
      </c>
      <c r="BO183" s="17">
        <v>0.66</v>
      </c>
      <c r="BP183" s="17">
        <v>0.89</v>
      </c>
      <c r="BQ183" s="35">
        <v>0.56000000000000005</v>
      </c>
      <c r="BR183" s="17">
        <v>1.81</v>
      </c>
      <c r="BS183" s="17">
        <v>1</v>
      </c>
      <c r="BT183" s="17">
        <v>1.1499999999999999</v>
      </c>
      <c r="BU183" s="17">
        <v>0.56999999999999995</v>
      </c>
      <c r="BV183" s="24">
        <v>12.84</v>
      </c>
      <c r="BW183" s="24">
        <v>11.07</v>
      </c>
      <c r="BX183" s="24">
        <v>11.33</v>
      </c>
      <c r="BY183" s="24">
        <v>10.95</v>
      </c>
      <c r="BZ183" s="25">
        <v>84.01</v>
      </c>
      <c r="CA183" s="25">
        <v>84.26</v>
      </c>
      <c r="CB183" s="25">
        <v>84.38</v>
      </c>
      <c r="CC183" s="25">
        <v>85.02</v>
      </c>
      <c r="CD183" s="18">
        <v>1.2E-2</v>
      </c>
      <c r="CE183" s="18">
        <v>-0.1479</v>
      </c>
      <c r="CF183" s="17">
        <v>-0.72</v>
      </c>
      <c r="CG183" s="17">
        <v>-2</v>
      </c>
      <c r="CH183" s="17">
        <v>-0.18</v>
      </c>
      <c r="CI183" s="17">
        <v>1.26</v>
      </c>
      <c r="CJ183" s="17">
        <v>-2</v>
      </c>
      <c r="CK183" s="17">
        <v>-0.5</v>
      </c>
      <c r="CL183" s="17">
        <v>-2</v>
      </c>
      <c r="CM183" s="17">
        <v>1.52</v>
      </c>
      <c r="CN183" s="17">
        <v>-1.03</v>
      </c>
      <c r="CO183" s="18">
        <v>-0.40620000000000001</v>
      </c>
    </row>
    <row r="184" spans="1:93" ht="19.5" hidden="1">
      <c r="A184" s="28">
        <v>4126</v>
      </c>
      <c r="B184" s="33" t="s">
        <v>1496</v>
      </c>
      <c r="C184" s="11">
        <v>70.400000000000006</v>
      </c>
      <c r="D184" s="571">
        <v>-5.75</v>
      </c>
      <c r="E184" s="102">
        <v>-0.16</v>
      </c>
      <c r="F184" s="83">
        <v>31.76</v>
      </c>
      <c r="G184" s="16">
        <v>5111</v>
      </c>
      <c r="H184" s="17">
        <v>34.92</v>
      </c>
      <c r="I184" s="17">
        <v>2.02</v>
      </c>
      <c r="J184" s="17">
        <v>10.81</v>
      </c>
      <c r="K184" s="17">
        <v>2.34</v>
      </c>
      <c r="L184" s="17">
        <v>111.11</v>
      </c>
      <c r="M184" s="11">
        <v>1.34</v>
      </c>
      <c r="N184" s="18">
        <v>0.1071</v>
      </c>
      <c r="O184" s="19">
        <v>5.3100000000000001E-2</v>
      </c>
      <c r="P184" s="11">
        <v>0.91</v>
      </c>
      <c r="Q184" s="11">
        <v>1.38</v>
      </c>
      <c r="R184" s="11">
        <v>1.26</v>
      </c>
      <c r="S184" s="11">
        <v>1</v>
      </c>
      <c r="T184" s="11">
        <v>1.51</v>
      </c>
      <c r="U184" s="11">
        <v>1.1399999999999999</v>
      </c>
      <c r="V184" s="34">
        <v>-9.5200000000000007E-2</v>
      </c>
      <c r="W184" s="11">
        <v>3.59</v>
      </c>
      <c r="X184" s="11">
        <v>3.28</v>
      </c>
      <c r="Y184" s="11">
        <v>6.95</v>
      </c>
      <c r="Z184" s="11">
        <v>4.79</v>
      </c>
      <c r="AA184" s="19">
        <v>-8.6400000000000005E-2</v>
      </c>
      <c r="AB184" s="19">
        <v>1.1189</v>
      </c>
      <c r="AC184" s="57">
        <v>-4.1999999999999997E-3</v>
      </c>
      <c r="AD184" s="19">
        <v>0.1202</v>
      </c>
      <c r="AE184" s="19">
        <v>7.2300000000000003E-2</v>
      </c>
      <c r="AF184" s="20">
        <v>0.36499999999999999</v>
      </c>
      <c r="AG184" s="21">
        <v>3.5900000000000001E-2</v>
      </c>
      <c r="AH184" s="22">
        <v>2041</v>
      </c>
      <c r="AI184" s="23">
        <v>2188.56</v>
      </c>
      <c r="AJ184" s="17">
        <v>24.11</v>
      </c>
      <c r="AK184" s="17">
        <v>26.75</v>
      </c>
      <c r="AL184" s="17">
        <v>30.01</v>
      </c>
      <c r="AM184" s="17">
        <v>30.25</v>
      </c>
      <c r="AN184" s="17">
        <v>26</v>
      </c>
      <c r="AO184" s="17">
        <v>27.03</v>
      </c>
      <c r="AP184" s="17">
        <v>33.72</v>
      </c>
      <c r="AQ184" s="17">
        <v>31.76</v>
      </c>
      <c r="AR184" s="17">
        <v>12.75</v>
      </c>
      <c r="AS184" s="17">
        <v>15.6</v>
      </c>
      <c r="AT184" s="17">
        <v>19.2</v>
      </c>
      <c r="AU184" s="17">
        <v>19.75</v>
      </c>
      <c r="AV184" s="17">
        <v>12.85</v>
      </c>
      <c r="AW184" s="17">
        <v>15.14</v>
      </c>
      <c r="AX184" s="17">
        <v>23.8</v>
      </c>
      <c r="AY184" s="17">
        <v>19.87</v>
      </c>
      <c r="AZ184" s="17">
        <v>13.81</v>
      </c>
      <c r="BA184" s="17">
        <v>12.39</v>
      </c>
      <c r="BB184" s="17">
        <v>16.41</v>
      </c>
      <c r="BC184" s="17">
        <v>15.83</v>
      </c>
      <c r="BD184" s="17">
        <v>47.38</v>
      </c>
      <c r="BE184" s="17">
        <v>13.37</v>
      </c>
      <c r="BF184" s="17">
        <v>17.079999999999998</v>
      </c>
      <c r="BG184" s="17">
        <v>14.64</v>
      </c>
      <c r="BH184" s="17">
        <v>31.76</v>
      </c>
      <c r="BI184" s="17">
        <v>-1.96</v>
      </c>
      <c r="BJ184" s="17">
        <v>19.87</v>
      </c>
      <c r="BK184" s="17">
        <v>-3.93</v>
      </c>
      <c r="BL184" s="17">
        <v>14.64</v>
      </c>
      <c r="BM184" s="17">
        <v>-2.44</v>
      </c>
      <c r="BN184" s="17">
        <v>2.23</v>
      </c>
      <c r="BO184" s="17">
        <v>2.21</v>
      </c>
      <c r="BP184" s="17">
        <v>2.72</v>
      </c>
      <c r="BQ184" s="35">
        <v>0.05</v>
      </c>
      <c r="BR184" s="17">
        <v>2.87</v>
      </c>
      <c r="BS184" s="17">
        <v>3.03</v>
      </c>
      <c r="BT184" s="17">
        <v>3.25</v>
      </c>
      <c r="BU184" s="17">
        <v>0.72</v>
      </c>
      <c r="BV184" s="24">
        <v>63.15</v>
      </c>
      <c r="BW184" s="24">
        <v>63.86</v>
      </c>
      <c r="BX184" s="24">
        <v>64.02</v>
      </c>
      <c r="BY184" s="24">
        <v>64.180000000000007</v>
      </c>
      <c r="BZ184" s="25">
        <v>18.260000000000002</v>
      </c>
      <c r="CA184" s="25">
        <v>18.260000000000002</v>
      </c>
      <c r="CB184" s="25">
        <v>18.260000000000002</v>
      </c>
      <c r="CC184" s="25">
        <v>18.260000000000002</v>
      </c>
      <c r="CD184" s="18">
        <v>0</v>
      </c>
      <c r="CE184" s="18">
        <v>1.6199999999999999E-2</v>
      </c>
      <c r="CF184" s="17">
        <v>0.28999999999999998</v>
      </c>
      <c r="CG184" s="17">
        <v>-2</v>
      </c>
      <c r="CH184" s="17">
        <v>-0.72</v>
      </c>
      <c r="CI184" s="17">
        <v>-2.23</v>
      </c>
      <c r="CJ184" s="17">
        <v>-2</v>
      </c>
      <c r="CK184" s="17">
        <v>0.12</v>
      </c>
      <c r="CL184" s="17">
        <v>0.05</v>
      </c>
      <c r="CM184" s="17">
        <v>0.65</v>
      </c>
      <c r="CN184" s="17">
        <v>0.09</v>
      </c>
      <c r="CO184" s="18">
        <v>6.5600000000000006E-2</v>
      </c>
    </row>
    <row r="185" spans="1:93" ht="19.5" hidden="1">
      <c r="A185" s="28">
        <v>4540</v>
      </c>
      <c r="B185" s="33" t="s">
        <v>1686</v>
      </c>
      <c r="C185" s="11">
        <v>54.8</v>
      </c>
      <c r="D185" s="332">
        <v>-5.84</v>
      </c>
      <c r="E185" s="453">
        <v>0.08</v>
      </c>
      <c r="F185" s="80">
        <v>23.46</v>
      </c>
      <c r="G185" s="16">
        <v>5161</v>
      </c>
      <c r="H185" s="17">
        <v>32.03</v>
      </c>
      <c r="I185" s="17">
        <v>1.71</v>
      </c>
      <c r="J185" s="17">
        <v>365.33</v>
      </c>
      <c r="K185" s="17">
        <v>1.93</v>
      </c>
      <c r="L185" s="17">
        <v>60.01</v>
      </c>
      <c r="M185" s="11">
        <v>1.31</v>
      </c>
      <c r="N185" s="18">
        <v>4.3799999999999999E-2</v>
      </c>
      <c r="O185" s="19">
        <v>2.5600000000000001E-2</v>
      </c>
      <c r="P185" s="11">
        <v>0.2</v>
      </c>
      <c r="Q185" s="11">
        <v>-0.18</v>
      </c>
      <c r="R185" s="11">
        <v>-0.28000000000000003</v>
      </c>
      <c r="S185" s="11">
        <v>-0.15</v>
      </c>
      <c r="T185" s="11">
        <v>0.24</v>
      </c>
      <c r="U185" s="11">
        <v>0.44</v>
      </c>
      <c r="V185" s="34">
        <v>2.5714000000000001</v>
      </c>
      <c r="W185" s="11">
        <v>2.5</v>
      </c>
      <c r="X185" s="11">
        <v>6.93</v>
      </c>
      <c r="Y185" s="11">
        <v>-0.64</v>
      </c>
      <c r="Z185" s="11">
        <v>0.97</v>
      </c>
      <c r="AA185" s="19">
        <v>1.772</v>
      </c>
      <c r="AB185" s="19">
        <v>-1.0924</v>
      </c>
      <c r="AC185" s="57">
        <v>2.7963</v>
      </c>
      <c r="AD185" s="19">
        <v>-0.38329999999999997</v>
      </c>
      <c r="AE185" s="19">
        <v>0.26850000000000002</v>
      </c>
      <c r="AF185" s="20">
        <v>0.22989999999999999</v>
      </c>
      <c r="AG185" s="21">
        <v>-0.21440000000000001</v>
      </c>
      <c r="AH185" s="22">
        <v>2108</v>
      </c>
      <c r="AI185" s="23">
        <v>2674</v>
      </c>
      <c r="AJ185" s="17">
        <v>25.6</v>
      </c>
      <c r="AK185" s="17">
        <v>23.16</v>
      </c>
      <c r="AL185" s="17">
        <v>12.9</v>
      </c>
      <c r="AM185" s="17">
        <v>20.57</v>
      </c>
      <c r="AN185" s="17">
        <v>17.29</v>
      </c>
      <c r="AO185" s="17">
        <v>16.53</v>
      </c>
      <c r="AP185" s="17">
        <v>19.36</v>
      </c>
      <c r="AQ185" s="17">
        <v>23.46</v>
      </c>
      <c r="AR185" s="17">
        <v>13.68</v>
      </c>
      <c r="AS185" s="17">
        <v>4.91</v>
      </c>
      <c r="AT185" s="17">
        <v>-4.6399999999999997</v>
      </c>
      <c r="AU185" s="17">
        <v>-2.35</v>
      </c>
      <c r="AV185" s="17">
        <v>-3.82</v>
      </c>
      <c r="AW185" s="17">
        <v>-1.5</v>
      </c>
      <c r="AX185" s="17">
        <v>7.05</v>
      </c>
      <c r="AY185" s="17">
        <v>9.14</v>
      </c>
      <c r="AZ185" s="17">
        <v>11.59</v>
      </c>
      <c r="BA185" s="17">
        <v>3.92</v>
      </c>
      <c r="BB185" s="17">
        <v>-2.91</v>
      </c>
      <c r="BC185" s="17">
        <v>-5.64</v>
      </c>
      <c r="BD185" s="17">
        <v>-6.89</v>
      </c>
      <c r="BE185" s="17">
        <v>-2.67</v>
      </c>
      <c r="BF185" s="17">
        <v>3.35</v>
      </c>
      <c r="BG185" s="17">
        <v>5.84</v>
      </c>
      <c r="BH185" s="17">
        <v>23.46</v>
      </c>
      <c r="BI185" s="17">
        <v>4.0999999999999996</v>
      </c>
      <c r="BJ185" s="17">
        <v>9.14</v>
      </c>
      <c r="BK185" s="17">
        <v>2.09</v>
      </c>
      <c r="BL185" s="17">
        <v>5.84</v>
      </c>
      <c r="BM185" s="17">
        <v>2.4900000000000002</v>
      </c>
      <c r="BN185" s="17">
        <v>2.1</v>
      </c>
      <c r="BO185" s="17">
        <v>1.42</v>
      </c>
      <c r="BP185" s="17">
        <v>0.57999999999999996</v>
      </c>
      <c r="BQ185" s="35">
        <v>2.31</v>
      </c>
      <c r="BR185" s="17">
        <v>3.95</v>
      </c>
      <c r="BS185" s="17">
        <v>3.46</v>
      </c>
      <c r="BT185" s="17">
        <v>1.64</v>
      </c>
      <c r="BU185" s="17">
        <v>0.49</v>
      </c>
      <c r="BV185" s="24">
        <v>44.9</v>
      </c>
      <c r="BW185" s="24">
        <v>44.91</v>
      </c>
      <c r="BX185" s="24">
        <v>44.86</v>
      </c>
      <c r="BY185" s="24">
        <v>44.78</v>
      </c>
      <c r="BZ185" s="25">
        <v>44.31</v>
      </c>
      <c r="CA185" s="25">
        <v>44.31</v>
      </c>
      <c r="CB185" s="25">
        <v>44.31</v>
      </c>
      <c r="CC185" s="25">
        <v>44.31</v>
      </c>
      <c r="CD185" s="18">
        <v>0</v>
      </c>
      <c r="CE185" s="18">
        <v>-2.7000000000000001E-3</v>
      </c>
      <c r="CF185" s="17">
        <v>-2</v>
      </c>
      <c r="CG185" s="17">
        <v>-1.8</v>
      </c>
      <c r="CH185" s="17">
        <v>-0.41</v>
      </c>
      <c r="CI185" s="17">
        <v>-1.1499999999999999</v>
      </c>
      <c r="CJ185" s="17">
        <v>-2</v>
      </c>
      <c r="CK185" s="17">
        <v>-0.44</v>
      </c>
      <c r="CL185" s="17">
        <v>2</v>
      </c>
      <c r="CM185" s="17">
        <v>0.49</v>
      </c>
      <c r="CN185" s="17">
        <v>-0.54</v>
      </c>
      <c r="CO185" s="18">
        <v>0.40279999999999999</v>
      </c>
    </row>
    <row r="186" spans="1:93" ht="19.5" hidden="1">
      <c r="A186" s="28">
        <v>2340</v>
      </c>
      <c r="B186" s="33" t="s">
        <v>807</v>
      </c>
      <c r="C186" s="11">
        <v>26.3</v>
      </c>
      <c r="D186" s="332">
        <v>-5.93</v>
      </c>
      <c r="E186" s="588">
        <v>-4.16</v>
      </c>
      <c r="F186" s="76">
        <v>30.22</v>
      </c>
      <c r="G186" s="16">
        <v>9958</v>
      </c>
      <c r="H186" s="17">
        <v>19.02</v>
      </c>
      <c r="I186" s="17">
        <v>1.38</v>
      </c>
      <c r="J186" s="17">
        <v>20.23</v>
      </c>
      <c r="K186" s="17">
        <v>1.77</v>
      </c>
      <c r="L186" s="17">
        <v>29.99</v>
      </c>
      <c r="M186" s="11">
        <v>1.34</v>
      </c>
      <c r="N186" s="18">
        <v>9.2100000000000001E-2</v>
      </c>
      <c r="O186" s="19">
        <v>6.6600000000000006E-2</v>
      </c>
      <c r="P186" s="11">
        <v>0.26</v>
      </c>
      <c r="Q186" s="11">
        <v>0.33</v>
      </c>
      <c r="R186" s="11">
        <v>0.5</v>
      </c>
      <c r="S186" s="11">
        <v>0.32</v>
      </c>
      <c r="T186" s="11">
        <v>0.12</v>
      </c>
      <c r="U186" s="11">
        <v>0.48</v>
      </c>
      <c r="V186" s="34">
        <v>-0.04</v>
      </c>
      <c r="W186" s="11">
        <v>1.33</v>
      </c>
      <c r="X186" s="11">
        <v>1.47</v>
      </c>
      <c r="Y186" s="11">
        <v>1.45</v>
      </c>
      <c r="Z186" s="11">
        <v>1.4</v>
      </c>
      <c r="AA186" s="19">
        <v>0.1053</v>
      </c>
      <c r="AB186" s="19">
        <v>-1.3599999999999999E-2</v>
      </c>
      <c r="AC186" s="57">
        <v>-0.1195</v>
      </c>
      <c r="AD186" s="19">
        <v>9.9000000000000008E-3</v>
      </c>
      <c r="AE186" s="19">
        <v>4.1099999999999998E-2</v>
      </c>
      <c r="AF186" s="20">
        <v>0.29799999999999999</v>
      </c>
      <c r="AG186" s="21">
        <v>-0.26150000000000001</v>
      </c>
      <c r="AH186" s="22">
        <v>5418</v>
      </c>
      <c r="AI186" s="23">
        <v>5640.68</v>
      </c>
      <c r="AJ186" s="17">
        <v>29.06</v>
      </c>
      <c r="AK186" s="17">
        <v>27.13</v>
      </c>
      <c r="AL186" s="17">
        <v>31.42</v>
      </c>
      <c r="AM186" s="17">
        <v>33.119999999999997</v>
      </c>
      <c r="AN186" s="17">
        <v>28.25</v>
      </c>
      <c r="AO186" s="17">
        <v>29.76</v>
      </c>
      <c r="AP186" s="17">
        <v>26.71</v>
      </c>
      <c r="AQ186" s="17">
        <v>30.22</v>
      </c>
      <c r="AR186" s="17">
        <v>14.14</v>
      </c>
      <c r="AS186" s="17">
        <v>9.4</v>
      </c>
      <c r="AT186" s="17">
        <v>14.7</v>
      </c>
      <c r="AU186" s="17">
        <v>15.28</v>
      </c>
      <c r="AV186" s="17">
        <v>14.35</v>
      </c>
      <c r="AW186" s="17">
        <v>11.39</v>
      </c>
      <c r="AX186" s="17">
        <v>8.48</v>
      </c>
      <c r="AY186" s="17">
        <v>14.16</v>
      </c>
      <c r="AZ186" s="17">
        <v>13.26</v>
      </c>
      <c r="BA186" s="17">
        <v>9.99</v>
      </c>
      <c r="BB186" s="17">
        <v>10.26</v>
      </c>
      <c r="BC186" s="17">
        <v>12.79</v>
      </c>
      <c r="BD186" s="17">
        <v>11.24</v>
      </c>
      <c r="BE186" s="17">
        <v>10.44</v>
      </c>
      <c r="BF186" s="17">
        <v>3.65</v>
      </c>
      <c r="BG186" s="17">
        <v>11.97</v>
      </c>
      <c r="BH186" s="17">
        <v>30.22</v>
      </c>
      <c r="BI186" s="17">
        <v>3.51</v>
      </c>
      <c r="BJ186" s="17">
        <v>14.16</v>
      </c>
      <c r="BK186" s="17">
        <v>5.68</v>
      </c>
      <c r="BL186" s="17">
        <v>11.97</v>
      </c>
      <c r="BM186" s="17">
        <v>8.32</v>
      </c>
      <c r="BN186" s="17">
        <v>1.44</v>
      </c>
      <c r="BO186" s="17">
        <v>1.2</v>
      </c>
      <c r="BP186" s="17">
        <v>1.32</v>
      </c>
      <c r="BQ186" s="35">
        <v>0.48</v>
      </c>
      <c r="BR186" s="17">
        <v>2.13</v>
      </c>
      <c r="BS186" s="17">
        <v>2.77</v>
      </c>
      <c r="BT186" s="17">
        <v>2.13</v>
      </c>
      <c r="BU186" s="17">
        <v>0.64</v>
      </c>
      <c r="BV186" s="24">
        <v>67.319999999999993</v>
      </c>
      <c r="BW186" s="24">
        <v>67.040000000000006</v>
      </c>
      <c r="BX186" s="24">
        <v>66.55</v>
      </c>
      <c r="BY186" s="24">
        <v>68.42</v>
      </c>
      <c r="BZ186" s="25">
        <v>26.5</v>
      </c>
      <c r="CA186" s="25">
        <v>27.21</v>
      </c>
      <c r="CB186" s="25">
        <v>27.16</v>
      </c>
      <c r="CC186" s="25">
        <v>24.87</v>
      </c>
      <c r="CD186" s="18">
        <v>-5.9400000000000001E-2</v>
      </c>
      <c r="CE186" s="18">
        <v>1.66E-2</v>
      </c>
      <c r="CF186" s="17">
        <v>-0.55000000000000004</v>
      </c>
      <c r="CG186" s="17">
        <v>-2</v>
      </c>
      <c r="CH186" s="17">
        <v>-0.08</v>
      </c>
      <c r="CI186" s="17">
        <v>-0.71</v>
      </c>
      <c r="CJ186" s="17">
        <v>-2</v>
      </c>
      <c r="CK186" s="17">
        <v>0.01</v>
      </c>
      <c r="CL186" s="17">
        <v>-0.45</v>
      </c>
      <c r="CM186" s="17">
        <v>0.5</v>
      </c>
      <c r="CN186" s="17">
        <v>-0.65</v>
      </c>
      <c r="CO186" s="18">
        <v>0.32240000000000002</v>
      </c>
    </row>
    <row r="187" spans="1:93" ht="19.5" hidden="1">
      <c r="A187" s="28">
        <v>5386</v>
      </c>
      <c r="B187" s="33" t="s">
        <v>1151</v>
      </c>
      <c r="C187" s="11">
        <v>63.8</v>
      </c>
      <c r="D187" s="134">
        <v>-6.05</v>
      </c>
      <c r="E187" s="272">
        <v>4.03</v>
      </c>
      <c r="F187" s="55">
        <v>5.76</v>
      </c>
      <c r="G187" s="16">
        <v>1506</v>
      </c>
      <c r="H187" s="17">
        <v>15.45</v>
      </c>
      <c r="I187" s="17">
        <v>4.13</v>
      </c>
      <c r="J187" s="17">
        <v>55.48</v>
      </c>
      <c r="K187" s="17">
        <v>0.76</v>
      </c>
      <c r="L187" s="17">
        <v>100</v>
      </c>
      <c r="M187" s="11">
        <v>1.68</v>
      </c>
      <c r="N187" s="18">
        <v>4.36E-2</v>
      </c>
      <c r="O187" s="19">
        <v>1.06E-2</v>
      </c>
      <c r="P187" s="11">
        <v>-0.16</v>
      </c>
      <c r="Q187" s="11">
        <v>0</v>
      </c>
      <c r="R187" s="11">
        <v>0.49</v>
      </c>
      <c r="S187" s="11">
        <v>0.5</v>
      </c>
      <c r="T187" s="11">
        <v>0.19</v>
      </c>
      <c r="U187" s="11">
        <v>0.2</v>
      </c>
      <c r="V187" s="34">
        <v>-0.59179999999999999</v>
      </c>
      <c r="W187" s="11">
        <v>3.34</v>
      </c>
      <c r="X187" s="11">
        <v>2.81</v>
      </c>
      <c r="Y187" s="11">
        <v>0.66</v>
      </c>
      <c r="Z187" s="11">
        <v>1.0900000000000001</v>
      </c>
      <c r="AA187" s="19">
        <v>-0.15870000000000001</v>
      </c>
      <c r="AB187" s="19">
        <v>-0.7651</v>
      </c>
      <c r="AC187" s="57">
        <v>0.32929999999999998</v>
      </c>
      <c r="AD187" s="19">
        <v>-0.51880000000000004</v>
      </c>
      <c r="AE187" s="19">
        <v>6.4299999999999996E-2</v>
      </c>
      <c r="AF187" s="20">
        <v>0.44750000000000001</v>
      </c>
      <c r="AG187" s="21">
        <v>0.37040000000000001</v>
      </c>
      <c r="AH187" s="22">
        <v>1855</v>
      </c>
      <c r="AI187" s="23">
        <v>1974.28</v>
      </c>
      <c r="AJ187" s="17">
        <v>4.1900000000000004</v>
      </c>
      <c r="AK187" s="17">
        <v>3.43</v>
      </c>
      <c r="AL187" s="17">
        <v>3.66</v>
      </c>
      <c r="AM187" s="17">
        <v>3.7</v>
      </c>
      <c r="AN187" s="17">
        <v>8.15</v>
      </c>
      <c r="AO187" s="17">
        <v>3.96</v>
      </c>
      <c r="AP187" s="17">
        <v>5.71</v>
      </c>
      <c r="AQ187" s="17">
        <v>5.76</v>
      </c>
      <c r="AR187" s="17">
        <v>0.93</v>
      </c>
      <c r="AS187" s="17">
        <v>0.03</v>
      </c>
      <c r="AT187" s="17">
        <v>0.19</v>
      </c>
      <c r="AU187" s="17">
        <v>1.47</v>
      </c>
      <c r="AV187" s="17">
        <v>4.07</v>
      </c>
      <c r="AW187" s="17">
        <v>1.82</v>
      </c>
      <c r="AX187" s="17">
        <v>1.97</v>
      </c>
      <c r="AY187" s="17">
        <v>1.57</v>
      </c>
      <c r="AZ187" s="17">
        <v>1.32</v>
      </c>
      <c r="BA187" s="17">
        <v>-0.64</v>
      </c>
      <c r="BB187" s="17">
        <v>0</v>
      </c>
      <c r="BC187" s="17">
        <v>1.52</v>
      </c>
      <c r="BD187" s="17">
        <v>1.77</v>
      </c>
      <c r="BE187" s="17">
        <v>1.49</v>
      </c>
      <c r="BF187" s="17">
        <v>1.04</v>
      </c>
      <c r="BG187" s="17">
        <v>1.28</v>
      </c>
      <c r="BH187" s="17">
        <v>5.76</v>
      </c>
      <c r="BI187" s="17">
        <v>0.05</v>
      </c>
      <c r="BJ187" s="17">
        <v>1.57</v>
      </c>
      <c r="BK187" s="17">
        <v>-0.4</v>
      </c>
      <c r="BL187" s="17">
        <v>1.28</v>
      </c>
      <c r="BM187" s="17">
        <v>0.24</v>
      </c>
      <c r="BN187" s="17">
        <v>0.31</v>
      </c>
      <c r="BO187" s="17">
        <v>0.11</v>
      </c>
      <c r="BP187" s="17">
        <v>0.11</v>
      </c>
      <c r="BQ187" s="35">
        <v>5.87</v>
      </c>
      <c r="BR187" s="17">
        <v>0.48</v>
      </c>
      <c r="BS187" s="17">
        <v>0.42</v>
      </c>
      <c r="BT187" s="17">
        <v>0.34</v>
      </c>
      <c r="BU187" s="17">
        <v>1.6</v>
      </c>
      <c r="BV187" s="24">
        <v>62.54</v>
      </c>
      <c r="BW187" s="24">
        <v>62.56</v>
      </c>
      <c r="BX187" s="24">
        <v>62.64</v>
      </c>
      <c r="BY187" s="24">
        <v>58.61</v>
      </c>
      <c r="BZ187" s="25">
        <v>27.48</v>
      </c>
      <c r="CA187" s="25">
        <v>27.48</v>
      </c>
      <c r="CB187" s="25">
        <v>27.48</v>
      </c>
      <c r="CC187" s="25">
        <v>27.48</v>
      </c>
      <c r="CD187" s="18">
        <v>0</v>
      </c>
      <c r="CE187" s="18">
        <v>-6.2700000000000006E-2</v>
      </c>
      <c r="CF187" s="17">
        <v>-2</v>
      </c>
      <c r="CG187" s="17">
        <v>-2</v>
      </c>
      <c r="CH187" s="17">
        <v>-2</v>
      </c>
      <c r="CI187" s="17">
        <v>1.97</v>
      </c>
      <c r="CJ187" s="17">
        <v>-2</v>
      </c>
      <c r="CK187" s="17">
        <v>-2</v>
      </c>
      <c r="CL187" s="17">
        <v>0.04</v>
      </c>
      <c r="CM187" s="17">
        <v>1.01</v>
      </c>
      <c r="CN187" s="17">
        <v>0.93</v>
      </c>
      <c r="CO187" s="18">
        <v>0.2535</v>
      </c>
    </row>
    <row r="188" spans="1:93" ht="19.5" hidden="1">
      <c r="A188" s="28">
        <v>6435</v>
      </c>
      <c r="B188" s="33" t="s">
        <v>1457</v>
      </c>
      <c r="C188" s="11">
        <v>122</v>
      </c>
      <c r="D188" s="327">
        <v>-6.05</v>
      </c>
      <c r="E188" s="177">
        <v>0.2</v>
      </c>
      <c r="F188" s="53">
        <v>18.399999999999999</v>
      </c>
      <c r="G188" s="16">
        <v>4064</v>
      </c>
      <c r="H188" s="17">
        <v>27.62</v>
      </c>
      <c r="I188" s="17">
        <v>4.42</v>
      </c>
      <c r="J188" s="17">
        <v>20.2</v>
      </c>
      <c r="K188" s="17">
        <v>1.55</v>
      </c>
      <c r="L188" s="17">
        <v>39.840000000000003</v>
      </c>
      <c r="M188" s="11">
        <v>1.19</v>
      </c>
      <c r="N188" s="18">
        <v>0.15310000000000001</v>
      </c>
      <c r="O188" s="19">
        <v>3.4700000000000002E-2</v>
      </c>
      <c r="P188" s="11">
        <v>2.4900000000000002</v>
      </c>
      <c r="Q188" s="11">
        <v>1.51</v>
      </c>
      <c r="R188" s="11">
        <v>1.1599999999999999</v>
      </c>
      <c r="S188" s="11">
        <v>1.26</v>
      </c>
      <c r="T188" s="11">
        <v>1.45</v>
      </c>
      <c r="U188" s="11">
        <v>2.34</v>
      </c>
      <c r="V188" s="34">
        <v>1.0172000000000001</v>
      </c>
      <c r="W188" s="11">
        <v>4.7300000000000004</v>
      </c>
      <c r="X188" s="11">
        <v>9.75</v>
      </c>
      <c r="Y188" s="11">
        <v>6.16</v>
      </c>
      <c r="Z188" s="11">
        <v>7.39</v>
      </c>
      <c r="AA188" s="19">
        <v>1.0612999999999999</v>
      </c>
      <c r="AB188" s="19">
        <v>-0.36820000000000003</v>
      </c>
      <c r="AC188" s="57">
        <v>0.16930000000000001</v>
      </c>
      <c r="AD188" s="19">
        <v>-0.14369999999999999</v>
      </c>
      <c r="AE188" s="19">
        <v>0.21590000000000001</v>
      </c>
      <c r="AF188" s="20">
        <v>0.33160000000000001</v>
      </c>
      <c r="AG188" s="21">
        <v>-1.8100000000000002E-2</v>
      </c>
      <c r="AH188" s="22">
        <v>2152</v>
      </c>
      <c r="AI188" s="23">
        <v>2616.62</v>
      </c>
      <c r="AJ188" s="17">
        <v>23.39</v>
      </c>
      <c r="AK188" s="17">
        <v>22.17</v>
      </c>
      <c r="AL188" s="17">
        <v>19.45</v>
      </c>
      <c r="AM188" s="17">
        <v>16.43</v>
      </c>
      <c r="AN188" s="17">
        <v>15.05</v>
      </c>
      <c r="AO188" s="17">
        <v>17.100000000000001</v>
      </c>
      <c r="AP188" s="17">
        <v>17.559999999999999</v>
      </c>
      <c r="AQ188" s="17">
        <v>18.399999999999999</v>
      </c>
      <c r="AR188" s="17">
        <v>13.52</v>
      </c>
      <c r="AS188" s="17">
        <v>13.97</v>
      </c>
      <c r="AT188" s="17">
        <v>10.16</v>
      </c>
      <c r="AU188" s="17">
        <v>6.77</v>
      </c>
      <c r="AV188" s="17">
        <v>5.63</v>
      </c>
      <c r="AW188" s="17">
        <v>6.91</v>
      </c>
      <c r="AX188" s="17">
        <v>8.2100000000000009</v>
      </c>
      <c r="AY188" s="17">
        <v>10.220000000000001</v>
      </c>
      <c r="AZ188" s="17">
        <v>12.26</v>
      </c>
      <c r="BA188" s="17">
        <v>13.4</v>
      </c>
      <c r="BB188" s="17">
        <v>10.25</v>
      </c>
      <c r="BC188" s="17">
        <v>7.55</v>
      </c>
      <c r="BD188" s="17">
        <v>5.97</v>
      </c>
      <c r="BE188" s="17">
        <v>7.55</v>
      </c>
      <c r="BF188" s="17">
        <v>8.11</v>
      </c>
      <c r="BG188" s="17">
        <v>10.47</v>
      </c>
      <c r="BH188" s="17">
        <v>18.399999999999999</v>
      </c>
      <c r="BI188" s="17">
        <v>0.84</v>
      </c>
      <c r="BJ188" s="17">
        <v>10.220000000000001</v>
      </c>
      <c r="BK188" s="17">
        <v>2.0099999999999998</v>
      </c>
      <c r="BL188" s="17">
        <v>10.47</v>
      </c>
      <c r="BM188" s="17">
        <v>2.36</v>
      </c>
      <c r="BN188" s="17">
        <v>1.54</v>
      </c>
      <c r="BO188" s="17">
        <v>1</v>
      </c>
      <c r="BP188" s="17">
        <v>0.65</v>
      </c>
      <c r="BQ188" s="35">
        <v>1.39</v>
      </c>
      <c r="BR188" s="17">
        <v>2.17</v>
      </c>
      <c r="BS188" s="17">
        <v>2.2999999999999998</v>
      </c>
      <c r="BT188" s="17">
        <v>2.2999999999999998</v>
      </c>
      <c r="BU188" s="17">
        <v>0.68</v>
      </c>
      <c r="BV188" s="24">
        <v>53.05</v>
      </c>
      <c r="BW188" s="24">
        <v>51.39</v>
      </c>
      <c r="BX188" s="24">
        <v>49.81</v>
      </c>
      <c r="BY188" s="24">
        <v>49.61</v>
      </c>
      <c r="BZ188" s="25">
        <v>43.57</v>
      </c>
      <c r="CA188" s="25">
        <v>43.57</v>
      </c>
      <c r="CB188" s="25">
        <v>43.57</v>
      </c>
      <c r="CC188" s="25">
        <v>43.57</v>
      </c>
      <c r="CD188" s="18">
        <v>0</v>
      </c>
      <c r="CE188" s="18">
        <v>-6.6100000000000006E-2</v>
      </c>
      <c r="CF188" s="17">
        <v>-2</v>
      </c>
      <c r="CG188" s="17">
        <v>-1.1399999999999999</v>
      </c>
      <c r="CH188" s="17">
        <v>-2</v>
      </c>
      <c r="CI188" s="17">
        <v>-0.14000000000000001</v>
      </c>
      <c r="CJ188" s="17">
        <v>-2</v>
      </c>
      <c r="CK188" s="17">
        <v>-0.77</v>
      </c>
      <c r="CL188" s="17">
        <v>1.38</v>
      </c>
      <c r="CM188" s="17">
        <v>0.67</v>
      </c>
      <c r="CN188" s="17">
        <v>-0.05</v>
      </c>
      <c r="CO188" s="18">
        <v>0.3241</v>
      </c>
    </row>
    <row r="189" spans="1:93" ht="19.5" hidden="1">
      <c r="A189" s="28">
        <v>5498</v>
      </c>
      <c r="B189" s="33" t="s">
        <v>1380</v>
      </c>
      <c r="C189" s="11">
        <v>14.7</v>
      </c>
      <c r="D189" s="591">
        <v>-6.07</v>
      </c>
      <c r="E189" s="225">
        <v>0.48</v>
      </c>
      <c r="F189" s="37">
        <v>18.93</v>
      </c>
      <c r="G189" s="16">
        <v>2489</v>
      </c>
      <c r="H189" s="17">
        <v>11.4</v>
      </c>
      <c r="I189" s="17">
        <v>1.29</v>
      </c>
      <c r="J189" s="17">
        <v>28.27</v>
      </c>
      <c r="K189" s="17">
        <v>2</v>
      </c>
      <c r="L189" s="17">
        <v>622.25</v>
      </c>
      <c r="M189" s="11">
        <v>2.14</v>
      </c>
      <c r="N189" s="18">
        <v>3.0200000000000001E-2</v>
      </c>
      <c r="O189" s="19">
        <v>2.3400000000000001E-2</v>
      </c>
      <c r="P189" s="11">
        <v>-0.02</v>
      </c>
      <c r="Q189" s="11">
        <v>0.01</v>
      </c>
      <c r="R189" s="11">
        <v>0.27</v>
      </c>
      <c r="S189" s="11">
        <v>0.04</v>
      </c>
      <c r="T189" s="11">
        <v>0.1</v>
      </c>
      <c r="U189" s="11">
        <v>0.23</v>
      </c>
      <c r="V189" s="34">
        <v>-0.14810000000000001</v>
      </c>
      <c r="W189" s="11">
        <v>0.22</v>
      </c>
      <c r="X189" s="11">
        <v>0.22</v>
      </c>
      <c r="Y189" s="11">
        <v>0.42</v>
      </c>
      <c r="Z189" s="11">
        <v>0.6</v>
      </c>
      <c r="AA189" s="19">
        <v>0</v>
      </c>
      <c r="AB189" s="19">
        <v>0.90910000000000002</v>
      </c>
      <c r="AC189" s="57">
        <v>0.1321</v>
      </c>
      <c r="AD189" s="19">
        <v>3.1199999999999999E-2</v>
      </c>
      <c r="AE189" s="19">
        <v>-7.4999999999999997E-3</v>
      </c>
      <c r="AF189" s="20">
        <v>0.26800000000000002</v>
      </c>
      <c r="AG189" s="21">
        <v>5.8900000000000001E-2</v>
      </c>
      <c r="AH189" s="22">
        <v>1255</v>
      </c>
      <c r="AI189" s="23">
        <v>1245.5899999999999</v>
      </c>
      <c r="AJ189" s="17">
        <v>12.59</v>
      </c>
      <c r="AK189" s="17">
        <v>10.26</v>
      </c>
      <c r="AL189" s="17">
        <v>12.62</v>
      </c>
      <c r="AM189" s="17">
        <v>16.170000000000002</v>
      </c>
      <c r="AN189" s="17">
        <v>15.08</v>
      </c>
      <c r="AO189" s="17">
        <v>12.61</v>
      </c>
      <c r="AP189" s="17">
        <v>14.17</v>
      </c>
      <c r="AQ189" s="17">
        <v>18.93</v>
      </c>
      <c r="AR189" s="17">
        <v>2.13</v>
      </c>
      <c r="AS189" s="17">
        <v>-0.44</v>
      </c>
      <c r="AT189" s="17">
        <v>3.53</v>
      </c>
      <c r="AU189" s="17">
        <v>6.11</v>
      </c>
      <c r="AV189" s="17">
        <v>5.53</v>
      </c>
      <c r="AW189" s="17">
        <v>0.88</v>
      </c>
      <c r="AX189" s="17">
        <v>1.63</v>
      </c>
      <c r="AY189" s="17">
        <v>8.1300000000000008</v>
      </c>
      <c r="AZ189" s="17">
        <v>-3.83</v>
      </c>
      <c r="BA189" s="17">
        <v>-0.75</v>
      </c>
      <c r="BB189" s="17">
        <v>0.47</v>
      </c>
      <c r="BC189" s="17">
        <v>14.03</v>
      </c>
      <c r="BD189" s="17">
        <v>8.7100000000000009</v>
      </c>
      <c r="BE189" s="17">
        <v>2.4700000000000002</v>
      </c>
      <c r="BF189" s="17">
        <v>5.23</v>
      </c>
      <c r="BG189" s="17">
        <v>12.97</v>
      </c>
      <c r="BH189" s="17">
        <v>18.93</v>
      </c>
      <c r="BI189" s="17">
        <v>4.76</v>
      </c>
      <c r="BJ189" s="17">
        <v>8.1300000000000008</v>
      </c>
      <c r="BK189" s="17">
        <v>6.5</v>
      </c>
      <c r="BL189" s="17">
        <v>12.97</v>
      </c>
      <c r="BM189" s="17">
        <v>7.74</v>
      </c>
      <c r="BN189" s="17">
        <v>1.06</v>
      </c>
      <c r="BO189" s="17">
        <v>1.1200000000000001</v>
      </c>
      <c r="BP189" s="17">
        <v>1.48</v>
      </c>
      <c r="BQ189" s="35">
        <v>0.89</v>
      </c>
      <c r="BR189" s="17">
        <v>1.83</v>
      </c>
      <c r="BS189" s="17">
        <v>1.75</v>
      </c>
      <c r="BT189" s="17">
        <v>2.0699999999999998</v>
      </c>
      <c r="BU189" s="17">
        <v>0.97</v>
      </c>
      <c r="BV189" s="24">
        <v>46.17</v>
      </c>
      <c r="BW189" s="24">
        <v>45.68</v>
      </c>
      <c r="BX189" s="24">
        <v>45.87</v>
      </c>
      <c r="BY189" s="24">
        <v>45.33</v>
      </c>
      <c r="BZ189" s="25">
        <v>43.08</v>
      </c>
      <c r="CA189" s="25">
        <v>43.83</v>
      </c>
      <c r="CB189" s="25">
        <v>43.14</v>
      </c>
      <c r="CC189" s="25">
        <v>43.08</v>
      </c>
      <c r="CD189" s="18">
        <v>2.9999999999999997E-4</v>
      </c>
      <c r="CE189" s="18">
        <v>-1.8200000000000001E-2</v>
      </c>
      <c r="CF189" s="17">
        <v>-1.39</v>
      </c>
      <c r="CG189" s="17">
        <v>-2</v>
      </c>
      <c r="CH189" s="17">
        <v>0.02</v>
      </c>
      <c r="CI189" s="17">
        <v>-1.33</v>
      </c>
      <c r="CJ189" s="17">
        <v>-2</v>
      </c>
      <c r="CK189" s="17">
        <v>-0.74</v>
      </c>
      <c r="CL189" s="17">
        <v>0.81</v>
      </c>
      <c r="CM189" s="17">
        <v>0.41</v>
      </c>
      <c r="CN189" s="17">
        <v>0.15</v>
      </c>
      <c r="CO189" s="18">
        <v>0.1086</v>
      </c>
    </row>
    <row r="190" spans="1:93" ht="19.5" hidden="1">
      <c r="A190" s="28">
        <v>3167</v>
      </c>
      <c r="B190" s="33" t="s">
        <v>1647</v>
      </c>
      <c r="C190" s="11">
        <v>44.4</v>
      </c>
      <c r="D190" s="276">
        <v>-6.08</v>
      </c>
      <c r="E190" s="491">
        <v>0.05</v>
      </c>
      <c r="F190" s="65">
        <v>28.61</v>
      </c>
      <c r="G190" s="16">
        <v>3558</v>
      </c>
      <c r="H190" s="17">
        <v>21.88</v>
      </c>
      <c r="I190" s="17">
        <v>2.0299999999999998</v>
      </c>
      <c r="J190" s="17">
        <v>20.18</v>
      </c>
      <c r="K190" s="17">
        <v>1.48</v>
      </c>
      <c r="L190" s="17">
        <v>24.37</v>
      </c>
      <c r="M190" s="11">
        <v>10.29</v>
      </c>
      <c r="N190" s="18">
        <v>5.8799999999999998E-2</v>
      </c>
      <c r="O190" s="19">
        <v>2.9000000000000001E-2</v>
      </c>
      <c r="P190" s="11">
        <v>0.55000000000000004</v>
      </c>
      <c r="Q190" s="11">
        <v>0.55000000000000004</v>
      </c>
      <c r="R190" s="11">
        <v>0.47</v>
      </c>
      <c r="S190" s="11">
        <v>0.18</v>
      </c>
      <c r="T190" s="11">
        <v>0.82</v>
      </c>
      <c r="U190" s="11">
        <v>0.54</v>
      </c>
      <c r="V190" s="34">
        <v>0.1489</v>
      </c>
      <c r="W190" s="11">
        <v>4.34</v>
      </c>
      <c r="X190" s="11">
        <v>5.42</v>
      </c>
      <c r="Y190" s="11">
        <v>2.2200000000000002</v>
      </c>
      <c r="Z190" s="11">
        <v>2.08</v>
      </c>
      <c r="AA190" s="19">
        <v>0.24879999999999999</v>
      </c>
      <c r="AB190" s="19">
        <v>-0.59040000000000004</v>
      </c>
      <c r="AC190" s="57">
        <v>1.9599999999999999E-2</v>
      </c>
      <c r="AD190" s="19">
        <v>-0.51270000000000004</v>
      </c>
      <c r="AE190" s="19">
        <v>0.23369999999999999</v>
      </c>
      <c r="AF190" s="20">
        <v>0.62150000000000005</v>
      </c>
      <c r="AG190" s="21">
        <v>0.1837</v>
      </c>
      <c r="AH190" s="22">
        <v>1943</v>
      </c>
      <c r="AI190" s="23">
        <v>2397.08</v>
      </c>
      <c r="AJ190" s="17">
        <v>26.16</v>
      </c>
      <c r="AK190" s="17">
        <v>24.61</v>
      </c>
      <c r="AL190" s="17">
        <v>34.42</v>
      </c>
      <c r="AM190" s="17">
        <v>26.7</v>
      </c>
      <c r="AN190" s="17">
        <v>27.29</v>
      </c>
      <c r="AO190" s="17">
        <v>28.63</v>
      </c>
      <c r="AP190" s="17">
        <v>29.56</v>
      </c>
      <c r="AQ190" s="17">
        <v>28.61</v>
      </c>
      <c r="AR190" s="17">
        <v>8.1300000000000008</v>
      </c>
      <c r="AS190" s="17">
        <v>4.09</v>
      </c>
      <c r="AT190" s="17">
        <v>9.64</v>
      </c>
      <c r="AU190" s="17">
        <v>14.54</v>
      </c>
      <c r="AV190" s="17">
        <v>14.33</v>
      </c>
      <c r="AW190" s="17">
        <v>2.73</v>
      </c>
      <c r="AX190" s="17">
        <v>9.17</v>
      </c>
      <c r="AY190" s="17">
        <v>9.0399999999999991</v>
      </c>
      <c r="AZ190" s="17">
        <v>10.039999999999999</v>
      </c>
      <c r="BA190" s="17">
        <v>9.74</v>
      </c>
      <c r="BB190" s="17">
        <v>8.52</v>
      </c>
      <c r="BC190" s="17">
        <v>8.66</v>
      </c>
      <c r="BD190" s="17">
        <v>9.39</v>
      </c>
      <c r="BE190" s="17">
        <v>4.2699999999999996</v>
      </c>
      <c r="BF190" s="17">
        <v>11.25</v>
      </c>
      <c r="BG190" s="17">
        <v>6.17</v>
      </c>
      <c r="BH190" s="17">
        <v>28.61</v>
      </c>
      <c r="BI190" s="17">
        <v>-0.95</v>
      </c>
      <c r="BJ190" s="17">
        <v>9.0399999999999991</v>
      </c>
      <c r="BK190" s="17">
        <v>-0.13</v>
      </c>
      <c r="BL190" s="17">
        <v>6.17</v>
      </c>
      <c r="BM190" s="17">
        <v>-5.08</v>
      </c>
      <c r="BN190" s="17">
        <v>1.29</v>
      </c>
      <c r="BO190" s="17">
        <v>0.76</v>
      </c>
      <c r="BP190" s="17">
        <v>0.59</v>
      </c>
      <c r="BQ190" s="35">
        <v>1.53</v>
      </c>
      <c r="BR190" s="17">
        <v>1.83</v>
      </c>
      <c r="BS190" s="17">
        <v>1.17</v>
      </c>
      <c r="BT190" s="17">
        <v>1.24</v>
      </c>
      <c r="BU190" s="17">
        <v>0.81</v>
      </c>
      <c r="BV190" s="24">
        <v>34.770000000000003</v>
      </c>
      <c r="BW190" s="24">
        <v>34.68</v>
      </c>
      <c r="BX190" s="24">
        <v>34.6</v>
      </c>
      <c r="BY190" s="24">
        <v>34.549999999999997</v>
      </c>
      <c r="BZ190" s="25">
        <v>54.11</v>
      </c>
      <c r="CA190" s="25">
        <v>54.13</v>
      </c>
      <c r="CB190" s="25">
        <v>54.17</v>
      </c>
      <c r="CC190" s="25">
        <v>54.17</v>
      </c>
      <c r="CD190" s="18">
        <v>1.1000000000000001E-3</v>
      </c>
      <c r="CE190" s="18">
        <v>-6.3E-3</v>
      </c>
      <c r="CF190" s="17">
        <v>-2</v>
      </c>
      <c r="CG190" s="17">
        <v>-2</v>
      </c>
      <c r="CH190" s="17">
        <v>-0.73</v>
      </c>
      <c r="CI190" s="17">
        <v>0.04</v>
      </c>
      <c r="CJ190" s="17">
        <v>-1.25</v>
      </c>
      <c r="CK190" s="17">
        <v>-0.09</v>
      </c>
      <c r="CL190" s="17">
        <v>-2</v>
      </c>
      <c r="CM190" s="17">
        <v>1.49</v>
      </c>
      <c r="CN190" s="17">
        <v>0.46</v>
      </c>
      <c r="CO190" s="18">
        <v>0.1799</v>
      </c>
    </row>
    <row r="191" spans="1:93" ht="19.5" hidden="1">
      <c r="A191" s="28">
        <v>2436</v>
      </c>
      <c r="B191" s="33" t="s">
        <v>1500</v>
      </c>
      <c r="C191" s="11">
        <v>36.450000000000003</v>
      </c>
      <c r="D191" s="587">
        <v>-6.14</v>
      </c>
      <c r="E191" s="26">
        <v>5.35</v>
      </c>
      <c r="F191" s="88">
        <v>25.43</v>
      </c>
      <c r="G191" s="16">
        <v>6488</v>
      </c>
      <c r="H191" s="17">
        <v>16.690000000000001</v>
      </c>
      <c r="I191" s="17">
        <v>2.1800000000000002</v>
      </c>
      <c r="J191" s="17">
        <v>25.31</v>
      </c>
      <c r="K191" s="17">
        <v>2.52</v>
      </c>
      <c r="L191" s="17">
        <v>20.02</v>
      </c>
      <c r="M191" s="11">
        <v>1.34</v>
      </c>
      <c r="N191" s="18">
        <v>5.1299999999999998E-2</v>
      </c>
      <c r="O191" s="19">
        <v>2.35E-2</v>
      </c>
      <c r="P191" s="11">
        <v>0.62</v>
      </c>
      <c r="Q191" s="11">
        <v>0.25</v>
      </c>
      <c r="R191" s="11">
        <v>0.51</v>
      </c>
      <c r="S191" s="11">
        <v>-0.73</v>
      </c>
      <c r="T191" s="11">
        <v>0.87</v>
      </c>
      <c r="U191" s="11">
        <v>0.85</v>
      </c>
      <c r="V191" s="34">
        <v>0.66669999999999996</v>
      </c>
      <c r="W191" s="11">
        <v>1.02</v>
      </c>
      <c r="X191" s="11">
        <v>0.86</v>
      </c>
      <c r="Y191" s="11">
        <v>1.84</v>
      </c>
      <c r="Z191" s="11">
        <v>1.84</v>
      </c>
      <c r="AA191" s="19">
        <v>-0.15690000000000001</v>
      </c>
      <c r="AB191" s="19">
        <v>1.1395</v>
      </c>
      <c r="AC191" s="57">
        <v>-2.6499999999999999E-2</v>
      </c>
      <c r="AD191" s="19">
        <v>-9.4399999999999998E-2</v>
      </c>
      <c r="AE191" s="19">
        <v>0.1079</v>
      </c>
      <c r="AF191" s="20">
        <v>0.29820000000000002</v>
      </c>
      <c r="AG191" s="21">
        <v>0.12529999999999999</v>
      </c>
      <c r="AH191" s="22">
        <v>2322</v>
      </c>
      <c r="AI191" s="23">
        <v>2572.54</v>
      </c>
      <c r="AJ191" s="17">
        <v>24.96</v>
      </c>
      <c r="AK191" s="17">
        <v>23.41</v>
      </c>
      <c r="AL191" s="17">
        <v>25.74</v>
      </c>
      <c r="AM191" s="17">
        <v>25.08</v>
      </c>
      <c r="AN191" s="17">
        <v>24.66</v>
      </c>
      <c r="AO191" s="17">
        <v>24.84</v>
      </c>
      <c r="AP191" s="17">
        <v>26.06</v>
      </c>
      <c r="AQ191" s="17">
        <v>25.43</v>
      </c>
      <c r="AR191" s="17">
        <v>10.130000000000001</v>
      </c>
      <c r="AS191" s="17">
        <v>0.3</v>
      </c>
      <c r="AT191" s="17">
        <v>5.82</v>
      </c>
      <c r="AU191" s="17">
        <v>2.87</v>
      </c>
      <c r="AV191" s="17">
        <v>0.39</v>
      </c>
      <c r="AW191" s="17">
        <v>2.52</v>
      </c>
      <c r="AX191" s="17">
        <v>7.36</v>
      </c>
      <c r="AY191" s="17">
        <v>4.38</v>
      </c>
      <c r="AZ191" s="17">
        <v>-10.9</v>
      </c>
      <c r="BA191" s="17">
        <v>22.14</v>
      </c>
      <c r="BB191" s="17">
        <v>7.67</v>
      </c>
      <c r="BC191" s="17">
        <v>14.17</v>
      </c>
      <c r="BD191" s="17">
        <v>13.4</v>
      </c>
      <c r="BE191" s="17">
        <v>-27.47</v>
      </c>
      <c r="BF191" s="17">
        <v>23.2</v>
      </c>
      <c r="BG191" s="17">
        <v>20.81</v>
      </c>
      <c r="BH191" s="17">
        <v>25.43</v>
      </c>
      <c r="BI191" s="17">
        <v>-0.63</v>
      </c>
      <c r="BJ191" s="17">
        <v>4.38</v>
      </c>
      <c r="BK191" s="17">
        <v>-2.98</v>
      </c>
      <c r="BL191" s="17">
        <v>20.81</v>
      </c>
      <c r="BM191" s="17">
        <v>-2.39</v>
      </c>
      <c r="BN191" s="17">
        <v>1.73</v>
      </c>
      <c r="BO191" s="17">
        <v>1.48</v>
      </c>
      <c r="BP191" s="17">
        <v>1.97</v>
      </c>
      <c r="BQ191" s="35">
        <v>0.71</v>
      </c>
      <c r="BR191" s="17">
        <v>2.1800000000000002</v>
      </c>
      <c r="BS191" s="17">
        <v>2.72</v>
      </c>
      <c r="BT191" s="17">
        <v>3.06</v>
      </c>
      <c r="BU191" s="17">
        <v>0.82</v>
      </c>
      <c r="BV191" s="24">
        <v>68.58</v>
      </c>
      <c r="BW191" s="24">
        <v>67.31</v>
      </c>
      <c r="BX191" s="24">
        <v>66.8</v>
      </c>
      <c r="BY191" s="24">
        <v>64.22</v>
      </c>
      <c r="BZ191" s="25">
        <v>26.22</v>
      </c>
      <c r="CA191" s="25">
        <v>27.84</v>
      </c>
      <c r="CB191" s="25">
        <v>27.99</v>
      </c>
      <c r="CC191" s="25">
        <v>30.76</v>
      </c>
      <c r="CD191" s="18">
        <v>0.1661</v>
      </c>
      <c r="CE191" s="18">
        <v>-6.4699999999999994E-2</v>
      </c>
      <c r="CF191" s="17">
        <v>-1.02</v>
      </c>
      <c r="CG191" s="17">
        <v>-2</v>
      </c>
      <c r="CH191" s="17">
        <v>-0.88</v>
      </c>
      <c r="CI191" s="17">
        <v>-2.73</v>
      </c>
      <c r="CJ191" s="17">
        <v>-0.67</v>
      </c>
      <c r="CK191" s="17">
        <v>-0.3</v>
      </c>
      <c r="CL191" s="17">
        <v>0.6</v>
      </c>
      <c r="CM191" s="17">
        <v>0.55000000000000004</v>
      </c>
      <c r="CN191" s="17">
        <v>0.31</v>
      </c>
      <c r="CO191" s="18">
        <v>0.30980000000000002</v>
      </c>
    </row>
    <row r="192" spans="1:93" ht="19.5" hidden="1">
      <c r="A192" s="28">
        <v>3089</v>
      </c>
      <c r="B192" s="33" t="s">
        <v>1084</v>
      </c>
      <c r="C192" s="11">
        <v>20.75</v>
      </c>
      <c r="D192" s="500">
        <v>-6.18</v>
      </c>
      <c r="E192" s="97">
        <v>-0.66</v>
      </c>
      <c r="F192" s="200">
        <v>7.85</v>
      </c>
      <c r="G192" s="16">
        <v>1247</v>
      </c>
      <c r="H192" s="17">
        <v>9.83</v>
      </c>
      <c r="I192" s="17">
        <v>2.11</v>
      </c>
      <c r="J192" s="17" t="s">
        <v>82</v>
      </c>
      <c r="K192" s="17">
        <v>3.26</v>
      </c>
      <c r="L192" s="17">
        <v>100</v>
      </c>
      <c r="M192" s="11"/>
      <c r="N192" s="18">
        <v>-7.7299999999999994E-2</v>
      </c>
      <c r="O192" s="19">
        <v>-3.6600000000000001E-2</v>
      </c>
      <c r="P192" s="11">
        <v>0</v>
      </c>
      <c r="Q192" s="11">
        <v>-0.2</v>
      </c>
      <c r="R192" s="11">
        <v>0.1</v>
      </c>
      <c r="S192" s="11">
        <v>-0.47</v>
      </c>
      <c r="T192" s="11">
        <v>0.14000000000000001</v>
      </c>
      <c r="U192" s="11">
        <v>-0.09</v>
      </c>
      <c r="V192" s="34">
        <v>-1.9</v>
      </c>
      <c r="W192" s="11">
        <v>-3.22</v>
      </c>
      <c r="X192" s="11">
        <v>0.24</v>
      </c>
      <c r="Y192" s="11">
        <v>-0.54</v>
      </c>
      <c r="Z192" s="11">
        <v>-0.51</v>
      </c>
      <c r="AA192" s="19">
        <v>1.0745</v>
      </c>
      <c r="AB192" s="19">
        <v>-3.25</v>
      </c>
      <c r="AC192" s="62"/>
      <c r="AD192" s="19">
        <v>-0.53959999999999997</v>
      </c>
      <c r="AE192" s="19">
        <v>2.1358999999999999</v>
      </c>
      <c r="AF192" s="20">
        <v>8.6240000000000006</v>
      </c>
      <c r="AG192" s="21">
        <v>-6.1999999999999998E-3</v>
      </c>
      <c r="AH192" s="27">
        <v>122</v>
      </c>
      <c r="AI192" s="28">
        <v>382.58</v>
      </c>
      <c r="AJ192" s="17">
        <v>15.69</v>
      </c>
      <c r="AK192" s="17">
        <v>16.78</v>
      </c>
      <c r="AL192" s="17">
        <v>11.93</v>
      </c>
      <c r="AM192" s="17">
        <v>15.08</v>
      </c>
      <c r="AN192" s="17">
        <v>-4.4400000000000004</v>
      </c>
      <c r="AO192" s="17">
        <v>-1.81</v>
      </c>
      <c r="AP192" s="17">
        <v>5.13</v>
      </c>
      <c r="AQ192" s="17">
        <v>7.85</v>
      </c>
      <c r="AR192" s="17">
        <v>9.4499999999999993</v>
      </c>
      <c r="AS192" s="17">
        <v>-25.09</v>
      </c>
      <c r="AT192" s="17">
        <v>-26.16</v>
      </c>
      <c r="AU192" s="17">
        <v>-21.29</v>
      </c>
      <c r="AV192" s="17">
        <v>-122.49</v>
      </c>
      <c r="AW192" s="17">
        <v>-59.23</v>
      </c>
      <c r="AX192" s="17">
        <v>-5.89</v>
      </c>
      <c r="AY192" s="17">
        <v>-0.17</v>
      </c>
      <c r="AZ192" s="17">
        <v>3.25</v>
      </c>
      <c r="BA192" s="17">
        <v>0.23</v>
      </c>
      <c r="BB192" s="17">
        <v>-33.21</v>
      </c>
      <c r="BC192" s="17">
        <v>17.16</v>
      </c>
      <c r="BD192" s="17">
        <v>-156.97</v>
      </c>
      <c r="BE192" s="17">
        <v>-148.55000000000001</v>
      </c>
      <c r="BF192" s="17">
        <v>10.220000000000001</v>
      </c>
      <c r="BG192" s="17">
        <v>-3.74</v>
      </c>
      <c r="BH192" s="17">
        <v>7.85</v>
      </c>
      <c r="BI192" s="17">
        <v>2.72</v>
      </c>
      <c r="BJ192" s="17">
        <v>-0.17</v>
      </c>
      <c r="BK192" s="17">
        <v>5.72</v>
      </c>
      <c r="BL192" s="17">
        <v>-3.74</v>
      </c>
      <c r="BM192" s="17">
        <v>-13.96</v>
      </c>
      <c r="BN192" s="17">
        <v>5.0199999999999996</v>
      </c>
      <c r="BO192" s="17">
        <v>1.74</v>
      </c>
      <c r="BP192" s="17">
        <v>2.2599999999999998</v>
      </c>
      <c r="BQ192" s="35">
        <v>0.88</v>
      </c>
      <c r="BR192" s="17">
        <v>11.21</v>
      </c>
      <c r="BS192" s="17">
        <v>4.58</v>
      </c>
      <c r="BT192" s="17">
        <v>8.17</v>
      </c>
      <c r="BU192" s="17">
        <v>0.28999999999999998</v>
      </c>
      <c r="BV192" s="24">
        <v>40.93</v>
      </c>
      <c r="BW192" s="24">
        <v>40.93</v>
      </c>
      <c r="BX192" s="24">
        <v>41.05</v>
      </c>
      <c r="BY192" s="24">
        <v>41.71</v>
      </c>
      <c r="BZ192" s="25">
        <v>52.44</v>
      </c>
      <c r="CA192" s="25">
        <v>51.53</v>
      </c>
      <c r="CB192" s="25">
        <v>51.53</v>
      </c>
      <c r="CC192" s="25">
        <v>51.53</v>
      </c>
      <c r="CD192" s="18">
        <v>-1.7399999999999999E-2</v>
      </c>
      <c r="CE192" s="18">
        <v>1.9E-2</v>
      </c>
      <c r="CF192" s="17">
        <v>-1.36</v>
      </c>
      <c r="CG192" s="17">
        <v>0</v>
      </c>
      <c r="CH192" s="17">
        <v>-0.81</v>
      </c>
      <c r="CI192" s="17">
        <v>-4</v>
      </c>
      <c r="CJ192" s="17">
        <v>-2</v>
      </c>
      <c r="CK192" s="17">
        <v>-2</v>
      </c>
      <c r="CL192" s="17">
        <v>2</v>
      </c>
      <c r="CM192" s="17">
        <v>2</v>
      </c>
      <c r="CN192" s="17">
        <v>-0.02</v>
      </c>
      <c r="CO192" s="18">
        <v>6.9458000000000002</v>
      </c>
    </row>
    <row r="193" spans="1:93" ht="19.5" hidden="1">
      <c r="A193" s="28">
        <v>8046</v>
      </c>
      <c r="B193" s="33" t="s">
        <v>1480</v>
      </c>
      <c r="C193" s="11">
        <v>180</v>
      </c>
      <c r="D193" s="586">
        <v>-6.33</v>
      </c>
      <c r="E193" s="115">
        <v>-1.28</v>
      </c>
      <c r="F193" s="47">
        <v>16.149999999999999</v>
      </c>
      <c r="G193" s="16">
        <v>116310</v>
      </c>
      <c r="H193" s="17">
        <v>48</v>
      </c>
      <c r="I193" s="17">
        <v>3.75</v>
      </c>
      <c r="J193" s="17">
        <v>44.34</v>
      </c>
      <c r="K193" s="17">
        <v>3.02</v>
      </c>
      <c r="L193" s="17">
        <v>100</v>
      </c>
      <c r="M193" s="11">
        <v>0.06</v>
      </c>
      <c r="N193" s="18">
        <v>0.1283</v>
      </c>
      <c r="O193" s="19">
        <v>3.4200000000000001E-2</v>
      </c>
      <c r="P193" s="11">
        <v>-0.43</v>
      </c>
      <c r="Q193" s="11">
        <v>-7.0000000000000007E-2</v>
      </c>
      <c r="R193" s="11">
        <v>0.55000000000000004</v>
      </c>
      <c r="S193" s="11">
        <v>0.72</v>
      </c>
      <c r="T193" s="11">
        <v>1.29</v>
      </c>
      <c r="U193" s="11">
        <v>1.61</v>
      </c>
      <c r="V193" s="34">
        <v>1.9273</v>
      </c>
      <c r="W193" s="11">
        <v>-3.03</v>
      </c>
      <c r="X193" s="11">
        <v>-0.9</v>
      </c>
      <c r="Y193" s="11">
        <v>0.48</v>
      </c>
      <c r="Z193" s="11">
        <v>5.23</v>
      </c>
      <c r="AA193" s="19">
        <v>0.70299999999999996</v>
      </c>
      <c r="AB193" s="19">
        <v>1.5333000000000001</v>
      </c>
      <c r="AC193" s="57">
        <v>7.7167000000000003</v>
      </c>
      <c r="AD193" s="19">
        <v>7.8399999999999997E-2</v>
      </c>
      <c r="AE193" s="19">
        <v>0.23860000000000001</v>
      </c>
      <c r="AF193" s="20">
        <v>0.30559999999999998</v>
      </c>
      <c r="AG193" s="21">
        <v>1.4E-2</v>
      </c>
      <c r="AH193" s="22">
        <v>31094</v>
      </c>
      <c r="AI193" s="23">
        <v>38513.03</v>
      </c>
      <c r="AJ193" s="17">
        <v>6.35</v>
      </c>
      <c r="AK193" s="17">
        <v>-0.3</v>
      </c>
      <c r="AL193" s="17">
        <v>2.09</v>
      </c>
      <c r="AM193" s="17">
        <v>7.25</v>
      </c>
      <c r="AN193" s="17">
        <v>9.98</v>
      </c>
      <c r="AO193" s="17">
        <v>9.9</v>
      </c>
      <c r="AP193" s="17">
        <v>15.19</v>
      </c>
      <c r="AQ193" s="17">
        <v>16.149999999999999</v>
      </c>
      <c r="AR193" s="17">
        <v>1.39</v>
      </c>
      <c r="AS193" s="17">
        <v>-5.89</v>
      </c>
      <c r="AT193" s="17">
        <v>-2.95</v>
      </c>
      <c r="AU193" s="17">
        <v>2.38</v>
      </c>
      <c r="AV193" s="17">
        <v>5.3</v>
      </c>
      <c r="AW193" s="17">
        <v>4.95</v>
      </c>
      <c r="AX193" s="17">
        <v>10.88</v>
      </c>
      <c r="AY193" s="17">
        <v>12.17</v>
      </c>
      <c r="AZ193" s="17">
        <v>3.38</v>
      </c>
      <c r="BA193" s="17">
        <v>-4.4400000000000004</v>
      </c>
      <c r="BB193" s="17">
        <v>-0.61</v>
      </c>
      <c r="BC193" s="17">
        <v>4.1900000000000004</v>
      </c>
      <c r="BD193" s="17">
        <v>3.19</v>
      </c>
      <c r="BE193" s="17">
        <v>5.9</v>
      </c>
      <c r="BF193" s="17">
        <v>9.15</v>
      </c>
      <c r="BG193" s="17">
        <v>9.93</v>
      </c>
      <c r="BH193" s="17">
        <v>16.149999999999999</v>
      </c>
      <c r="BI193" s="17">
        <v>0.96</v>
      </c>
      <c r="BJ193" s="17">
        <v>12.17</v>
      </c>
      <c r="BK193" s="17">
        <v>1.29</v>
      </c>
      <c r="BL193" s="17">
        <v>9.93</v>
      </c>
      <c r="BM193" s="17">
        <v>0.78</v>
      </c>
      <c r="BN193" s="17">
        <v>0.62</v>
      </c>
      <c r="BO193" s="17">
        <v>0.54</v>
      </c>
      <c r="BP193" s="17">
        <v>0.56000000000000005</v>
      </c>
      <c r="BQ193" s="35">
        <v>4.6399999999999997</v>
      </c>
      <c r="BR193" s="17">
        <v>1.2</v>
      </c>
      <c r="BS193" s="17">
        <v>0.9</v>
      </c>
      <c r="BT193" s="17">
        <v>0.71</v>
      </c>
      <c r="BU193" s="17">
        <v>2.52</v>
      </c>
      <c r="BV193" s="24">
        <v>13.45</v>
      </c>
      <c r="BW193" s="24">
        <v>12.57</v>
      </c>
      <c r="BX193" s="24">
        <v>11.03</v>
      </c>
      <c r="BY193" s="24">
        <v>12</v>
      </c>
      <c r="BZ193" s="25">
        <v>81.7</v>
      </c>
      <c r="CA193" s="25">
        <v>82.33</v>
      </c>
      <c r="CB193" s="25">
        <v>83.72</v>
      </c>
      <c r="CC193" s="25">
        <v>83.41</v>
      </c>
      <c r="CD193" s="18">
        <v>2.0899999999999998E-2</v>
      </c>
      <c r="CE193" s="18">
        <v>-0.1</v>
      </c>
      <c r="CF193" s="17">
        <v>-2</v>
      </c>
      <c r="CG193" s="17">
        <v>2</v>
      </c>
      <c r="CH193" s="17">
        <v>-2</v>
      </c>
      <c r="CI193" s="17">
        <v>-4</v>
      </c>
      <c r="CJ193" s="17">
        <v>-2</v>
      </c>
      <c r="CK193" s="17">
        <v>-0.92</v>
      </c>
      <c r="CL193" s="17">
        <v>2</v>
      </c>
      <c r="CM193" s="17">
        <v>0.55000000000000004</v>
      </c>
      <c r="CN193" s="17">
        <v>0.04</v>
      </c>
      <c r="CO193" s="18">
        <v>0.21199999999999999</v>
      </c>
    </row>
    <row r="194" spans="1:93" ht="19.5" hidden="1">
      <c r="A194" s="28">
        <v>2338</v>
      </c>
      <c r="B194" s="33" t="s">
        <v>562</v>
      </c>
      <c r="C194" s="11">
        <v>41.3</v>
      </c>
      <c r="D194" s="586">
        <v>-6.35</v>
      </c>
      <c r="E194" s="589">
        <v>4.78</v>
      </c>
      <c r="F194" s="75">
        <v>22.02</v>
      </c>
      <c r="G194" s="16">
        <v>10437</v>
      </c>
      <c r="H194" s="17">
        <v>14.47</v>
      </c>
      <c r="I194" s="17">
        <v>2.85</v>
      </c>
      <c r="J194" s="17">
        <v>27.35</v>
      </c>
      <c r="K194" s="17">
        <v>2.23</v>
      </c>
      <c r="L194" s="17">
        <v>54.93</v>
      </c>
      <c r="M194" s="11">
        <v>1.34</v>
      </c>
      <c r="N194" s="18">
        <v>3.8899999999999997E-2</v>
      </c>
      <c r="O194" s="19">
        <v>1.3599999999999999E-2</v>
      </c>
      <c r="P194" s="11">
        <v>0.31</v>
      </c>
      <c r="Q194" s="11">
        <v>0.6</v>
      </c>
      <c r="R194" s="11">
        <v>0.66</v>
      </c>
      <c r="S194" s="11">
        <v>-1.0900000000000001</v>
      </c>
      <c r="T194" s="11">
        <v>0.66</v>
      </c>
      <c r="U194" s="11">
        <v>1.27</v>
      </c>
      <c r="V194" s="34">
        <v>0.92420000000000002</v>
      </c>
      <c r="W194" s="11">
        <v>-0.33</v>
      </c>
      <c r="X194" s="11">
        <v>1.02</v>
      </c>
      <c r="Y194" s="11">
        <v>2.19</v>
      </c>
      <c r="Z194" s="11">
        <v>2.11</v>
      </c>
      <c r="AA194" s="19">
        <v>4.0909000000000004</v>
      </c>
      <c r="AB194" s="19">
        <v>1.1471</v>
      </c>
      <c r="AC194" s="57">
        <v>-5.3800000000000001E-2</v>
      </c>
      <c r="AD194" s="19">
        <v>0.20200000000000001</v>
      </c>
      <c r="AE194" s="19">
        <v>0.34710000000000002</v>
      </c>
      <c r="AF194" s="20">
        <v>0.29470000000000002</v>
      </c>
      <c r="AG194" s="21">
        <v>9.3100000000000002E-2</v>
      </c>
      <c r="AH194" s="22">
        <v>3469</v>
      </c>
      <c r="AI194" s="23">
        <v>4673.09</v>
      </c>
      <c r="AJ194" s="17">
        <v>23.17</v>
      </c>
      <c r="AK194" s="17">
        <v>21.76</v>
      </c>
      <c r="AL194" s="17">
        <v>27.26</v>
      </c>
      <c r="AM194" s="17">
        <v>17.489999999999998</v>
      </c>
      <c r="AN194" s="17">
        <v>8.1300000000000008</v>
      </c>
      <c r="AO194" s="17">
        <v>16.600000000000001</v>
      </c>
      <c r="AP194" s="17">
        <v>15.25</v>
      </c>
      <c r="AQ194" s="17">
        <v>22.02</v>
      </c>
      <c r="AR194" s="17">
        <v>4.5599999999999996</v>
      </c>
      <c r="AS194" s="17">
        <v>3.07</v>
      </c>
      <c r="AT194" s="17">
        <v>10.36</v>
      </c>
      <c r="AU194" s="17">
        <v>4.34</v>
      </c>
      <c r="AV194" s="17">
        <v>-13.06</v>
      </c>
      <c r="AW194" s="17">
        <v>4.4400000000000004</v>
      </c>
      <c r="AX194" s="17">
        <v>6.1</v>
      </c>
      <c r="AY194" s="17">
        <v>12.26</v>
      </c>
      <c r="AZ194" s="17">
        <v>-6.11</v>
      </c>
      <c r="BA194" s="17">
        <v>7.01</v>
      </c>
      <c r="BB194" s="17">
        <v>15.53</v>
      </c>
      <c r="BC194" s="17">
        <v>10.19</v>
      </c>
      <c r="BD194" s="17">
        <v>4.55</v>
      </c>
      <c r="BE194" s="17">
        <v>-23.76</v>
      </c>
      <c r="BF194" s="17">
        <v>6.72</v>
      </c>
      <c r="BG194" s="17">
        <v>19.03</v>
      </c>
      <c r="BH194" s="17">
        <v>22.02</v>
      </c>
      <c r="BI194" s="17">
        <v>6.77</v>
      </c>
      <c r="BJ194" s="17">
        <v>12.26</v>
      </c>
      <c r="BK194" s="17">
        <v>6.16</v>
      </c>
      <c r="BL194" s="17">
        <v>19.03</v>
      </c>
      <c r="BM194" s="17">
        <v>12.31</v>
      </c>
      <c r="BN194" s="17">
        <v>1.29</v>
      </c>
      <c r="BO194" s="17">
        <v>1.44</v>
      </c>
      <c r="BP194" s="17">
        <v>1.53</v>
      </c>
      <c r="BQ194" s="35">
        <v>0.73</v>
      </c>
      <c r="BR194" s="17">
        <v>2.66</v>
      </c>
      <c r="BS194" s="17">
        <v>3.21</v>
      </c>
      <c r="BT194" s="17">
        <v>3.55</v>
      </c>
      <c r="BU194" s="17">
        <v>0.63</v>
      </c>
      <c r="BV194" s="24">
        <v>57.37</v>
      </c>
      <c r="BW194" s="24">
        <v>55.52</v>
      </c>
      <c r="BX194" s="24">
        <v>55.21</v>
      </c>
      <c r="BY194" s="24">
        <v>52.39</v>
      </c>
      <c r="BZ194" s="25">
        <v>35.71</v>
      </c>
      <c r="CA194" s="25">
        <v>34.380000000000003</v>
      </c>
      <c r="CB194" s="25">
        <v>36.46</v>
      </c>
      <c r="CC194" s="25">
        <v>38.42</v>
      </c>
      <c r="CD194" s="18">
        <v>7.6999999999999999E-2</v>
      </c>
      <c r="CE194" s="18">
        <v>-8.8900000000000007E-2</v>
      </c>
      <c r="CF194" s="17">
        <v>-1.06</v>
      </c>
      <c r="CG194" s="17">
        <v>-2</v>
      </c>
      <c r="CH194" s="17">
        <v>-1.55</v>
      </c>
      <c r="CI194" s="17">
        <v>-1.96</v>
      </c>
      <c r="CJ194" s="17">
        <v>-2</v>
      </c>
      <c r="CK194" s="17">
        <v>-0.53</v>
      </c>
      <c r="CL194" s="17">
        <v>2</v>
      </c>
      <c r="CM194" s="17">
        <v>0.52</v>
      </c>
      <c r="CN194" s="17">
        <v>0.23</v>
      </c>
      <c r="CO194" s="18">
        <v>0.42780000000000001</v>
      </c>
    </row>
    <row r="195" spans="1:93" ht="19.5" hidden="1">
      <c r="A195" s="28">
        <v>3523</v>
      </c>
      <c r="B195" s="33" t="s">
        <v>107</v>
      </c>
      <c r="C195" s="11">
        <v>12.8</v>
      </c>
      <c r="D195" s="548">
        <v>-6.36</v>
      </c>
      <c r="E195" s="423">
        <v>0.88</v>
      </c>
      <c r="F195" s="59">
        <v>20.39</v>
      </c>
      <c r="G195" s="16">
        <v>1204</v>
      </c>
      <c r="H195" s="17">
        <v>5.25</v>
      </c>
      <c r="I195" s="17">
        <v>2.44</v>
      </c>
      <c r="J195" s="17" t="s">
        <v>82</v>
      </c>
      <c r="K195" s="17">
        <v>4.13</v>
      </c>
      <c r="L195" s="17">
        <v>41.52</v>
      </c>
      <c r="M195" s="11">
        <v>1.34</v>
      </c>
      <c r="N195" s="18">
        <v>-3.3999999999999998E-3</v>
      </c>
      <c r="O195" s="19">
        <v>-1.4E-3</v>
      </c>
      <c r="P195" s="11">
        <v>-0.47</v>
      </c>
      <c r="Q195" s="11">
        <v>-0.45</v>
      </c>
      <c r="R195" s="11">
        <v>-0.49</v>
      </c>
      <c r="S195" s="11">
        <v>-0.38</v>
      </c>
      <c r="T195" s="11">
        <v>-0.04</v>
      </c>
      <c r="U195" s="11">
        <v>-0.16</v>
      </c>
      <c r="V195" s="34">
        <v>0.67349999999999999</v>
      </c>
      <c r="W195" s="11">
        <v>1.4</v>
      </c>
      <c r="X195" s="11">
        <v>-3.47</v>
      </c>
      <c r="Y195" s="11">
        <v>-1.72</v>
      </c>
      <c r="Z195" s="11">
        <v>-0.74</v>
      </c>
      <c r="AA195" s="19">
        <v>-3.4786000000000001</v>
      </c>
      <c r="AB195" s="19">
        <v>0.50429999999999997</v>
      </c>
      <c r="AC195" s="57">
        <v>0.61050000000000004</v>
      </c>
      <c r="AD195" s="19">
        <v>1.087</v>
      </c>
      <c r="AE195" s="19">
        <v>2.0346000000000002</v>
      </c>
      <c r="AF195" s="20">
        <v>0.4446</v>
      </c>
      <c r="AG195" s="21">
        <v>-8.9999999999999998E-4</v>
      </c>
      <c r="AH195" s="27">
        <v>96</v>
      </c>
      <c r="AI195" s="28">
        <v>291.32</v>
      </c>
      <c r="AJ195" s="17">
        <v>-203.21</v>
      </c>
      <c r="AK195" s="17">
        <v>-68.760000000000005</v>
      </c>
      <c r="AL195" s="17">
        <v>-35.369999999999997</v>
      </c>
      <c r="AM195" s="17">
        <v>-20.13</v>
      </c>
      <c r="AN195" s="17">
        <v>21.02</v>
      </c>
      <c r="AO195" s="17">
        <v>-14.16</v>
      </c>
      <c r="AP195" s="17">
        <v>24.54</v>
      </c>
      <c r="AQ195" s="17">
        <v>20.39</v>
      </c>
      <c r="AR195" s="17">
        <v>-494.15</v>
      </c>
      <c r="AS195" s="17">
        <v>-241.36</v>
      </c>
      <c r="AT195" s="17">
        <v>-200.3</v>
      </c>
      <c r="AU195" s="17">
        <v>-105.53</v>
      </c>
      <c r="AV195" s="17">
        <v>-55.41</v>
      </c>
      <c r="AW195" s="17">
        <v>-79.650000000000006</v>
      </c>
      <c r="AX195" s="17">
        <v>-5.27</v>
      </c>
      <c r="AY195" s="17">
        <v>-12.74</v>
      </c>
      <c r="AZ195" s="17">
        <v>-523.22</v>
      </c>
      <c r="BA195" s="17">
        <v>-235.63</v>
      </c>
      <c r="BB195" s="17">
        <v>-202.93</v>
      </c>
      <c r="BC195" s="17">
        <v>-118.14</v>
      </c>
      <c r="BD195" s="17">
        <v>-69.94</v>
      </c>
      <c r="BE195" s="17">
        <v>-82.67</v>
      </c>
      <c r="BF195" s="17">
        <v>-4.83</v>
      </c>
      <c r="BG195" s="17">
        <v>-18.57</v>
      </c>
      <c r="BH195" s="17">
        <v>20.39</v>
      </c>
      <c r="BI195" s="17">
        <v>-4.1500000000000004</v>
      </c>
      <c r="BJ195" s="17">
        <v>-12.74</v>
      </c>
      <c r="BK195" s="17">
        <v>-7.47</v>
      </c>
      <c r="BL195" s="17">
        <v>-18.57</v>
      </c>
      <c r="BM195" s="17">
        <v>-13.74</v>
      </c>
      <c r="BN195" s="17">
        <v>6.52</v>
      </c>
      <c r="BO195" s="17">
        <v>9.2200000000000006</v>
      </c>
      <c r="BP195" s="17">
        <v>3.98</v>
      </c>
      <c r="BQ195" s="35">
        <v>0.04</v>
      </c>
      <c r="BR195" s="17">
        <v>10.59</v>
      </c>
      <c r="BS195" s="17">
        <v>22.57</v>
      </c>
      <c r="BT195" s="17">
        <v>7.35</v>
      </c>
      <c r="BU195" s="17">
        <v>0.18</v>
      </c>
      <c r="BV195" s="24">
        <v>23.51</v>
      </c>
      <c r="BW195" s="24">
        <v>24.42</v>
      </c>
      <c r="BX195" s="24">
        <v>24.91</v>
      </c>
      <c r="BY195" s="24">
        <v>24.9</v>
      </c>
      <c r="BZ195" s="25">
        <v>68.09</v>
      </c>
      <c r="CA195" s="25">
        <v>67.069999999999993</v>
      </c>
      <c r="CB195" s="25">
        <v>67.14</v>
      </c>
      <c r="CC195" s="25">
        <v>68.010000000000005</v>
      </c>
      <c r="CD195" s="18">
        <v>-1E-3</v>
      </c>
      <c r="CE195" s="18">
        <v>5.8400000000000001E-2</v>
      </c>
      <c r="CF195" s="17">
        <v>0.32</v>
      </c>
      <c r="CG195" s="17">
        <v>-2</v>
      </c>
      <c r="CH195" s="17">
        <v>-1.1399999999999999</v>
      </c>
      <c r="CI195" s="17">
        <v>-4</v>
      </c>
      <c r="CJ195" s="17">
        <v>-2</v>
      </c>
      <c r="CK195" s="17">
        <v>-0.64</v>
      </c>
      <c r="CL195" s="17">
        <v>2</v>
      </c>
      <c r="CM195" s="17">
        <v>1.1000000000000001</v>
      </c>
      <c r="CN195" s="17">
        <v>0</v>
      </c>
      <c r="CO195" s="18">
        <v>-0.1139</v>
      </c>
    </row>
    <row r="196" spans="1:93" ht="19.5" hidden="1">
      <c r="A196" s="28">
        <v>3081</v>
      </c>
      <c r="B196" s="33" t="s">
        <v>1219</v>
      </c>
      <c r="C196" s="11">
        <v>301.5</v>
      </c>
      <c r="D196" s="455">
        <v>-6.52</v>
      </c>
      <c r="E196" s="570">
        <v>0.89</v>
      </c>
      <c r="F196" s="81">
        <v>52.16</v>
      </c>
      <c r="G196" s="16">
        <v>27549</v>
      </c>
      <c r="H196" s="17">
        <v>45</v>
      </c>
      <c r="I196" s="17">
        <v>6.7</v>
      </c>
      <c r="J196" s="17">
        <v>58.77</v>
      </c>
      <c r="K196" s="17">
        <v>12.17</v>
      </c>
      <c r="L196" s="17">
        <v>95</v>
      </c>
      <c r="M196" s="11">
        <v>5.23</v>
      </c>
      <c r="N196" s="18">
        <v>0.16880000000000001</v>
      </c>
      <c r="O196" s="19">
        <v>2.52E-2</v>
      </c>
      <c r="P196" s="11">
        <v>0.87</v>
      </c>
      <c r="Q196" s="11">
        <v>1.39</v>
      </c>
      <c r="R196" s="11">
        <v>1.54</v>
      </c>
      <c r="S196" s="11">
        <v>1.08</v>
      </c>
      <c r="T196" s="11">
        <v>0.98</v>
      </c>
      <c r="U196" s="11">
        <v>1.94</v>
      </c>
      <c r="V196" s="34">
        <v>0.25969999999999999</v>
      </c>
      <c r="W196" s="11">
        <v>7.27</v>
      </c>
      <c r="X196" s="11">
        <v>7.71</v>
      </c>
      <c r="Y196" s="11">
        <v>4.97</v>
      </c>
      <c r="Z196" s="11">
        <v>5.94</v>
      </c>
      <c r="AA196" s="19">
        <v>6.0499999999999998E-2</v>
      </c>
      <c r="AB196" s="19">
        <v>-0.35539999999999999</v>
      </c>
      <c r="AC196" s="57">
        <v>0.1124</v>
      </c>
      <c r="AD196" s="19">
        <v>-9.5699999999999993E-2</v>
      </c>
      <c r="AE196" s="19">
        <v>0.06</v>
      </c>
      <c r="AF196" s="20">
        <v>0.36980000000000002</v>
      </c>
      <c r="AG196" s="21">
        <v>9.5200000000000007E-2</v>
      </c>
      <c r="AH196" s="22">
        <v>2136</v>
      </c>
      <c r="AI196" s="23">
        <v>2264.16</v>
      </c>
      <c r="AJ196" s="17">
        <v>55.17</v>
      </c>
      <c r="AK196" s="17">
        <v>44.45</v>
      </c>
      <c r="AL196" s="17">
        <v>50.11</v>
      </c>
      <c r="AM196" s="17">
        <v>50.63</v>
      </c>
      <c r="AN196" s="17">
        <v>46.05</v>
      </c>
      <c r="AO196" s="17">
        <v>46.35</v>
      </c>
      <c r="AP196" s="17">
        <v>46.89</v>
      </c>
      <c r="AQ196" s="17">
        <v>52.16</v>
      </c>
      <c r="AR196" s="17">
        <v>37.93</v>
      </c>
      <c r="AS196" s="17">
        <v>20.86</v>
      </c>
      <c r="AT196" s="17">
        <v>28.62</v>
      </c>
      <c r="AU196" s="17">
        <v>26.92</v>
      </c>
      <c r="AV196" s="17">
        <v>22.36</v>
      </c>
      <c r="AW196" s="17">
        <v>23.53</v>
      </c>
      <c r="AX196" s="17">
        <v>21.72</v>
      </c>
      <c r="AY196" s="17">
        <v>34.57</v>
      </c>
      <c r="AZ196" s="17">
        <v>31.89</v>
      </c>
      <c r="BA196" s="17">
        <v>17.73</v>
      </c>
      <c r="BB196" s="17">
        <v>22.07</v>
      </c>
      <c r="BC196" s="17">
        <v>23.22</v>
      </c>
      <c r="BD196" s="17">
        <v>20.37</v>
      </c>
      <c r="BE196" s="17">
        <v>20.11</v>
      </c>
      <c r="BF196" s="17">
        <v>16.64</v>
      </c>
      <c r="BG196" s="17">
        <v>29.26</v>
      </c>
      <c r="BH196" s="17">
        <v>52.16</v>
      </c>
      <c r="BI196" s="17">
        <v>5.27</v>
      </c>
      <c r="BJ196" s="17">
        <v>34.57</v>
      </c>
      <c r="BK196" s="17">
        <v>12.85</v>
      </c>
      <c r="BL196" s="17">
        <v>29.26</v>
      </c>
      <c r="BM196" s="17">
        <v>12.62</v>
      </c>
      <c r="BN196" s="17">
        <v>8.73</v>
      </c>
      <c r="BO196" s="17">
        <v>7.26</v>
      </c>
      <c r="BP196" s="17">
        <v>10.38</v>
      </c>
      <c r="BQ196" s="35">
        <v>0.68</v>
      </c>
      <c r="BR196" s="17">
        <v>13.74</v>
      </c>
      <c r="BS196" s="17">
        <v>16.45</v>
      </c>
      <c r="BT196" s="17">
        <v>19.329999999999998</v>
      </c>
      <c r="BU196" s="17">
        <v>0.63</v>
      </c>
      <c r="BV196" s="24">
        <v>38.590000000000003</v>
      </c>
      <c r="BW196" s="24">
        <v>38.1</v>
      </c>
      <c r="BX196" s="24">
        <v>37.6</v>
      </c>
      <c r="BY196" s="24">
        <v>36.840000000000003</v>
      </c>
      <c r="BZ196" s="25">
        <v>47.28</v>
      </c>
      <c r="CA196" s="25">
        <v>48.73</v>
      </c>
      <c r="CB196" s="25">
        <v>48.67</v>
      </c>
      <c r="CC196" s="25">
        <v>48.8</v>
      </c>
      <c r="CD196" s="18">
        <v>3.2099999999999997E-2</v>
      </c>
      <c r="CE196" s="18">
        <v>-4.5999999999999999E-2</v>
      </c>
      <c r="CF196" s="17">
        <v>-0.95</v>
      </c>
      <c r="CG196" s="17">
        <v>-2</v>
      </c>
      <c r="CH196" s="17">
        <v>-2</v>
      </c>
      <c r="CI196" s="17">
        <v>-4</v>
      </c>
      <c r="CJ196" s="17">
        <v>-2</v>
      </c>
      <c r="CK196" s="17">
        <v>1.48</v>
      </c>
      <c r="CL196" s="17">
        <v>2</v>
      </c>
      <c r="CM196" s="17">
        <v>0.71</v>
      </c>
      <c r="CN196" s="17">
        <v>0.24</v>
      </c>
      <c r="CO196" s="18">
        <v>0.2974</v>
      </c>
    </row>
    <row r="197" spans="1:93" ht="19.5" hidden="1">
      <c r="A197" s="28">
        <v>6173</v>
      </c>
      <c r="B197" s="33" t="s">
        <v>1456</v>
      </c>
      <c r="C197" s="11">
        <v>65.5</v>
      </c>
      <c r="D197" s="326">
        <v>-6.57</v>
      </c>
      <c r="E197" s="102">
        <v>-0.16</v>
      </c>
      <c r="F197" s="47">
        <v>24.51</v>
      </c>
      <c r="G197" s="16">
        <v>11266</v>
      </c>
      <c r="H197" s="17">
        <v>27.81</v>
      </c>
      <c r="I197" s="17">
        <v>2.36</v>
      </c>
      <c r="J197" s="17">
        <v>14.82</v>
      </c>
      <c r="K197" s="17">
        <v>2.19</v>
      </c>
      <c r="L197" s="17">
        <v>129.49</v>
      </c>
      <c r="M197" s="11">
        <v>0.96</v>
      </c>
      <c r="N197" s="18">
        <v>0.14199999999999999</v>
      </c>
      <c r="O197" s="19">
        <v>6.0299999999999999E-2</v>
      </c>
      <c r="P197" s="11">
        <v>1.58</v>
      </c>
      <c r="Q197" s="11">
        <v>1.03</v>
      </c>
      <c r="R197" s="11">
        <v>1</v>
      </c>
      <c r="S197" s="11">
        <v>0.54</v>
      </c>
      <c r="T197" s="11">
        <v>1.24</v>
      </c>
      <c r="U197" s="11">
        <v>1.77</v>
      </c>
      <c r="V197" s="34">
        <v>0.77</v>
      </c>
      <c r="W197" s="11">
        <v>2.0099999999999998</v>
      </c>
      <c r="X197" s="11">
        <v>8.6199999999999992</v>
      </c>
      <c r="Y197" s="11">
        <v>4.49</v>
      </c>
      <c r="Z197" s="11">
        <v>5.32</v>
      </c>
      <c r="AA197" s="19">
        <v>3.2886000000000002</v>
      </c>
      <c r="AB197" s="19">
        <v>-0.47910000000000003</v>
      </c>
      <c r="AC197" s="57">
        <v>0.154</v>
      </c>
      <c r="AD197" s="19">
        <v>-0.24260000000000001</v>
      </c>
      <c r="AE197" s="19">
        <v>0.17849999999999999</v>
      </c>
      <c r="AF197" s="20">
        <v>0.34639999999999999</v>
      </c>
      <c r="AG197" s="21">
        <v>2.0199999999999999E-2</v>
      </c>
      <c r="AH197" s="22">
        <v>4356</v>
      </c>
      <c r="AI197" s="23">
        <v>5133.55</v>
      </c>
      <c r="AJ197" s="17">
        <v>38.94</v>
      </c>
      <c r="AK197" s="17">
        <v>33.49</v>
      </c>
      <c r="AL197" s="17">
        <v>29.42</v>
      </c>
      <c r="AM197" s="17">
        <v>27.08</v>
      </c>
      <c r="AN197" s="17">
        <v>23.96</v>
      </c>
      <c r="AO197" s="17">
        <v>25.53</v>
      </c>
      <c r="AP197" s="17">
        <v>27.24</v>
      </c>
      <c r="AQ197" s="17">
        <v>24.51</v>
      </c>
      <c r="AR197" s="17">
        <v>31.73</v>
      </c>
      <c r="AS197" s="17">
        <v>26.24</v>
      </c>
      <c r="AT197" s="17">
        <v>20.77</v>
      </c>
      <c r="AU197" s="17">
        <v>17.989999999999998</v>
      </c>
      <c r="AV197" s="17">
        <v>15.25</v>
      </c>
      <c r="AW197" s="17">
        <v>17.45</v>
      </c>
      <c r="AX197" s="17">
        <v>19.27</v>
      </c>
      <c r="AY197" s="17">
        <v>17.260000000000002</v>
      </c>
      <c r="AZ197" s="17">
        <v>23.96</v>
      </c>
      <c r="BA197" s="17">
        <v>20.65</v>
      </c>
      <c r="BB197" s="17">
        <v>16.309999999999999</v>
      </c>
      <c r="BC197" s="17">
        <v>17.46</v>
      </c>
      <c r="BD197" s="17">
        <v>14.97</v>
      </c>
      <c r="BE197" s="17">
        <v>8.51</v>
      </c>
      <c r="BF197" s="17">
        <v>16.14</v>
      </c>
      <c r="BG197" s="17">
        <v>20.99</v>
      </c>
      <c r="BH197" s="17">
        <v>24.51</v>
      </c>
      <c r="BI197" s="17">
        <v>-2.73</v>
      </c>
      <c r="BJ197" s="17">
        <v>17.260000000000002</v>
      </c>
      <c r="BK197" s="17">
        <v>-2.0099999999999998</v>
      </c>
      <c r="BL197" s="17">
        <v>20.99</v>
      </c>
      <c r="BM197" s="17">
        <v>4.8499999999999996</v>
      </c>
      <c r="BN197" s="17">
        <v>1.97</v>
      </c>
      <c r="BO197" s="17">
        <v>1.1599999999999999</v>
      </c>
      <c r="BP197" s="17">
        <v>0.88</v>
      </c>
      <c r="BQ197" s="35">
        <v>1.49</v>
      </c>
      <c r="BR197" s="17">
        <v>3.08</v>
      </c>
      <c r="BS197" s="17">
        <v>4.2300000000000004</v>
      </c>
      <c r="BT197" s="17">
        <v>2.27</v>
      </c>
      <c r="BU197" s="17">
        <v>0.52</v>
      </c>
      <c r="BV197" s="24">
        <v>48.83</v>
      </c>
      <c r="BW197" s="24">
        <v>47.58</v>
      </c>
      <c r="BX197" s="24">
        <v>48.65</v>
      </c>
      <c r="BY197" s="24">
        <v>48.8</v>
      </c>
      <c r="BZ197" s="25">
        <v>45.5</v>
      </c>
      <c r="CA197" s="25">
        <v>45.39</v>
      </c>
      <c r="CB197" s="25">
        <v>45.47</v>
      </c>
      <c r="CC197" s="25">
        <v>45.46</v>
      </c>
      <c r="CD197" s="18">
        <v>-8.9999999999999998E-4</v>
      </c>
      <c r="CE197" s="18">
        <v>0</v>
      </c>
      <c r="CF197" s="17">
        <v>-2</v>
      </c>
      <c r="CG197" s="17">
        <v>0.22</v>
      </c>
      <c r="CH197" s="17">
        <v>-1.06</v>
      </c>
      <c r="CI197" s="17">
        <v>-1.85</v>
      </c>
      <c r="CJ197" s="17">
        <v>-2</v>
      </c>
      <c r="CK197" s="17">
        <v>-0.37</v>
      </c>
      <c r="CL197" s="17">
        <v>-0.28999999999999998</v>
      </c>
      <c r="CM197" s="17">
        <v>0.72</v>
      </c>
      <c r="CN197" s="17">
        <v>0.05</v>
      </c>
      <c r="CO197" s="18">
        <v>0.48599999999999999</v>
      </c>
    </row>
    <row r="198" spans="1:93" ht="19.5" hidden="1">
      <c r="A198" s="28">
        <v>6642</v>
      </c>
      <c r="B198" s="33" t="s">
        <v>1514</v>
      </c>
      <c r="C198" s="11">
        <v>40.200000000000003</v>
      </c>
      <c r="D198" s="326">
        <v>-6.59</v>
      </c>
      <c r="E198" s="492">
        <v>0</v>
      </c>
      <c r="F198" s="78">
        <v>43.45</v>
      </c>
      <c r="G198" s="16">
        <v>1262</v>
      </c>
      <c r="H198" s="17">
        <v>16.899999999999999</v>
      </c>
      <c r="I198" s="17">
        <v>2.38</v>
      </c>
      <c r="J198" s="17">
        <v>18.190000000000001</v>
      </c>
      <c r="K198" s="17">
        <v>2.93</v>
      </c>
      <c r="L198" s="17">
        <v>60.1</v>
      </c>
      <c r="M198" s="11">
        <v>2.29</v>
      </c>
      <c r="N198" s="18">
        <v>0.1328</v>
      </c>
      <c r="O198" s="19">
        <v>5.5800000000000002E-2</v>
      </c>
      <c r="P198" s="11">
        <v>0.56999999999999995</v>
      </c>
      <c r="Q198" s="11">
        <v>0.59</v>
      </c>
      <c r="R198" s="11">
        <v>0.49</v>
      </c>
      <c r="S198" s="11">
        <v>0.51</v>
      </c>
      <c r="T198" s="11">
        <v>0.6</v>
      </c>
      <c r="U198" s="11">
        <v>0.6</v>
      </c>
      <c r="V198" s="34">
        <v>0.22450000000000001</v>
      </c>
      <c r="W198" s="11">
        <v>2.1</v>
      </c>
      <c r="X198" s="11">
        <v>2.65</v>
      </c>
      <c r="Y198" s="11">
        <v>2.12</v>
      </c>
      <c r="Z198" s="11">
        <v>2.31</v>
      </c>
      <c r="AA198" s="19">
        <v>0.26190000000000002</v>
      </c>
      <c r="AB198" s="19">
        <v>-0.2</v>
      </c>
      <c r="AC198" s="57">
        <v>7.9399999999999998E-2</v>
      </c>
      <c r="AD198" s="19">
        <v>-6.6199999999999995E-2</v>
      </c>
      <c r="AE198" s="19">
        <v>9.0700000000000003E-2</v>
      </c>
      <c r="AF198" s="20">
        <v>0.30769999999999997</v>
      </c>
      <c r="AG198" s="21">
        <v>0.1198</v>
      </c>
      <c r="AH198" s="27">
        <v>395</v>
      </c>
      <c r="AI198" s="28">
        <v>430.83</v>
      </c>
      <c r="AJ198" s="17">
        <v>41.92</v>
      </c>
      <c r="AK198" s="17">
        <v>42.48</v>
      </c>
      <c r="AL198" s="17">
        <v>43.47</v>
      </c>
      <c r="AM198" s="17">
        <v>42.24</v>
      </c>
      <c r="AN198" s="17">
        <v>46.15</v>
      </c>
      <c r="AO198" s="17">
        <v>44.34</v>
      </c>
      <c r="AP198" s="17">
        <v>46.08</v>
      </c>
      <c r="AQ198" s="17">
        <v>43.45</v>
      </c>
      <c r="AR198" s="17">
        <v>16.64</v>
      </c>
      <c r="AS198" s="17">
        <v>17.22</v>
      </c>
      <c r="AT198" s="17">
        <v>16.940000000000001</v>
      </c>
      <c r="AU198" s="17">
        <v>18.579999999999998</v>
      </c>
      <c r="AV198" s="17">
        <v>24.8</v>
      </c>
      <c r="AW198" s="17">
        <v>17.649999999999999</v>
      </c>
      <c r="AX198" s="17">
        <v>23.64</v>
      </c>
      <c r="AY198" s="17">
        <v>21.64</v>
      </c>
      <c r="AZ198" s="17">
        <v>14.43</v>
      </c>
      <c r="BA198" s="17">
        <v>16.89</v>
      </c>
      <c r="BB198" s="17">
        <v>16.48</v>
      </c>
      <c r="BC198" s="17">
        <v>14.27</v>
      </c>
      <c r="BD198" s="17">
        <v>14.91</v>
      </c>
      <c r="BE198" s="17">
        <v>16.66</v>
      </c>
      <c r="BF198" s="17">
        <v>18.68</v>
      </c>
      <c r="BG198" s="17">
        <v>16.899999999999999</v>
      </c>
      <c r="BH198" s="17">
        <v>43.45</v>
      </c>
      <c r="BI198" s="17">
        <v>-2.63</v>
      </c>
      <c r="BJ198" s="17">
        <v>21.64</v>
      </c>
      <c r="BK198" s="17">
        <v>-2</v>
      </c>
      <c r="BL198" s="17">
        <v>16.899999999999999</v>
      </c>
      <c r="BM198" s="17">
        <v>-1.78</v>
      </c>
      <c r="BN198" s="17">
        <v>2.75</v>
      </c>
      <c r="BO198" s="17">
        <v>1.9</v>
      </c>
      <c r="BP198" s="17">
        <v>2.04</v>
      </c>
      <c r="BQ198" s="35">
        <v>0.54</v>
      </c>
      <c r="BR198" s="17">
        <v>3.42</v>
      </c>
      <c r="BS198" s="17">
        <v>2.81</v>
      </c>
      <c r="BT198" s="17">
        <v>2.82</v>
      </c>
      <c r="BU198" s="17">
        <v>0.86</v>
      </c>
      <c r="BV198" s="24">
        <v>32.26</v>
      </c>
      <c r="BW198" s="24">
        <v>32.299999999999997</v>
      </c>
      <c r="BX198" s="24">
        <v>32.33</v>
      </c>
      <c r="BY198" s="24">
        <v>32.33</v>
      </c>
      <c r="BZ198" s="25">
        <v>45.12</v>
      </c>
      <c r="CA198" s="25">
        <v>45.12</v>
      </c>
      <c r="CB198" s="25">
        <v>45.12</v>
      </c>
      <c r="CC198" s="25">
        <v>45.12</v>
      </c>
      <c r="CD198" s="18">
        <v>0</v>
      </c>
      <c r="CE198" s="18">
        <v>2.2000000000000001E-3</v>
      </c>
      <c r="CF198" s="17">
        <v>-0.68</v>
      </c>
      <c r="CG198" s="17">
        <v>-2</v>
      </c>
      <c r="CH198" s="17">
        <v>-1.08</v>
      </c>
      <c r="CI198" s="17">
        <v>-3.81</v>
      </c>
      <c r="CJ198" s="17">
        <v>-2</v>
      </c>
      <c r="CK198" s="17">
        <v>0.9</v>
      </c>
      <c r="CL198" s="17">
        <v>1.22</v>
      </c>
      <c r="CM198" s="17">
        <v>0.56000000000000005</v>
      </c>
      <c r="CN198" s="17">
        <v>0.3</v>
      </c>
      <c r="CO198" s="18">
        <v>0.2407</v>
      </c>
    </row>
    <row r="199" spans="1:93" ht="19.5" hidden="1">
      <c r="A199" s="28">
        <v>3450</v>
      </c>
      <c r="B199" s="33" t="s">
        <v>1518</v>
      </c>
      <c r="C199" s="11">
        <v>72</v>
      </c>
      <c r="D199" s="99">
        <v>-6.67</v>
      </c>
      <c r="E199" s="457">
        <v>0.22</v>
      </c>
      <c r="F199" s="80">
        <v>22.48</v>
      </c>
      <c r="G199" s="16">
        <v>10489</v>
      </c>
      <c r="H199" s="17">
        <v>26.1</v>
      </c>
      <c r="I199" s="17">
        <v>2.76</v>
      </c>
      <c r="J199" s="17">
        <v>43.9</v>
      </c>
      <c r="K199" s="17">
        <v>1.7</v>
      </c>
      <c r="L199" s="17">
        <v>73.87</v>
      </c>
      <c r="M199" s="11">
        <v>1.34</v>
      </c>
      <c r="N199" s="18">
        <v>0.12870000000000001</v>
      </c>
      <c r="O199" s="19">
        <v>4.6699999999999998E-2</v>
      </c>
      <c r="P199" s="11">
        <v>0.19</v>
      </c>
      <c r="Q199" s="11">
        <v>0.64</v>
      </c>
      <c r="R199" s="11">
        <v>0.5</v>
      </c>
      <c r="S199" s="11">
        <v>0.43</v>
      </c>
      <c r="T199" s="11">
        <v>0.57999999999999996</v>
      </c>
      <c r="U199" s="11">
        <v>0.31</v>
      </c>
      <c r="V199" s="34">
        <v>-0.38</v>
      </c>
      <c r="W199" s="11">
        <v>5.66</v>
      </c>
      <c r="X199" s="11">
        <v>4.09</v>
      </c>
      <c r="Y199" s="11">
        <v>1.64</v>
      </c>
      <c r="Z199" s="11">
        <v>1.63</v>
      </c>
      <c r="AA199" s="19">
        <v>-0.27739999999999998</v>
      </c>
      <c r="AB199" s="19">
        <v>-0.59899999999999998</v>
      </c>
      <c r="AC199" s="57">
        <v>-0.10929999999999999</v>
      </c>
      <c r="AD199" s="19">
        <v>-0.1595</v>
      </c>
      <c r="AE199" s="19">
        <v>7.1999999999999995E-2</v>
      </c>
      <c r="AF199" s="20">
        <v>0.21590000000000001</v>
      </c>
      <c r="AG199" s="21">
        <v>2.3199999999999998E-2</v>
      </c>
      <c r="AH199" s="22">
        <v>5751</v>
      </c>
      <c r="AI199" s="23">
        <v>6165.07</v>
      </c>
      <c r="AJ199" s="17">
        <v>23.87</v>
      </c>
      <c r="AK199" s="17">
        <v>18.88</v>
      </c>
      <c r="AL199" s="17">
        <v>23.07</v>
      </c>
      <c r="AM199" s="17">
        <v>24.16</v>
      </c>
      <c r="AN199" s="17">
        <v>23.25</v>
      </c>
      <c r="AO199" s="17">
        <v>21.06</v>
      </c>
      <c r="AP199" s="17">
        <v>25.44</v>
      </c>
      <c r="AQ199" s="17">
        <v>22.48</v>
      </c>
      <c r="AR199" s="17">
        <v>14.03</v>
      </c>
      <c r="AS199" s="17">
        <v>8.9</v>
      </c>
      <c r="AT199" s="17">
        <v>13.81</v>
      </c>
      <c r="AU199" s="17">
        <v>14.19</v>
      </c>
      <c r="AV199" s="17">
        <v>13.29</v>
      </c>
      <c r="AW199" s="17">
        <v>10.79</v>
      </c>
      <c r="AX199" s="17">
        <v>16.86</v>
      </c>
      <c r="AY199" s="17">
        <v>14.74</v>
      </c>
      <c r="AZ199" s="17">
        <v>11.31</v>
      </c>
      <c r="BA199" s="17">
        <v>6.22</v>
      </c>
      <c r="BB199" s="17">
        <v>12.73</v>
      </c>
      <c r="BC199" s="17">
        <v>11.6</v>
      </c>
      <c r="BD199" s="17">
        <v>8.6999999999999993</v>
      </c>
      <c r="BE199" s="17">
        <v>9.9499999999999993</v>
      </c>
      <c r="BF199" s="17">
        <v>10.9</v>
      </c>
      <c r="BG199" s="17">
        <v>7.95</v>
      </c>
      <c r="BH199" s="17">
        <v>22.48</v>
      </c>
      <c r="BI199" s="17">
        <v>-2.96</v>
      </c>
      <c r="BJ199" s="17">
        <v>14.74</v>
      </c>
      <c r="BK199" s="17">
        <v>-2.12</v>
      </c>
      <c r="BL199" s="17">
        <v>7.95</v>
      </c>
      <c r="BM199" s="17">
        <v>-2.95</v>
      </c>
      <c r="BN199" s="17">
        <v>1.27</v>
      </c>
      <c r="BO199" s="17">
        <v>1.06</v>
      </c>
      <c r="BP199" s="17">
        <v>1.83</v>
      </c>
      <c r="BQ199" s="35">
        <v>0.6</v>
      </c>
      <c r="BR199" s="17">
        <v>1.94</v>
      </c>
      <c r="BS199" s="17">
        <v>2.59</v>
      </c>
      <c r="BT199" s="17">
        <v>2.5099999999999998</v>
      </c>
      <c r="BU199" s="17">
        <v>0.66</v>
      </c>
      <c r="BV199" s="24">
        <v>72.36</v>
      </c>
      <c r="BW199" s="24">
        <v>72.540000000000006</v>
      </c>
      <c r="BX199" s="24">
        <v>72.930000000000007</v>
      </c>
      <c r="BY199" s="24">
        <v>72.37</v>
      </c>
      <c r="BZ199" s="25">
        <v>20.93</v>
      </c>
      <c r="CA199" s="25">
        <v>22.12</v>
      </c>
      <c r="CB199" s="25">
        <v>22.09</v>
      </c>
      <c r="CC199" s="25">
        <v>21.75</v>
      </c>
      <c r="CD199" s="18">
        <v>4.0099999999999997E-2</v>
      </c>
      <c r="CE199" s="18">
        <v>2.0000000000000001E-4</v>
      </c>
      <c r="CF199" s="17">
        <v>-0.8</v>
      </c>
      <c r="CG199" s="17">
        <v>-2</v>
      </c>
      <c r="CH199" s="17">
        <v>-1.46</v>
      </c>
      <c r="CI199" s="17">
        <v>-0.54</v>
      </c>
      <c r="CJ199" s="17">
        <v>-2</v>
      </c>
      <c r="CK199" s="17">
        <v>-0.5</v>
      </c>
      <c r="CL199" s="17">
        <v>0.22</v>
      </c>
      <c r="CM199" s="17">
        <v>0.35</v>
      </c>
      <c r="CN199" s="17">
        <v>0.06</v>
      </c>
      <c r="CO199" s="18">
        <v>0.15279999999999999</v>
      </c>
    </row>
    <row r="200" spans="1:93" ht="19.5" hidden="1">
      <c r="A200" s="28">
        <v>3518</v>
      </c>
      <c r="B200" s="33" t="s">
        <v>1666</v>
      </c>
      <c r="C200" s="11">
        <v>32.950000000000003</v>
      </c>
      <c r="D200" s="576">
        <v>-6.7</v>
      </c>
      <c r="E200" s="523">
        <v>0.96</v>
      </c>
      <c r="F200" s="47">
        <v>36.520000000000003</v>
      </c>
      <c r="G200" s="16">
        <v>2661</v>
      </c>
      <c r="H200" s="17">
        <v>17.12</v>
      </c>
      <c r="I200" s="17">
        <v>1.92</v>
      </c>
      <c r="J200" s="17" t="s">
        <v>82</v>
      </c>
      <c r="K200" s="17">
        <v>4</v>
      </c>
      <c r="L200" s="17">
        <v>71.92</v>
      </c>
      <c r="M200" s="11">
        <v>1.34</v>
      </c>
      <c r="N200" s="18">
        <v>-1.5100000000000001E-2</v>
      </c>
      <c r="O200" s="19">
        <v>-7.7999999999999996E-3</v>
      </c>
      <c r="P200" s="11">
        <v>-0.17</v>
      </c>
      <c r="Q200" s="11">
        <v>-0.44</v>
      </c>
      <c r="R200" s="11">
        <v>-0.54</v>
      </c>
      <c r="S200" s="11">
        <v>-0.53</v>
      </c>
      <c r="T200" s="11">
        <v>-7.0000000000000007E-2</v>
      </c>
      <c r="U200" s="11">
        <v>-0.06</v>
      </c>
      <c r="V200" s="34">
        <v>0.88890000000000002</v>
      </c>
      <c r="W200" s="11">
        <v>-3.09</v>
      </c>
      <c r="X200" s="11">
        <v>-4.2699999999999996</v>
      </c>
      <c r="Y200" s="11">
        <v>-2.5</v>
      </c>
      <c r="Z200" s="11">
        <v>-0.72</v>
      </c>
      <c r="AA200" s="19">
        <v>-0.38190000000000002</v>
      </c>
      <c r="AB200" s="19">
        <v>0.41449999999999998</v>
      </c>
      <c r="AC200" s="57">
        <v>0.57399999999999995</v>
      </c>
      <c r="AD200" s="19">
        <v>-5.0299999999999997E-2</v>
      </c>
      <c r="AE200" s="19">
        <v>0.2177</v>
      </c>
      <c r="AF200" s="20">
        <v>0.34370000000000001</v>
      </c>
      <c r="AG200" s="21">
        <v>2.1700000000000001E-2</v>
      </c>
      <c r="AH200" s="27">
        <v>547</v>
      </c>
      <c r="AI200" s="28">
        <v>666.08</v>
      </c>
      <c r="AJ200" s="17">
        <v>15.53</v>
      </c>
      <c r="AK200" s="17">
        <v>7.28</v>
      </c>
      <c r="AL200" s="17">
        <v>16.73</v>
      </c>
      <c r="AM200" s="17">
        <v>13.85</v>
      </c>
      <c r="AN200" s="17">
        <v>22.86</v>
      </c>
      <c r="AO200" s="17">
        <v>9.02</v>
      </c>
      <c r="AP200" s="17">
        <v>32.950000000000003</v>
      </c>
      <c r="AQ200" s="17">
        <v>36.520000000000003</v>
      </c>
      <c r="AR200" s="17">
        <v>-50.96</v>
      </c>
      <c r="AS200" s="17">
        <v>-9.42</v>
      </c>
      <c r="AT200" s="17">
        <v>-19.89</v>
      </c>
      <c r="AU200" s="17">
        <v>-24.59</v>
      </c>
      <c r="AV200" s="17">
        <v>-20.67</v>
      </c>
      <c r="AW200" s="17">
        <v>-38.1</v>
      </c>
      <c r="AX200" s="17">
        <v>4.4000000000000004</v>
      </c>
      <c r="AY200" s="17">
        <v>6.64</v>
      </c>
      <c r="AZ200" s="17">
        <v>-67.63</v>
      </c>
      <c r="BA200" s="17">
        <v>-11.6</v>
      </c>
      <c r="BB200" s="17">
        <v>-24.13</v>
      </c>
      <c r="BC200" s="17">
        <v>-30.45</v>
      </c>
      <c r="BD200" s="17">
        <v>-71.650000000000006</v>
      </c>
      <c r="BE200" s="17">
        <v>-43.2</v>
      </c>
      <c r="BF200" s="17">
        <v>-2.74</v>
      </c>
      <c r="BG200" s="17">
        <v>-2.5099999999999998</v>
      </c>
      <c r="BH200" s="17">
        <v>36.520000000000003</v>
      </c>
      <c r="BI200" s="17">
        <v>3.57</v>
      </c>
      <c r="BJ200" s="17">
        <v>6.64</v>
      </c>
      <c r="BK200" s="17">
        <v>2.2400000000000002</v>
      </c>
      <c r="BL200" s="17">
        <v>-2.5099999999999998</v>
      </c>
      <c r="BM200" s="17">
        <v>0.23</v>
      </c>
      <c r="BN200" s="17">
        <v>2.2000000000000002</v>
      </c>
      <c r="BO200" s="17">
        <v>2.19</v>
      </c>
      <c r="BP200" s="17">
        <v>2.2799999999999998</v>
      </c>
      <c r="BQ200" s="35">
        <v>0.82</v>
      </c>
      <c r="BR200" s="17">
        <v>5.71</v>
      </c>
      <c r="BS200" s="17">
        <v>4.78</v>
      </c>
      <c r="BT200" s="17">
        <v>5.83</v>
      </c>
      <c r="BU200" s="17">
        <v>0.68</v>
      </c>
      <c r="BV200" s="24">
        <v>60.7</v>
      </c>
      <c r="BW200" s="24">
        <v>60.62</v>
      </c>
      <c r="BX200" s="24">
        <v>57.91</v>
      </c>
      <c r="BY200" s="24">
        <v>57.84</v>
      </c>
      <c r="BZ200" s="25">
        <v>23.73</v>
      </c>
      <c r="CA200" s="25">
        <v>23.72</v>
      </c>
      <c r="CB200" s="25">
        <v>24.34</v>
      </c>
      <c r="CC200" s="25">
        <v>25.23</v>
      </c>
      <c r="CD200" s="18">
        <v>6.2300000000000001E-2</v>
      </c>
      <c r="CE200" s="18">
        <v>-4.7199999999999999E-2</v>
      </c>
      <c r="CF200" s="17">
        <v>-1.24</v>
      </c>
      <c r="CG200" s="17">
        <v>-2</v>
      </c>
      <c r="CH200" s="17">
        <v>-0.62</v>
      </c>
      <c r="CI200" s="17">
        <v>-4</v>
      </c>
      <c r="CJ200" s="17">
        <v>-2</v>
      </c>
      <c r="CK200" s="17">
        <v>0.43</v>
      </c>
      <c r="CL200" s="17">
        <v>2</v>
      </c>
      <c r="CM200" s="17">
        <v>0.68</v>
      </c>
      <c r="CN200" s="17">
        <v>0.05</v>
      </c>
      <c r="CO200" s="18">
        <v>0.4526</v>
      </c>
    </row>
    <row r="201" spans="1:93" ht="19.5" hidden="1">
      <c r="A201" s="28">
        <v>5203</v>
      </c>
      <c r="B201" s="33" t="s">
        <v>1515</v>
      </c>
      <c r="C201" s="11">
        <v>103</v>
      </c>
      <c r="D201" s="590">
        <v>-6.79</v>
      </c>
      <c r="E201" s="307">
        <v>0.76</v>
      </c>
      <c r="F201" s="38">
        <v>87.02</v>
      </c>
      <c r="G201" s="16">
        <v>8496</v>
      </c>
      <c r="H201" s="17">
        <v>45.47</v>
      </c>
      <c r="I201" s="17">
        <v>2.27</v>
      </c>
      <c r="J201" s="17">
        <v>31.4</v>
      </c>
      <c r="K201" s="17">
        <v>5.12</v>
      </c>
      <c r="L201" s="17">
        <v>20.62</v>
      </c>
      <c r="M201" s="11">
        <v>1.34</v>
      </c>
      <c r="N201" s="18">
        <v>5.5399999999999998E-2</v>
      </c>
      <c r="O201" s="19">
        <v>2.4500000000000001E-2</v>
      </c>
      <c r="P201" s="11">
        <v>0.7</v>
      </c>
      <c r="Q201" s="11">
        <v>1.04</v>
      </c>
      <c r="R201" s="11">
        <v>1.69</v>
      </c>
      <c r="S201" s="11">
        <v>0.91</v>
      </c>
      <c r="T201" s="11">
        <v>0.59</v>
      </c>
      <c r="U201" s="11">
        <v>0.63</v>
      </c>
      <c r="V201" s="34">
        <v>-0.62719999999999998</v>
      </c>
      <c r="W201" s="11">
        <v>2.72</v>
      </c>
      <c r="X201" s="11">
        <v>3.88</v>
      </c>
      <c r="Y201" s="11">
        <v>4.53</v>
      </c>
      <c r="Z201" s="11">
        <v>2.76</v>
      </c>
      <c r="AA201" s="19">
        <v>0.42649999999999999</v>
      </c>
      <c r="AB201" s="19">
        <v>0.16750000000000001</v>
      </c>
      <c r="AC201" s="57">
        <v>-0.46089999999999998</v>
      </c>
      <c r="AD201" s="19">
        <v>-8.4900000000000003E-2</v>
      </c>
      <c r="AE201" s="19">
        <v>0.14030000000000001</v>
      </c>
      <c r="AF201" s="20">
        <v>0.29449999999999998</v>
      </c>
      <c r="AG201" s="21">
        <v>-0.18820000000000001</v>
      </c>
      <c r="AH201" s="22">
        <v>1455</v>
      </c>
      <c r="AI201" s="23">
        <v>1659.14</v>
      </c>
      <c r="AJ201" s="17">
        <v>88.28</v>
      </c>
      <c r="AK201" s="17">
        <v>89.74</v>
      </c>
      <c r="AL201" s="17">
        <v>87.18</v>
      </c>
      <c r="AM201" s="17">
        <v>85.16</v>
      </c>
      <c r="AN201" s="17">
        <v>86.62</v>
      </c>
      <c r="AO201" s="17">
        <v>88.22</v>
      </c>
      <c r="AP201" s="17">
        <v>88.78</v>
      </c>
      <c r="AQ201" s="17">
        <v>87.02</v>
      </c>
      <c r="AR201" s="17">
        <v>25.79</v>
      </c>
      <c r="AS201" s="17">
        <v>16.62</v>
      </c>
      <c r="AT201" s="17">
        <v>19.91</v>
      </c>
      <c r="AU201" s="17">
        <v>16.86</v>
      </c>
      <c r="AV201" s="17">
        <v>17.72</v>
      </c>
      <c r="AW201" s="17">
        <v>12.17</v>
      </c>
      <c r="AX201" s="17">
        <v>14.53</v>
      </c>
      <c r="AY201" s="17">
        <v>16.37</v>
      </c>
      <c r="AZ201" s="17">
        <v>19.48</v>
      </c>
      <c r="BA201" s="17">
        <v>17.96</v>
      </c>
      <c r="BB201" s="17">
        <v>24.9</v>
      </c>
      <c r="BC201" s="17">
        <v>37.71</v>
      </c>
      <c r="BD201" s="17">
        <v>22.95</v>
      </c>
      <c r="BE201" s="17">
        <v>21.52</v>
      </c>
      <c r="BF201" s="17">
        <v>11.9</v>
      </c>
      <c r="BG201" s="17">
        <v>12.04</v>
      </c>
      <c r="BH201" s="17">
        <v>87.02</v>
      </c>
      <c r="BI201" s="17">
        <v>-1.76</v>
      </c>
      <c r="BJ201" s="17">
        <v>16.37</v>
      </c>
      <c r="BK201" s="17">
        <v>1.84</v>
      </c>
      <c r="BL201" s="17">
        <v>12.04</v>
      </c>
      <c r="BM201" s="17">
        <v>0.14000000000000001</v>
      </c>
      <c r="BN201" s="17">
        <v>3.92</v>
      </c>
      <c r="BO201" s="17">
        <v>3.28</v>
      </c>
      <c r="BP201" s="17">
        <v>3.06</v>
      </c>
      <c r="BQ201" s="35">
        <v>0.67</v>
      </c>
      <c r="BR201" s="17">
        <v>7.29</v>
      </c>
      <c r="BS201" s="17">
        <v>4.2300000000000004</v>
      </c>
      <c r="BT201" s="17">
        <v>4.1900000000000004</v>
      </c>
      <c r="BU201" s="17">
        <v>0.7</v>
      </c>
      <c r="BV201" s="24">
        <v>46.58</v>
      </c>
      <c r="BW201" s="24">
        <v>46.31</v>
      </c>
      <c r="BX201" s="24">
        <v>45.82</v>
      </c>
      <c r="BY201" s="24">
        <v>45.47</v>
      </c>
      <c r="BZ201" s="25">
        <v>46.73</v>
      </c>
      <c r="CA201" s="25">
        <v>47.01</v>
      </c>
      <c r="CB201" s="25">
        <v>47.36</v>
      </c>
      <c r="CC201" s="25">
        <v>47.77</v>
      </c>
      <c r="CD201" s="18">
        <v>2.2100000000000002E-2</v>
      </c>
      <c r="CE201" s="18">
        <v>-2.4E-2</v>
      </c>
      <c r="CF201" s="17">
        <v>-0.95</v>
      </c>
      <c r="CG201" s="17">
        <v>-2</v>
      </c>
      <c r="CH201" s="17">
        <v>-0.97</v>
      </c>
      <c r="CI201" s="17">
        <v>-4</v>
      </c>
      <c r="CJ201" s="17">
        <v>-0.75</v>
      </c>
      <c r="CK201" s="17">
        <v>2</v>
      </c>
      <c r="CL201" s="17">
        <v>-0.2</v>
      </c>
      <c r="CM201" s="17">
        <v>0.54</v>
      </c>
      <c r="CN201" s="17">
        <v>-0.47</v>
      </c>
      <c r="CO201" s="18">
        <v>-0.11559999999999999</v>
      </c>
    </row>
    <row r="202" spans="1:93" ht="19.5" hidden="1">
      <c r="A202" s="28">
        <v>6269</v>
      </c>
      <c r="B202" s="33" t="s">
        <v>1517</v>
      </c>
      <c r="C202" s="11">
        <v>123.5</v>
      </c>
      <c r="D202" s="121">
        <v>-7.01</v>
      </c>
      <c r="E202" s="480">
        <v>-0.31</v>
      </c>
      <c r="F202" s="80">
        <v>18.850000000000001</v>
      </c>
      <c r="G202" s="16">
        <v>42527</v>
      </c>
      <c r="H202" s="17">
        <v>68.58</v>
      </c>
      <c r="I202" s="17">
        <v>1.8</v>
      </c>
      <c r="J202" s="17">
        <v>13.63</v>
      </c>
      <c r="K202" s="17">
        <v>1.46</v>
      </c>
      <c r="L202" s="17">
        <v>25.3</v>
      </c>
      <c r="M202" s="11">
        <v>1.34</v>
      </c>
      <c r="N202" s="18">
        <v>0.1265</v>
      </c>
      <c r="O202" s="19">
        <v>7.0199999999999999E-2</v>
      </c>
      <c r="P202" s="11">
        <v>0.37</v>
      </c>
      <c r="Q202" s="11">
        <v>0.77</v>
      </c>
      <c r="R202" s="11">
        <v>3.65</v>
      </c>
      <c r="S202" s="11">
        <v>1.1200000000000001</v>
      </c>
      <c r="T202" s="11">
        <v>1.58</v>
      </c>
      <c r="U202" s="11">
        <v>1.68</v>
      </c>
      <c r="V202" s="34">
        <v>-0.53969999999999996</v>
      </c>
      <c r="W202" s="11">
        <v>10.07</v>
      </c>
      <c r="X202" s="11">
        <v>8.5500000000000007</v>
      </c>
      <c r="Y202" s="11">
        <v>10.02</v>
      </c>
      <c r="Z202" s="11">
        <v>6.06</v>
      </c>
      <c r="AA202" s="19">
        <v>-0.15090000000000001</v>
      </c>
      <c r="AB202" s="19">
        <v>0.1719</v>
      </c>
      <c r="AC202" s="57">
        <v>-0.28199999999999997</v>
      </c>
      <c r="AD202" s="19">
        <v>-2.75E-2</v>
      </c>
      <c r="AE202" s="19">
        <v>0.1159</v>
      </c>
      <c r="AF202" s="20">
        <v>0.22209999999999999</v>
      </c>
      <c r="AG202" s="21">
        <v>0.1103</v>
      </c>
      <c r="AH202" s="22">
        <v>26033</v>
      </c>
      <c r="AI202" s="23">
        <v>29050.22</v>
      </c>
      <c r="AJ202" s="17">
        <v>23.68</v>
      </c>
      <c r="AK202" s="17">
        <v>11.39</v>
      </c>
      <c r="AL202" s="17">
        <v>16.29</v>
      </c>
      <c r="AM202" s="17">
        <v>23.85</v>
      </c>
      <c r="AN202" s="17">
        <v>31.05</v>
      </c>
      <c r="AO202" s="17">
        <v>20.45</v>
      </c>
      <c r="AP202" s="17">
        <v>20.04</v>
      </c>
      <c r="AQ202" s="17">
        <v>18.850000000000001</v>
      </c>
      <c r="AR202" s="17">
        <v>17.920000000000002</v>
      </c>
      <c r="AS202" s="17">
        <v>0.82</v>
      </c>
      <c r="AT202" s="17">
        <v>4.6399999999999997</v>
      </c>
      <c r="AU202" s="17">
        <v>16.68</v>
      </c>
      <c r="AV202" s="17">
        <v>24.74</v>
      </c>
      <c r="AW202" s="17">
        <v>8.4700000000000006</v>
      </c>
      <c r="AX202" s="17">
        <v>10.34</v>
      </c>
      <c r="AY202" s="17">
        <v>9.09</v>
      </c>
      <c r="AZ202" s="17">
        <v>14.99</v>
      </c>
      <c r="BA202" s="17">
        <v>2.65</v>
      </c>
      <c r="BB202" s="17">
        <v>5.16</v>
      </c>
      <c r="BC202" s="17">
        <v>13.8</v>
      </c>
      <c r="BD202" s="17">
        <v>18.920000000000002</v>
      </c>
      <c r="BE202" s="17">
        <v>7.99</v>
      </c>
      <c r="BF202" s="17">
        <v>7.98</v>
      </c>
      <c r="BG202" s="17">
        <v>7.16</v>
      </c>
      <c r="BH202" s="17">
        <v>18.850000000000001</v>
      </c>
      <c r="BI202" s="17">
        <v>-1.19</v>
      </c>
      <c r="BJ202" s="17">
        <v>9.09</v>
      </c>
      <c r="BK202" s="17">
        <v>-1.25</v>
      </c>
      <c r="BL202" s="17">
        <v>7.16</v>
      </c>
      <c r="BM202" s="17">
        <v>-0.82</v>
      </c>
      <c r="BN202" s="17">
        <v>0.83</v>
      </c>
      <c r="BO202" s="17">
        <v>0.88</v>
      </c>
      <c r="BP202" s="17">
        <v>0.96</v>
      </c>
      <c r="BQ202" s="35">
        <v>0.75</v>
      </c>
      <c r="BR202" s="17">
        <v>1.44</v>
      </c>
      <c r="BS202" s="17">
        <v>1.43</v>
      </c>
      <c r="BT202" s="17">
        <v>1.7</v>
      </c>
      <c r="BU202" s="17">
        <v>0.86</v>
      </c>
      <c r="BV202" s="24">
        <v>33.97</v>
      </c>
      <c r="BW202" s="24">
        <v>35.549999999999997</v>
      </c>
      <c r="BX202" s="24">
        <v>36.24</v>
      </c>
      <c r="BY202" s="24">
        <v>36.6</v>
      </c>
      <c r="BZ202" s="25">
        <v>57.68</v>
      </c>
      <c r="CA202" s="25">
        <v>55.27</v>
      </c>
      <c r="CB202" s="25">
        <v>54.95</v>
      </c>
      <c r="CC202" s="25">
        <v>55</v>
      </c>
      <c r="CD202" s="18">
        <v>-4.6699999999999998E-2</v>
      </c>
      <c r="CE202" s="18">
        <v>7.5899999999999995E-2</v>
      </c>
      <c r="CF202" s="17">
        <v>-1.1100000000000001</v>
      </c>
      <c r="CG202" s="17">
        <v>-2</v>
      </c>
      <c r="CH202" s="17">
        <v>-0.5</v>
      </c>
      <c r="CI202" s="17">
        <v>0.1</v>
      </c>
      <c r="CJ202" s="17">
        <v>-1.37</v>
      </c>
      <c r="CK202" s="17">
        <v>-0.74</v>
      </c>
      <c r="CL202" s="17">
        <v>-2</v>
      </c>
      <c r="CM202" s="17">
        <v>0.34</v>
      </c>
      <c r="CN202" s="17">
        <v>0.28000000000000003</v>
      </c>
      <c r="CO202" s="18">
        <v>0.46949999999999997</v>
      </c>
    </row>
    <row r="203" spans="1:93" ht="19.5" hidden="1">
      <c r="A203" s="28">
        <v>3416</v>
      </c>
      <c r="B203" s="33" t="s">
        <v>600</v>
      </c>
      <c r="C203" s="11">
        <v>71.900000000000006</v>
      </c>
      <c r="D203" s="217">
        <v>-7.31</v>
      </c>
      <c r="E203" s="474">
        <v>0.28000000000000003</v>
      </c>
      <c r="F203" s="81">
        <v>32.770000000000003</v>
      </c>
      <c r="G203" s="16">
        <v>4340</v>
      </c>
      <c r="H203" s="17">
        <v>29.46</v>
      </c>
      <c r="I203" s="17">
        <v>2.44</v>
      </c>
      <c r="J203" s="17">
        <v>21.66</v>
      </c>
      <c r="K203" s="17">
        <v>2.38</v>
      </c>
      <c r="L203" s="17">
        <v>29.13</v>
      </c>
      <c r="M203" s="11">
        <v>3.92</v>
      </c>
      <c r="N203" s="18">
        <v>0.10349999999999999</v>
      </c>
      <c r="O203" s="19">
        <v>4.24E-2</v>
      </c>
      <c r="P203" s="11">
        <v>0.8</v>
      </c>
      <c r="Q203" s="11">
        <v>0.96</v>
      </c>
      <c r="R203" s="11">
        <v>0.84</v>
      </c>
      <c r="S203" s="11">
        <v>0.73</v>
      </c>
      <c r="T203" s="11">
        <v>0.8</v>
      </c>
      <c r="U203" s="11">
        <v>1.05</v>
      </c>
      <c r="V203" s="34">
        <v>0.25</v>
      </c>
      <c r="W203" s="11">
        <v>2.1800000000000002</v>
      </c>
      <c r="X203" s="11">
        <v>2.84</v>
      </c>
      <c r="Y203" s="11">
        <v>3.34</v>
      </c>
      <c r="Z203" s="11">
        <v>3.63</v>
      </c>
      <c r="AA203" s="19">
        <v>0.30280000000000001</v>
      </c>
      <c r="AB203" s="19">
        <v>0.17610000000000001</v>
      </c>
      <c r="AC203" s="57">
        <v>5.5199999999999999E-2</v>
      </c>
      <c r="AD203" s="19">
        <v>6.4500000000000002E-2</v>
      </c>
      <c r="AE203" s="19">
        <v>9.64E-2</v>
      </c>
      <c r="AF203" s="20">
        <v>0.36580000000000001</v>
      </c>
      <c r="AG203" s="21">
        <v>-0.13919999999999999</v>
      </c>
      <c r="AH203" s="22">
        <v>1666</v>
      </c>
      <c r="AI203" s="23">
        <v>1826.6</v>
      </c>
      <c r="AJ203" s="17">
        <v>37.72</v>
      </c>
      <c r="AK203" s="17">
        <v>36.42</v>
      </c>
      <c r="AL203" s="17">
        <v>37.479999999999997</v>
      </c>
      <c r="AM203" s="17">
        <v>37.31</v>
      </c>
      <c r="AN203" s="17">
        <v>36.700000000000003</v>
      </c>
      <c r="AO203" s="17">
        <v>38.9</v>
      </c>
      <c r="AP203" s="17">
        <v>38.5</v>
      </c>
      <c r="AQ203" s="17">
        <v>32.770000000000003</v>
      </c>
      <c r="AR203" s="17">
        <v>15.39</v>
      </c>
      <c r="AS203" s="17">
        <v>16.21</v>
      </c>
      <c r="AT203" s="17">
        <v>16.809999999999999</v>
      </c>
      <c r="AU203" s="17">
        <v>16.309999999999999</v>
      </c>
      <c r="AV203" s="17">
        <v>15.92</v>
      </c>
      <c r="AW203" s="17">
        <v>16.21</v>
      </c>
      <c r="AX203" s="17">
        <v>16.510000000000002</v>
      </c>
      <c r="AY203" s="17">
        <v>15.98</v>
      </c>
      <c r="AZ203" s="17">
        <v>16.309999999999999</v>
      </c>
      <c r="BA203" s="17">
        <v>14.3</v>
      </c>
      <c r="BB203" s="17">
        <v>15.45</v>
      </c>
      <c r="BC203" s="17">
        <v>14.67</v>
      </c>
      <c r="BD203" s="17">
        <v>13.41</v>
      </c>
      <c r="BE203" s="17">
        <v>15</v>
      </c>
      <c r="BF203" s="17">
        <v>15.51</v>
      </c>
      <c r="BG203" s="17">
        <v>13.69</v>
      </c>
      <c r="BH203" s="17">
        <v>32.770000000000003</v>
      </c>
      <c r="BI203" s="17">
        <v>-5.73</v>
      </c>
      <c r="BJ203" s="17">
        <v>15.98</v>
      </c>
      <c r="BK203" s="17">
        <v>-0.53</v>
      </c>
      <c r="BL203" s="17">
        <v>13.69</v>
      </c>
      <c r="BM203" s="17">
        <v>-1.82</v>
      </c>
      <c r="BN203" s="17">
        <v>1.83</v>
      </c>
      <c r="BO203" s="17">
        <v>1.74</v>
      </c>
      <c r="BP203" s="17">
        <v>2.13</v>
      </c>
      <c r="BQ203" s="35">
        <v>0.37</v>
      </c>
      <c r="BR203" s="17">
        <v>2.09</v>
      </c>
      <c r="BS203" s="17">
        <v>2.25</v>
      </c>
      <c r="BT203" s="17">
        <v>2.75</v>
      </c>
      <c r="BU203" s="17">
        <v>0.86</v>
      </c>
      <c r="BV203" s="24">
        <v>32.659999999999997</v>
      </c>
      <c r="BW203" s="24">
        <v>32.54</v>
      </c>
      <c r="BX203" s="24">
        <v>32.57</v>
      </c>
      <c r="BY203" s="24">
        <v>32.42</v>
      </c>
      <c r="BZ203" s="25">
        <v>59.67</v>
      </c>
      <c r="CA203" s="25">
        <v>59.77</v>
      </c>
      <c r="CB203" s="25">
        <v>59.75</v>
      </c>
      <c r="CC203" s="25">
        <v>59.88</v>
      </c>
      <c r="CD203" s="18">
        <v>3.5000000000000001E-3</v>
      </c>
      <c r="CE203" s="18">
        <v>-7.4000000000000003E-3</v>
      </c>
      <c r="CF203" s="17">
        <v>-0.33</v>
      </c>
      <c r="CG203" s="17">
        <v>-2</v>
      </c>
      <c r="CH203" s="17">
        <v>-1.1399999999999999</v>
      </c>
      <c r="CI203" s="17">
        <v>-2.34</v>
      </c>
      <c r="CJ203" s="17">
        <v>-1.88</v>
      </c>
      <c r="CK203" s="17">
        <v>0.18</v>
      </c>
      <c r="CL203" s="17">
        <v>-0.13</v>
      </c>
      <c r="CM203" s="17">
        <v>0.67</v>
      </c>
      <c r="CN203" s="17">
        <v>-0.35</v>
      </c>
      <c r="CO203" s="18">
        <v>0.23</v>
      </c>
    </row>
    <row r="204" spans="1:93" ht="19.5" hidden="1">
      <c r="A204" s="28">
        <v>6649</v>
      </c>
      <c r="B204" s="33" t="s">
        <v>1034</v>
      </c>
      <c r="C204" s="11">
        <v>30.7</v>
      </c>
      <c r="D204" s="559">
        <v>-7.33</v>
      </c>
      <c r="E204" s="42">
        <v>0</v>
      </c>
      <c r="F204" s="80">
        <v>78.22</v>
      </c>
      <c r="G204" s="16">
        <v>1013</v>
      </c>
      <c r="H204" s="17">
        <v>14.27</v>
      </c>
      <c r="I204" s="17">
        <v>2.15</v>
      </c>
      <c r="J204" s="17" t="s">
        <v>82</v>
      </c>
      <c r="K204" s="17">
        <v>77.680000000000007</v>
      </c>
      <c r="L204" s="17">
        <v>16.34</v>
      </c>
      <c r="M204" s="11">
        <v>1.34</v>
      </c>
      <c r="N204" s="18">
        <v>-9.7900000000000001E-2</v>
      </c>
      <c r="O204" s="19">
        <v>-4.5499999999999999E-2</v>
      </c>
      <c r="P204" s="11">
        <v>-0.56999999999999995</v>
      </c>
      <c r="Q204" s="11">
        <v>-0.69</v>
      </c>
      <c r="R204" s="11">
        <v>-0.46</v>
      </c>
      <c r="S204" s="11">
        <v>-0.55000000000000004</v>
      </c>
      <c r="T204" s="11">
        <v>-0.57999999999999996</v>
      </c>
      <c r="U204" s="11">
        <v>-0.48</v>
      </c>
      <c r="V204" s="34">
        <v>-4.3499999999999997E-2</v>
      </c>
      <c r="W204" s="11">
        <v>-1.94</v>
      </c>
      <c r="X204" s="11">
        <v>-2.02</v>
      </c>
      <c r="Y204" s="11">
        <v>-2.25</v>
      </c>
      <c r="Z204" s="11">
        <v>-2.09</v>
      </c>
      <c r="AA204" s="19">
        <v>-4.1200000000000001E-2</v>
      </c>
      <c r="AB204" s="19">
        <v>-0.1139</v>
      </c>
      <c r="AC204" s="57">
        <v>4.1300000000000003E-2</v>
      </c>
      <c r="AD204" s="19">
        <v>16</v>
      </c>
      <c r="AE204" s="19">
        <v>-0.2329</v>
      </c>
      <c r="AF204" s="20">
        <v>0.41930000000000001</v>
      </c>
      <c r="AG204" s="21">
        <v>0.8498</v>
      </c>
      <c r="AH204" s="27">
        <v>17</v>
      </c>
      <c r="AI204" s="28">
        <v>13.04</v>
      </c>
      <c r="AJ204" s="17">
        <v>25.32</v>
      </c>
      <c r="AK204" s="17" t="s">
        <v>82</v>
      </c>
      <c r="AL204" s="17">
        <v>87.31</v>
      </c>
      <c r="AM204" s="17">
        <v>90.16</v>
      </c>
      <c r="AN204" s="17">
        <v>83.28</v>
      </c>
      <c r="AO204" s="17">
        <v>62.48</v>
      </c>
      <c r="AP204" s="17">
        <v>62.79</v>
      </c>
      <c r="AQ204" s="17">
        <v>78.22</v>
      </c>
      <c r="AR204" s="40">
        <v>-21079.75</v>
      </c>
      <c r="AS204" s="17" t="s">
        <v>82</v>
      </c>
      <c r="AT204" s="17">
        <v>-616.57000000000005</v>
      </c>
      <c r="AU204" s="17">
        <v>-282.64999999999998</v>
      </c>
      <c r="AV204" s="17">
        <v>-241.77</v>
      </c>
      <c r="AW204" s="40">
        <v>-2387.96</v>
      </c>
      <c r="AX204" s="40">
        <v>-1544.82</v>
      </c>
      <c r="AY204" s="17">
        <v>-584.79999999999995</v>
      </c>
      <c r="AZ204" s="40">
        <v>-21444.3</v>
      </c>
      <c r="BA204" s="17" t="s">
        <v>82</v>
      </c>
      <c r="BB204" s="17">
        <v>-602.66999999999996</v>
      </c>
      <c r="BC204" s="17">
        <v>-270</v>
      </c>
      <c r="BD204" s="17">
        <v>-238.99</v>
      </c>
      <c r="BE204" s="40">
        <v>-2333.42</v>
      </c>
      <c r="BF204" s="40">
        <v>-1464.16</v>
      </c>
      <c r="BG204" s="17">
        <v>-547.99</v>
      </c>
      <c r="BH204" s="17">
        <v>78.22</v>
      </c>
      <c r="BI204" s="17">
        <v>15.43</v>
      </c>
      <c r="BJ204" s="17">
        <v>-584.79999999999995</v>
      </c>
      <c r="BK204" s="17">
        <v>960.02</v>
      </c>
      <c r="BL204" s="17">
        <v>-547.99</v>
      </c>
      <c r="BM204" s="17">
        <v>916.17</v>
      </c>
      <c r="BN204" s="17">
        <v>57.47</v>
      </c>
      <c r="BO204" s="40">
        <v>1199</v>
      </c>
      <c r="BP204" s="40">
        <v>1023</v>
      </c>
      <c r="BQ204" s="35">
        <v>0.35</v>
      </c>
      <c r="BR204" s="17">
        <v>93.76</v>
      </c>
      <c r="BS204" s="40">
        <v>2145</v>
      </c>
      <c r="BT204" s="40">
        <v>1174.5</v>
      </c>
      <c r="BU204" s="17">
        <v>0.04</v>
      </c>
      <c r="BV204" s="24">
        <v>47.14</v>
      </c>
      <c r="BW204" s="24">
        <v>47.14</v>
      </c>
      <c r="BX204" s="24">
        <v>47.14</v>
      </c>
      <c r="BY204" s="24">
        <v>47.14</v>
      </c>
      <c r="BZ204" s="25">
        <v>41.23</v>
      </c>
      <c r="CA204" s="25">
        <v>41.23</v>
      </c>
      <c r="CB204" s="25">
        <v>41.23</v>
      </c>
      <c r="CC204" s="25">
        <v>41.23</v>
      </c>
      <c r="CD204" s="18">
        <v>0</v>
      </c>
      <c r="CE204" s="18">
        <v>0</v>
      </c>
      <c r="CF204" s="17">
        <v>-0.3</v>
      </c>
      <c r="CG204" s="17">
        <v>-2</v>
      </c>
      <c r="CH204" s="17">
        <v>-0.85</v>
      </c>
      <c r="CI204" s="17">
        <v>-4</v>
      </c>
      <c r="CJ204" s="17">
        <v>-0.18</v>
      </c>
      <c r="CK204" s="17">
        <v>2</v>
      </c>
      <c r="CL204" s="17">
        <v>-2</v>
      </c>
      <c r="CM204" s="17">
        <v>-2</v>
      </c>
      <c r="CN204" s="17">
        <v>2</v>
      </c>
      <c r="CO204" s="18">
        <v>6.0090000000000003</v>
      </c>
    </row>
    <row r="205" spans="1:93" ht="19.5" hidden="1">
      <c r="A205" s="28">
        <v>1805</v>
      </c>
      <c r="B205" s="33" t="s">
        <v>1626</v>
      </c>
      <c r="C205" s="11">
        <v>9.92</v>
      </c>
      <c r="D205" s="497">
        <v>-7.38</v>
      </c>
      <c r="E205" s="30">
        <v>0.02</v>
      </c>
      <c r="F205" s="498">
        <v>43.69</v>
      </c>
      <c r="G205" s="17">
        <v>796</v>
      </c>
      <c r="H205" s="17">
        <v>6.21</v>
      </c>
      <c r="I205" s="17">
        <v>1.6</v>
      </c>
      <c r="J205" s="17" t="s">
        <v>82</v>
      </c>
      <c r="K205" s="17">
        <v>4.4800000000000004</v>
      </c>
      <c r="L205" s="17">
        <v>100</v>
      </c>
      <c r="M205" s="11">
        <v>1.34</v>
      </c>
      <c r="N205" s="18">
        <v>-3.2399999999999998E-2</v>
      </c>
      <c r="O205" s="19">
        <v>-2.0299999999999999E-2</v>
      </c>
      <c r="P205" s="11">
        <v>-0.24</v>
      </c>
      <c r="Q205" s="11">
        <v>-0.27</v>
      </c>
      <c r="R205" s="11">
        <v>-0.19</v>
      </c>
      <c r="S205" s="11">
        <v>-0.14000000000000001</v>
      </c>
      <c r="T205" s="11">
        <v>-0.15</v>
      </c>
      <c r="U205" s="11">
        <v>-0.15</v>
      </c>
      <c r="V205" s="34">
        <v>0.21049999999999999</v>
      </c>
      <c r="W205" s="11">
        <v>-0.03</v>
      </c>
      <c r="X205" s="11">
        <v>-1.17</v>
      </c>
      <c r="Y205" s="11">
        <v>-0.91</v>
      </c>
      <c r="Z205" s="11">
        <v>-0.59</v>
      </c>
      <c r="AA205" s="19">
        <v>-38</v>
      </c>
      <c r="AB205" s="19">
        <v>0.22220000000000001</v>
      </c>
      <c r="AC205" s="57">
        <v>0.33710000000000001</v>
      </c>
      <c r="AD205" s="19">
        <v>0.58750000000000002</v>
      </c>
      <c r="AE205" s="19">
        <v>0.40039999999999998</v>
      </c>
      <c r="AF205" s="20">
        <v>12781.75</v>
      </c>
      <c r="AG205" s="21">
        <v>255.93969999999999</v>
      </c>
      <c r="AH205" s="27">
        <v>127</v>
      </c>
      <c r="AI205" s="28">
        <v>177.85</v>
      </c>
      <c r="AJ205" s="17">
        <v>17.23</v>
      </c>
      <c r="AK205" s="17">
        <v>15.88</v>
      </c>
      <c r="AL205" s="17">
        <v>14.49</v>
      </c>
      <c r="AM205" s="17">
        <v>16.18</v>
      </c>
      <c r="AN205" s="17">
        <v>17.79</v>
      </c>
      <c r="AO205" s="17">
        <v>13.46</v>
      </c>
      <c r="AP205" s="17">
        <v>11.05</v>
      </c>
      <c r="AQ205" s="17">
        <v>43.69</v>
      </c>
      <c r="AR205" s="17">
        <v>-144.06</v>
      </c>
      <c r="AS205" s="17">
        <v>-93.97</v>
      </c>
      <c r="AT205" s="17">
        <v>-73.91</v>
      </c>
      <c r="AU205" s="17">
        <v>-18.25</v>
      </c>
      <c r="AV205" s="17">
        <v>-71.83</v>
      </c>
      <c r="AW205" s="17">
        <v>-19.440000000000001</v>
      </c>
      <c r="AX205" s="17">
        <v>-20.49</v>
      </c>
      <c r="AY205" s="17">
        <v>-238.63</v>
      </c>
      <c r="AZ205" s="17">
        <v>-173.72</v>
      </c>
      <c r="BA205" s="17">
        <v>-122.14</v>
      </c>
      <c r="BB205" s="17">
        <v>-91.74</v>
      </c>
      <c r="BC205" s="17">
        <v>-22.86</v>
      </c>
      <c r="BD205" s="17">
        <v>-75.77</v>
      </c>
      <c r="BE205" s="17">
        <v>-22.77</v>
      </c>
      <c r="BF205" s="17">
        <v>-25.01</v>
      </c>
      <c r="BG205" s="17">
        <v>-283.69</v>
      </c>
      <c r="BH205" s="17">
        <v>43.69</v>
      </c>
      <c r="BI205" s="17">
        <v>32.64</v>
      </c>
      <c r="BJ205" s="17">
        <v>-238.63</v>
      </c>
      <c r="BK205" s="17">
        <v>-218.14</v>
      </c>
      <c r="BL205" s="17">
        <v>-283.69</v>
      </c>
      <c r="BM205" s="17">
        <v>-258.68</v>
      </c>
      <c r="BN205" s="17">
        <v>5.47</v>
      </c>
      <c r="BO205" s="17">
        <v>9.09</v>
      </c>
      <c r="BP205" s="17">
        <v>1.69</v>
      </c>
      <c r="BQ205" s="35">
        <v>1.65</v>
      </c>
      <c r="BR205" s="17">
        <v>7.93</v>
      </c>
      <c r="BS205" s="17">
        <v>15.15</v>
      </c>
      <c r="BT205" s="17">
        <v>4.5599999999999996</v>
      </c>
      <c r="BU205" s="17">
        <v>0.3</v>
      </c>
      <c r="BV205" s="24">
        <v>24.18</v>
      </c>
      <c r="BW205" s="24">
        <v>24.12</v>
      </c>
      <c r="BX205" s="24">
        <v>24.11</v>
      </c>
      <c r="BY205" s="24">
        <v>24.09</v>
      </c>
      <c r="BZ205" s="25">
        <v>68.17</v>
      </c>
      <c r="CA205" s="25">
        <v>68.03</v>
      </c>
      <c r="CB205" s="25">
        <v>68.03</v>
      </c>
      <c r="CC205" s="25">
        <v>68.03</v>
      </c>
      <c r="CD205" s="18">
        <v>-2.0999999999999999E-3</v>
      </c>
      <c r="CE205" s="18">
        <v>-3.7000000000000002E-3</v>
      </c>
      <c r="CF205" s="17">
        <v>-2</v>
      </c>
      <c r="CG205" s="17">
        <v>-2</v>
      </c>
      <c r="CH205" s="17">
        <v>-0.3</v>
      </c>
      <c r="CI205" s="17">
        <v>-4</v>
      </c>
      <c r="CJ205" s="17">
        <v>-2</v>
      </c>
      <c r="CK205" s="17">
        <v>0.91</v>
      </c>
      <c r="CL205" s="17">
        <v>-2</v>
      </c>
      <c r="CM205" s="17">
        <v>2</v>
      </c>
      <c r="CN205" s="17">
        <v>2</v>
      </c>
      <c r="CO205" s="18">
        <v>12781.75</v>
      </c>
    </row>
    <row r="206" spans="1:93" ht="19.5" hidden="1">
      <c r="A206" s="28">
        <v>6568</v>
      </c>
      <c r="B206" s="33" t="s">
        <v>744</v>
      </c>
      <c r="C206" s="11">
        <v>136.5</v>
      </c>
      <c r="D206" s="64">
        <v>-7.38</v>
      </c>
      <c r="E206" s="387">
        <v>0.02</v>
      </c>
      <c r="F206" s="80">
        <v>43.69</v>
      </c>
      <c r="G206" s="16">
        <v>3478</v>
      </c>
      <c r="H206" s="17">
        <v>54.21</v>
      </c>
      <c r="I206" s="17">
        <v>2.52</v>
      </c>
      <c r="J206" s="17">
        <v>24.82</v>
      </c>
      <c r="K206" s="17">
        <v>3.35</v>
      </c>
      <c r="L206" s="17">
        <v>16.329999999999998</v>
      </c>
      <c r="M206" s="11">
        <v>1.34</v>
      </c>
      <c r="N206" s="18">
        <v>0.10390000000000001</v>
      </c>
      <c r="O206" s="19">
        <v>4.1300000000000003E-2</v>
      </c>
      <c r="P206" s="11">
        <v>2.88</v>
      </c>
      <c r="Q206" s="11">
        <v>2.44</v>
      </c>
      <c r="R206" s="11">
        <v>2.4</v>
      </c>
      <c r="S206" s="11">
        <v>1.25</v>
      </c>
      <c r="T206" s="11">
        <v>0.74</v>
      </c>
      <c r="U206" s="11">
        <v>2.52</v>
      </c>
      <c r="V206" s="34">
        <v>0.05</v>
      </c>
      <c r="W206" s="11">
        <v>9.65</v>
      </c>
      <c r="X206" s="11">
        <v>8.85</v>
      </c>
      <c r="Y206" s="11">
        <v>8.85</v>
      </c>
      <c r="Z206" s="11">
        <v>7.03</v>
      </c>
      <c r="AA206" s="19">
        <v>-8.2900000000000001E-2</v>
      </c>
      <c r="AB206" s="19">
        <v>0</v>
      </c>
      <c r="AC206" s="57">
        <v>-0.30530000000000002</v>
      </c>
      <c r="AD206" s="19">
        <v>8.8999999999999999E-3</v>
      </c>
      <c r="AE206" s="19">
        <v>-7.9100000000000004E-2</v>
      </c>
      <c r="AF206" s="20">
        <v>0.2235</v>
      </c>
      <c r="AG206" s="21">
        <v>-1.7999999999999999E-2</v>
      </c>
      <c r="AH206" s="22">
        <v>1128</v>
      </c>
      <c r="AI206" s="23">
        <v>1038.78</v>
      </c>
      <c r="AJ206" s="17">
        <v>47.64</v>
      </c>
      <c r="AK206" s="17">
        <v>48.56</v>
      </c>
      <c r="AL206" s="17">
        <v>47.74</v>
      </c>
      <c r="AM206" s="17">
        <v>50.76</v>
      </c>
      <c r="AN206" s="17">
        <v>46.82</v>
      </c>
      <c r="AO206" s="17">
        <v>49.05</v>
      </c>
      <c r="AP206" s="17">
        <v>48.76</v>
      </c>
      <c r="AQ206" s="17">
        <v>43.69</v>
      </c>
      <c r="AR206" s="17">
        <v>25.14</v>
      </c>
      <c r="AS206" s="17">
        <v>25.43</v>
      </c>
      <c r="AT206" s="17">
        <v>28.17</v>
      </c>
      <c r="AU206" s="17">
        <v>24.13</v>
      </c>
      <c r="AV206" s="17">
        <v>14.92</v>
      </c>
      <c r="AW206" s="17">
        <v>18.12</v>
      </c>
      <c r="AX206" s="17">
        <v>11.83</v>
      </c>
      <c r="AY206" s="17">
        <v>23.39</v>
      </c>
      <c r="AZ206" s="17">
        <v>20.86</v>
      </c>
      <c r="BA206" s="17">
        <v>25.13</v>
      </c>
      <c r="BB206" s="17">
        <v>21.2</v>
      </c>
      <c r="BC206" s="17">
        <v>19.8</v>
      </c>
      <c r="BD206" s="17">
        <v>10.67</v>
      </c>
      <c r="BE206" s="17">
        <v>13.6</v>
      </c>
      <c r="BF206" s="17">
        <v>11.14</v>
      </c>
      <c r="BG206" s="17">
        <v>18.010000000000002</v>
      </c>
      <c r="BH206" s="17">
        <v>43.69</v>
      </c>
      <c r="BI206" s="17">
        <v>-5.07</v>
      </c>
      <c r="BJ206" s="17">
        <v>23.39</v>
      </c>
      <c r="BK206" s="17">
        <v>11.56</v>
      </c>
      <c r="BL206" s="17">
        <v>18.010000000000002</v>
      </c>
      <c r="BM206" s="17">
        <v>6.87</v>
      </c>
      <c r="BN206" s="17">
        <v>3.07</v>
      </c>
      <c r="BO206" s="17">
        <v>2.06</v>
      </c>
      <c r="BP206" s="17">
        <v>3.02</v>
      </c>
      <c r="BQ206" s="35">
        <v>0.62</v>
      </c>
      <c r="BR206" s="17">
        <v>5</v>
      </c>
      <c r="BS206" s="17">
        <v>4.55</v>
      </c>
      <c r="BT206" s="17">
        <v>5.01</v>
      </c>
      <c r="BU206" s="17">
        <v>0.67</v>
      </c>
      <c r="BV206" s="24">
        <v>64.75</v>
      </c>
      <c r="BW206" s="24">
        <v>64.739999999999995</v>
      </c>
      <c r="BX206" s="24">
        <v>64.77</v>
      </c>
      <c r="BY206" s="24">
        <v>64.760000000000005</v>
      </c>
      <c r="BZ206" s="25">
        <v>22.63</v>
      </c>
      <c r="CA206" s="25">
        <v>22.64</v>
      </c>
      <c r="CB206" s="25">
        <v>22.61</v>
      </c>
      <c r="CC206" s="25">
        <v>22.62</v>
      </c>
      <c r="CD206" s="18">
        <v>-4.0000000000000002E-4</v>
      </c>
      <c r="CE206" s="18">
        <v>2.0000000000000001E-4</v>
      </c>
      <c r="CF206" s="17">
        <v>-0.85</v>
      </c>
      <c r="CG206" s="17">
        <v>-2</v>
      </c>
      <c r="CH206" s="17">
        <v>-1.22</v>
      </c>
      <c r="CI206" s="17">
        <v>-4</v>
      </c>
      <c r="CJ206" s="17">
        <v>-0.18</v>
      </c>
      <c r="CK206" s="17">
        <v>0.91</v>
      </c>
      <c r="CL206" s="17">
        <v>-0.3</v>
      </c>
      <c r="CM206" s="17">
        <v>0.28999999999999998</v>
      </c>
      <c r="CN206" s="17">
        <v>-0.05</v>
      </c>
      <c r="CO206" s="18">
        <v>0.17299999999999999</v>
      </c>
    </row>
    <row r="207" spans="1:93" ht="19.5" hidden="1">
      <c r="A207" s="28">
        <v>8086</v>
      </c>
      <c r="B207" s="33" t="s">
        <v>1472</v>
      </c>
      <c r="C207" s="11">
        <v>124.5</v>
      </c>
      <c r="D207" s="107">
        <v>-7.41</v>
      </c>
      <c r="E207" s="291">
        <v>-2.9</v>
      </c>
      <c r="F207" s="67">
        <v>30.79</v>
      </c>
      <c r="G207" s="16">
        <v>24865</v>
      </c>
      <c r="H207" s="17">
        <v>38.15</v>
      </c>
      <c r="I207" s="17">
        <v>3.26</v>
      </c>
      <c r="J207" s="17">
        <v>39.78</v>
      </c>
      <c r="K207" s="17">
        <v>6.84</v>
      </c>
      <c r="L207" s="17">
        <v>140.47999999999999</v>
      </c>
      <c r="M207" s="11">
        <v>0.62</v>
      </c>
      <c r="N207" s="18">
        <v>0.1694</v>
      </c>
      <c r="O207" s="19">
        <v>5.1900000000000002E-2</v>
      </c>
      <c r="P207" s="11">
        <v>0.14000000000000001</v>
      </c>
      <c r="Q207" s="11">
        <v>0.46</v>
      </c>
      <c r="R207" s="11">
        <v>0.91</v>
      </c>
      <c r="S207" s="11">
        <v>1.1000000000000001</v>
      </c>
      <c r="T207" s="11">
        <v>1.1000000000000001</v>
      </c>
      <c r="U207" s="11">
        <v>0.89</v>
      </c>
      <c r="V207" s="34">
        <v>-2.1999999999999999E-2</v>
      </c>
      <c r="W207" s="11">
        <v>1.58</v>
      </c>
      <c r="X207" s="11">
        <v>2.11</v>
      </c>
      <c r="Y207" s="11">
        <v>2.54</v>
      </c>
      <c r="Z207" s="11">
        <v>3.98</v>
      </c>
      <c r="AA207" s="19">
        <v>0.33539999999999998</v>
      </c>
      <c r="AB207" s="19">
        <v>0.20380000000000001</v>
      </c>
      <c r="AC207" s="57">
        <v>0.64459999999999995</v>
      </c>
      <c r="AD207" s="19">
        <v>0.2014</v>
      </c>
      <c r="AE207" s="19">
        <v>0.64810000000000001</v>
      </c>
      <c r="AF207" s="20">
        <v>0.30890000000000001</v>
      </c>
      <c r="AG207" s="21">
        <v>5.4199999999999998E-2</v>
      </c>
      <c r="AH207" s="22">
        <v>2207</v>
      </c>
      <c r="AI207" s="23">
        <v>3637.36</v>
      </c>
      <c r="AJ207" s="17">
        <v>24.44</v>
      </c>
      <c r="AK207" s="17">
        <v>21.83</v>
      </c>
      <c r="AL207" s="17">
        <v>30.01</v>
      </c>
      <c r="AM207" s="17">
        <v>32.340000000000003</v>
      </c>
      <c r="AN207" s="17">
        <v>32.26</v>
      </c>
      <c r="AO207" s="17">
        <v>32.35</v>
      </c>
      <c r="AP207" s="17">
        <v>32.46</v>
      </c>
      <c r="AQ207" s="17">
        <v>30.79</v>
      </c>
      <c r="AR207" s="17">
        <v>9.61</v>
      </c>
      <c r="AS207" s="17">
        <v>5.37</v>
      </c>
      <c r="AT207" s="17">
        <v>17.16</v>
      </c>
      <c r="AU207" s="17">
        <v>23.26</v>
      </c>
      <c r="AV207" s="17">
        <v>24.45</v>
      </c>
      <c r="AW207" s="17">
        <v>22.65</v>
      </c>
      <c r="AX207" s="17">
        <v>24.76</v>
      </c>
      <c r="AY207" s="17">
        <v>22.59</v>
      </c>
      <c r="AZ207" s="17">
        <v>10.119999999999999</v>
      </c>
      <c r="BA207" s="17">
        <v>6.57</v>
      </c>
      <c r="BB207" s="17">
        <v>14.38</v>
      </c>
      <c r="BC207" s="17">
        <v>19.29</v>
      </c>
      <c r="BD207" s="17">
        <v>18.66</v>
      </c>
      <c r="BE207" s="17">
        <v>19.5</v>
      </c>
      <c r="BF207" s="17">
        <v>19.8</v>
      </c>
      <c r="BG207" s="17">
        <v>17.45</v>
      </c>
      <c r="BH207" s="17">
        <v>30.79</v>
      </c>
      <c r="BI207" s="17">
        <v>-1.67</v>
      </c>
      <c r="BJ207" s="17">
        <v>22.59</v>
      </c>
      <c r="BK207" s="17">
        <v>-2.17</v>
      </c>
      <c r="BL207" s="17">
        <v>17.45</v>
      </c>
      <c r="BM207" s="17">
        <v>-2.35</v>
      </c>
      <c r="BN207" s="17">
        <v>2.71</v>
      </c>
      <c r="BO207" s="17">
        <v>2.83</v>
      </c>
      <c r="BP207" s="17">
        <v>4.25</v>
      </c>
      <c r="BQ207" s="35">
        <v>1.53</v>
      </c>
      <c r="BR207" s="17">
        <v>8.1300000000000008</v>
      </c>
      <c r="BS207" s="17">
        <v>6.17</v>
      </c>
      <c r="BT207" s="17">
        <v>7.05</v>
      </c>
      <c r="BU207" s="17">
        <v>0.84</v>
      </c>
      <c r="BV207" s="24">
        <v>48.97</v>
      </c>
      <c r="BW207" s="24">
        <v>43.42</v>
      </c>
      <c r="BX207" s="24">
        <v>42.64</v>
      </c>
      <c r="BY207" s="24">
        <v>44.95</v>
      </c>
      <c r="BZ207" s="25">
        <v>39.46</v>
      </c>
      <c r="CA207" s="25">
        <v>44.57</v>
      </c>
      <c r="CB207" s="25">
        <v>44.02</v>
      </c>
      <c r="CC207" s="25">
        <v>43.43</v>
      </c>
      <c r="CD207" s="18">
        <v>0.1038</v>
      </c>
      <c r="CE207" s="18">
        <v>-7.7100000000000002E-2</v>
      </c>
      <c r="CF207" s="17">
        <v>-2</v>
      </c>
      <c r="CG207" s="17">
        <v>2</v>
      </c>
      <c r="CH207" s="17">
        <v>-1.96</v>
      </c>
      <c r="CI207" s="17">
        <v>-4</v>
      </c>
      <c r="CJ207" s="17">
        <v>-2</v>
      </c>
      <c r="CK207" s="17">
        <v>0.05</v>
      </c>
      <c r="CL207" s="17">
        <v>-0.27</v>
      </c>
      <c r="CM207" s="17">
        <v>0.63</v>
      </c>
      <c r="CN207" s="17">
        <v>0.14000000000000001</v>
      </c>
      <c r="CO207" s="18">
        <v>0.27210000000000001</v>
      </c>
    </row>
    <row r="208" spans="1:93" ht="19.5" hidden="1">
      <c r="A208" s="28">
        <v>6202</v>
      </c>
      <c r="B208" s="33" t="s">
        <v>1182</v>
      </c>
      <c r="C208" s="11">
        <v>73.7</v>
      </c>
      <c r="D208" s="355">
        <v>-7.51</v>
      </c>
      <c r="E208" s="478">
        <v>0.1</v>
      </c>
      <c r="F208" s="37">
        <v>46.69</v>
      </c>
      <c r="G208" s="16">
        <v>16669</v>
      </c>
      <c r="H208" s="17">
        <v>17.3</v>
      </c>
      <c r="I208" s="17">
        <v>4.26</v>
      </c>
      <c r="J208" s="17">
        <v>18.38</v>
      </c>
      <c r="K208" s="17">
        <v>2.99</v>
      </c>
      <c r="L208" s="17">
        <v>19.16</v>
      </c>
      <c r="M208" s="11">
        <v>3.06</v>
      </c>
      <c r="N208" s="18">
        <v>0.18940000000000001</v>
      </c>
      <c r="O208" s="19">
        <v>4.4499999999999998E-2</v>
      </c>
      <c r="P208" s="11">
        <v>0.9</v>
      </c>
      <c r="Q208" s="11">
        <v>1.1299999999999999</v>
      </c>
      <c r="R208" s="11">
        <v>0.98</v>
      </c>
      <c r="S208" s="11">
        <v>0.64</v>
      </c>
      <c r="T208" s="11">
        <v>1.05</v>
      </c>
      <c r="U208" s="11">
        <v>1.27</v>
      </c>
      <c r="V208" s="34">
        <v>0.2959</v>
      </c>
      <c r="W208" s="11">
        <v>4.0999999999999996</v>
      </c>
      <c r="X208" s="11">
        <v>4.7</v>
      </c>
      <c r="Y208" s="11">
        <v>4.05</v>
      </c>
      <c r="Z208" s="11">
        <v>4.2300000000000004</v>
      </c>
      <c r="AA208" s="19">
        <v>0.14630000000000001</v>
      </c>
      <c r="AB208" s="19">
        <v>-0.13830000000000001</v>
      </c>
      <c r="AC208" s="57">
        <v>6.0199999999999997E-2</v>
      </c>
      <c r="AD208" s="19">
        <v>-5.74E-2</v>
      </c>
      <c r="AE208" s="19">
        <v>0.21759999999999999</v>
      </c>
      <c r="AF208" s="20">
        <v>0.35439999999999999</v>
      </c>
      <c r="AG208" s="21">
        <v>3.4299999999999997E-2</v>
      </c>
      <c r="AH208" s="22">
        <v>4584</v>
      </c>
      <c r="AI208" s="23">
        <v>5581.48</v>
      </c>
      <c r="AJ208" s="17">
        <v>48.85</v>
      </c>
      <c r="AK208" s="17">
        <v>49.06</v>
      </c>
      <c r="AL208" s="17">
        <v>49.31</v>
      </c>
      <c r="AM208" s="17">
        <v>49.2</v>
      </c>
      <c r="AN208" s="17">
        <v>47.6</v>
      </c>
      <c r="AO208" s="17">
        <v>46.94</v>
      </c>
      <c r="AP208" s="17">
        <v>46.1</v>
      </c>
      <c r="AQ208" s="17">
        <v>46.69</v>
      </c>
      <c r="AR208" s="17">
        <v>22.2</v>
      </c>
      <c r="AS208" s="17">
        <v>18.66</v>
      </c>
      <c r="AT208" s="17">
        <v>23.06</v>
      </c>
      <c r="AU208" s="17">
        <v>22.18</v>
      </c>
      <c r="AV208" s="17">
        <v>21.85</v>
      </c>
      <c r="AW208" s="17">
        <v>16.23</v>
      </c>
      <c r="AX208" s="17">
        <v>19.649999999999999</v>
      </c>
      <c r="AY208" s="17">
        <v>20.100000000000001</v>
      </c>
      <c r="AZ208" s="17">
        <v>22.3</v>
      </c>
      <c r="BA208" s="17">
        <v>19.739999999999998</v>
      </c>
      <c r="BB208" s="17">
        <v>21.36</v>
      </c>
      <c r="BC208" s="17">
        <v>19.87</v>
      </c>
      <c r="BD208" s="17">
        <v>19.45</v>
      </c>
      <c r="BE208" s="17">
        <v>14.37</v>
      </c>
      <c r="BF208" s="17">
        <v>17.079999999999998</v>
      </c>
      <c r="BG208" s="17">
        <v>19.420000000000002</v>
      </c>
      <c r="BH208" s="17">
        <v>46.69</v>
      </c>
      <c r="BI208" s="17">
        <v>0.59</v>
      </c>
      <c r="BJ208" s="17">
        <v>20.100000000000001</v>
      </c>
      <c r="BK208" s="17">
        <v>0.45</v>
      </c>
      <c r="BL208" s="17">
        <v>19.420000000000002</v>
      </c>
      <c r="BM208" s="17">
        <v>2.34</v>
      </c>
      <c r="BN208" s="17">
        <v>2.83</v>
      </c>
      <c r="BO208" s="17">
        <v>2.63</v>
      </c>
      <c r="BP208" s="17">
        <v>2.42</v>
      </c>
      <c r="BQ208" s="35">
        <v>0.23</v>
      </c>
      <c r="BR208" s="17">
        <v>3.85</v>
      </c>
      <c r="BS208" s="17">
        <v>3.93</v>
      </c>
      <c r="BT208" s="17">
        <v>4.07</v>
      </c>
      <c r="BU208" s="17">
        <v>0.73</v>
      </c>
      <c r="BV208" s="24">
        <v>38.409999999999997</v>
      </c>
      <c r="BW208" s="24">
        <v>38.67</v>
      </c>
      <c r="BX208" s="24">
        <v>38.58</v>
      </c>
      <c r="BY208" s="24">
        <v>38.82</v>
      </c>
      <c r="BZ208" s="25">
        <v>51.07</v>
      </c>
      <c r="CA208" s="25">
        <v>50.68</v>
      </c>
      <c r="CB208" s="25">
        <v>51.27</v>
      </c>
      <c r="CC208" s="25">
        <v>51.61</v>
      </c>
      <c r="CD208" s="18">
        <v>1.06E-2</v>
      </c>
      <c r="CE208" s="18">
        <v>1.0699999999999999E-2</v>
      </c>
      <c r="CF208" s="17">
        <v>-0.06</v>
      </c>
      <c r="CG208" s="17">
        <v>-2</v>
      </c>
      <c r="CH208" s="17">
        <v>-2</v>
      </c>
      <c r="CI208" s="17">
        <v>-3.96</v>
      </c>
      <c r="CJ208" s="17">
        <v>-0.55000000000000004</v>
      </c>
      <c r="CK208" s="17">
        <v>1.1100000000000001</v>
      </c>
      <c r="CL208" s="17">
        <v>-0.83</v>
      </c>
      <c r="CM208" s="17">
        <v>0.7</v>
      </c>
      <c r="CN208" s="17">
        <v>0.09</v>
      </c>
      <c r="CO208" s="18">
        <v>0.52759999999999996</v>
      </c>
    </row>
    <row r="209" spans="1:93" ht="19.5" hidden="1">
      <c r="A209" s="28">
        <v>2235</v>
      </c>
      <c r="B209" s="33" t="s">
        <v>588</v>
      </c>
      <c r="C209" s="11">
        <v>44.95</v>
      </c>
      <c r="D209" s="557">
        <v>-7.58</v>
      </c>
      <c r="E209" s="42">
        <v>0</v>
      </c>
      <c r="F209" s="58">
        <v>23.68</v>
      </c>
      <c r="G209" s="16">
        <v>1613</v>
      </c>
      <c r="H209" s="17">
        <v>34.880000000000003</v>
      </c>
      <c r="I209" s="17">
        <v>1.29</v>
      </c>
      <c r="J209" s="17">
        <v>24.17</v>
      </c>
      <c r="K209" s="17">
        <v>2.34</v>
      </c>
      <c r="L209" s="17">
        <v>76.81</v>
      </c>
      <c r="M209" s="11">
        <v>1.34</v>
      </c>
      <c r="N209" s="18">
        <v>8.2900000000000001E-2</v>
      </c>
      <c r="O209" s="19">
        <v>6.4299999999999996E-2</v>
      </c>
      <c r="P209" s="11">
        <v>0.93</v>
      </c>
      <c r="Q209" s="11">
        <v>0.96</v>
      </c>
      <c r="R209" s="11">
        <v>0.95</v>
      </c>
      <c r="S209" s="11">
        <v>0.64</v>
      </c>
      <c r="T209" s="11">
        <v>0.28999999999999998</v>
      </c>
      <c r="U209" s="11">
        <v>0.67</v>
      </c>
      <c r="V209" s="34">
        <v>-0.29470000000000002</v>
      </c>
      <c r="W209" s="11">
        <v>3.48</v>
      </c>
      <c r="X209" s="11">
        <v>3.01</v>
      </c>
      <c r="Y209" s="11">
        <v>3.09</v>
      </c>
      <c r="Z209" s="11">
        <v>2.27</v>
      </c>
      <c r="AA209" s="19">
        <v>-0.1351</v>
      </c>
      <c r="AB209" s="19">
        <v>2.6599999999999999E-2</v>
      </c>
      <c r="AC209" s="57">
        <v>-0.40110000000000001</v>
      </c>
      <c r="AD209" s="19">
        <v>1.41E-2</v>
      </c>
      <c r="AE209" s="19">
        <v>-0.1295</v>
      </c>
      <c r="AF209" s="20">
        <v>0.42420000000000002</v>
      </c>
      <c r="AG209" s="21">
        <v>4.2900000000000001E-2</v>
      </c>
      <c r="AH209" s="27">
        <v>792</v>
      </c>
      <c r="AI209" s="28">
        <v>689.44</v>
      </c>
      <c r="AJ209" s="17">
        <v>24.56</v>
      </c>
      <c r="AK209" s="17">
        <v>25.36</v>
      </c>
      <c r="AL209" s="17">
        <v>28.76</v>
      </c>
      <c r="AM209" s="17">
        <v>29.81</v>
      </c>
      <c r="AN209" s="17">
        <v>24.7</v>
      </c>
      <c r="AO209" s="17">
        <v>23.37</v>
      </c>
      <c r="AP209" s="17">
        <v>22.45</v>
      </c>
      <c r="AQ209" s="17">
        <v>23.68</v>
      </c>
      <c r="AR209" s="17">
        <v>13.62</v>
      </c>
      <c r="AS209" s="17">
        <v>16.559999999999999</v>
      </c>
      <c r="AT209" s="17">
        <v>18.21</v>
      </c>
      <c r="AU209" s="17">
        <v>18.8</v>
      </c>
      <c r="AV209" s="17">
        <v>9.92</v>
      </c>
      <c r="AW209" s="17">
        <v>10.8</v>
      </c>
      <c r="AX209" s="17">
        <v>3.91</v>
      </c>
      <c r="AY209" s="17">
        <v>13.84</v>
      </c>
      <c r="AZ209" s="17">
        <v>13.04</v>
      </c>
      <c r="BA209" s="17">
        <v>15.44</v>
      </c>
      <c r="BB209" s="17">
        <v>17</v>
      </c>
      <c r="BC209" s="17">
        <v>16.43</v>
      </c>
      <c r="BD209" s="17">
        <v>5.4</v>
      </c>
      <c r="BE209" s="17">
        <v>13.03</v>
      </c>
      <c r="BF209" s="17">
        <v>9.65</v>
      </c>
      <c r="BG209" s="17">
        <v>11.43</v>
      </c>
      <c r="BH209" s="17">
        <v>23.68</v>
      </c>
      <c r="BI209" s="17">
        <v>1.23</v>
      </c>
      <c r="BJ209" s="17">
        <v>13.84</v>
      </c>
      <c r="BK209" s="17">
        <v>9.93</v>
      </c>
      <c r="BL209" s="17">
        <v>11.43</v>
      </c>
      <c r="BM209" s="17">
        <v>1.78</v>
      </c>
      <c r="BN209" s="17">
        <v>2.29</v>
      </c>
      <c r="BO209" s="17">
        <v>2.09</v>
      </c>
      <c r="BP209" s="17">
        <v>3.67</v>
      </c>
      <c r="BQ209" s="35">
        <v>0.12</v>
      </c>
      <c r="BR209" s="17">
        <v>3.65</v>
      </c>
      <c r="BS209" s="17">
        <v>4.16</v>
      </c>
      <c r="BT209" s="17">
        <v>5.0999999999999996</v>
      </c>
      <c r="BU209" s="17">
        <v>0.46</v>
      </c>
      <c r="BV209" s="24">
        <v>21.53</v>
      </c>
      <c r="BW209" s="24">
        <v>21.53</v>
      </c>
      <c r="BX209" s="24">
        <v>21.53</v>
      </c>
      <c r="BY209" s="24">
        <v>21.53</v>
      </c>
      <c r="BZ209" s="25">
        <v>75.95</v>
      </c>
      <c r="CA209" s="25">
        <v>75.95</v>
      </c>
      <c r="CB209" s="25">
        <v>75.95</v>
      </c>
      <c r="CC209" s="25">
        <v>75.95</v>
      </c>
      <c r="CD209" s="18">
        <v>0</v>
      </c>
      <c r="CE209" s="18">
        <v>0</v>
      </c>
      <c r="CF209" s="17">
        <v>0.16</v>
      </c>
      <c r="CG209" s="17">
        <v>-2</v>
      </c>
      <c r="CH209" s="17">
        <v>0.02</v>
      </c>
      <c r="CI209" s="17">
        <v>-2.2400000000000002</v>
      </c>
      <c r="CJ209" s="17">
        <v>-2</v>
      </c>
      <c r="CK209" s="17">
        <v>-0.42</v>
      </c>
      <c r="CL209" s="17">
        <v>-1.98</v>
      </c>
      <c r="CM209" s="17">
        <v>0.77</v>
      </c>
      <c r="CN209" s="17">
        <v>0.11</v>
      </c>
      <c r="CO209" s="18">
        <v>0.44600000000000001</v>
      </c>
    </row>
    <row r="210" spans="1:93" ht="19.5" hidden="1">
      <c r="A210" s="28">
        <v>6287</v>
      </c>
      <c r="B210" s="33" t="s">
        <v>1673</v>
      </c>
      <c r="C210" s="11">
        <v>4.45</v>
      </c>
      <c r="D210" s="477">
        <v>-7.64</v>
      </c>
      <c r="E210" s="492">
        <v>0.01</v>
      </c>
      <c r="F210" s="53">
        <v>-6.37</v>
      </c>
      <c r="G210" s="16">
        <v>1950</v>
      </c>
      <c r="H210" s="17">
        <v>0.24</v>
      </c>
      <c r="I210" s="17">
        <v>18.54</v>
      </c>
      <c r="J210" s="17" t="s">
        <v>82</v>
      </c>
      <c r="K210" s="17">
        <v>1.61</v>
      </c>
      <c r="L210" s="17">
        <v>100</v>
      </c>
      <c r="M210" s="11">
        <v>1.34</v>
      </c>
      <c r="N210" s="18">
        <v>-0.111</v>
      </c>
      <c r="O210" s="19">
        <v>-6.0000000000000001E-3</v>
      </c>
      <c r="P210" s="11">
        <v>-0.17</v>
      </c>
      <c r="Q210" s="11">
        <v>-0.17</v>
      </c>
      <c r="R210" s="11">
        <v>-0.18</v>
      </c>
      <c r="S210" s="11">
        <v>-0.13</v>
      </c>
      <c r="T210" s="11">
        <v>-0.13</v>
      </c>
      <c r="U210" s="11">
        <v>-0.04</v>
      </c>
      <c r="V210" s="34">
        <v>0.77780000000000005</v>
      </c>
      <c r="W210" s="11">
        <v>-0.28999999999999998</v>
      </c>
      <c r="X210" s="11">
        <v>-0.08</v>
      </c>
      <c r="Y210" s="11">
        <v>-0.77</v>
      </c>
      <c r="Z210" s="11">
        <v>-0.34</v>
      </c>
      <c r="AA210" s="19">
        <v>0.72409999999999997</v>
      </c>
      <c r="AB210" s="19">
        <v>-8.625</v>
      </c>
      <c r="AC210" s="57">
        <v>0.51429999999999998</v>
      </c>
      <c r="AD210" s="19">
        <v>-0.27110000000000001</v>
      </c>
      <c r="AE210" s="19">
        <v>0.13400000000000001</v>
      </c>
      <c r="AF210" s="20">
        <v>0.30230000000000001</v>
      </c>
      <c r="AG210" s="21">
        <v>1.55E-2</v>
      </c>
      <c r="AH210" s="22">
        <v>1070</v>
      </c>
      <c r="AI210" s="23">
        <v>1213.3800000000001</v>
      </c>
      <c r="AJ210" s="17">
        <v>4.38</v>
      </c>
      <c r="AK210" s="17">
        <v>-9.81</v>
      </c>
      <c r="AL210" s="17">
        <v>-15.2</v>
      </c>
      <c r="AM210" s="17">
        <v>-16.8</v>
      </c>
      <c r="AN210" s="17">
        <v>-28.81</v>
      </c>
      <c r="AO210" s="17">
        <v>-11.14</v>
      </c>
      <c r="AP210" s="17">
        <v>-4.24</v>
      </c>
      <c r="AQ210" s="17">
        <v>-6.37</v>
      </c>
      <c r="AR210" s="17">
        <v>-7.0000000000000007E-2</v>
      </c>
      <c r="AS210" s="17">
        <v>-17.22</v>
      </c>
      <c r="AT210" s="17">
        <v>-21.3</v>
      </c>
      <c r="AU210" s="17">
        <v>-24.09</v>
      </c>
      <c r="AV210" s="17">
        <v>-38.200000000000003</v>
      </c>
      <c r="AW210" s="17">
        <v>-17.54</v>
      </c>
      <c r="AX210" s="17">
        <v>-9.3800000000000008</v>
      </c>
      <c r="AY210" s="17">
        <v>-7.38</v>
      </c>
      <c r="AZ210" s="17">
        <v>-0.84</v>
      </c>
      <c r="BA210" s="17">
        <v>-19.82</v>
      </c>
      <c r="BB210" s="17">
        <v>-23.79</v>
      </c>
      <c r="BC210" s="17">
        <v>-28.96</v>
      </c>
      <c r="BD210" s="17">
        <v>-44.01</v>
      </c>
      <c r="BE210" s="17">
        <v>-22.05</v>
      </c>
      <c r="BF210" s="17">
        <v>-17.899999999999999</v>
      </c>
      <c r="BG210" s="17">
        <v>-4.58</v>
      </c>
      <c r="BH210" s="17">
        <v>-6.37</v>
      </c>
      <c r="BI210" s="17">
        <v>-2.13</v>
      </c>
      <c r="BJ210" s="17">
        <v>-7.38</v>
      </c>
      <c r="BK210" s="17">
        <v>2</v>
      </c>
      <c r="BL210" s="17">
        <v>-4.58</v>
      </c>
      <c r="BM210" s="17">
        <v>13.32</v>
      </c>
      <c r="BN210" s="17">
        <v>0.57999999999999996</v>
      </c>
      <c r="BO210" s="17">
        <v>0.55000000000000004</v>
      </c>
      <c r="BP210" s="17">
        <v>0.36</v>
      </c>
      <c r="BQ210" s="35">
        <v>3.52</v>
      </c>
      <c r="BR210" s="17">
        <v>1.06</v>
      </c>
      <c r="BS210" s="17">
        <v>1.08</v>
      </c>
      <c r="BT210" s="17">
        <v>1.18</v>
      </c>
      <c r="BU210" s="17">
        <v>1.36</v>
      </c>
      <c r="BV210" s="24">
        <v>8.5</v>
      </c>
      <c r="BW210" s="24">
        <v>8.5</v>
      </c>
      <c r="BX210" s="24">
        <v>8.5</v>
      </c>
      <c r="BY210" s="24">
        <v>8.49</v>
      </c>
      <c r="BZ210" s="25">
        <v>89.29</v>
      </c>
      <c r="CA210" s="25">
        <v>89.29</v>
      </c>
      <c r="CB210" s="25">
        <v>89.29</v>
      </c>
      <c r="CC210" s="25">
        <v>89.29</v>
      </c>
      <c r="CD210" s="18">
        <v>0</v>
      </c>
      <c r="CE210" s="18">
        <v>-1.1999999999999999E-3</v>
      </c>
      <c r="CF210" s="17">
        <v>-2</v>
      </c>
      <c r="CG210" s="17">
        <v>-2</v>
      </c>
      <c r="CH210" s="17">
        <v>-2</v>
      </c>
      <c r="CI210" s="17">
        <v>-0.28999999999999998</v>
      </c>
      <c r="CJ210" s="17">
        <v>-2</v>
      </c>
      <c r="CK210" s="17">
        <v>-2</v>
      </c>
      <c r="CL210" s="17">
        <v>2</v>
      </c>
      <c r="CM210" s="17">
        <v>0.61</v>
      </c>
      <c r="CN210" s="17">
        <v>0.04</v>
      </c>
      <c r="CO210" s="18">
        <v>0.71540000000000004</v>
      </c>
    </row>
    <row r="211" spans="1:93" ht="19.5" hidden="1">
      <c r="A211" s="28">
        <v>9958</v>
      </c>
      <c r="B211" s="33" t="s">
        <v>1632</v>
      </c>
      <c r="C211" s="11">
        <v>121.5</v>
      </c>
      <c r="D211" s="510">
        <v>-7.69</v>
      </c>
      <c r="E211" s="491">
        <v>1.03</v>
      </c>
      <c r="F211" s="76">
        <v>32.79</v>
      </c>
      <c r="G211" s="16">
        <v>25616</v>
      </c>
      <c r="H211" s="17">
        <v>26.38</v>
      </c>
      <c r="I211" s="17">
        <v>4.6100000000000003</v>
      </c>
      <c r="J211" s="17">
        <v>34.229999999999997</v>
      </c>
      <c r="K211" s="17">
        <v>3.65</v>
      </c>
      <c r="L211" s="17">
        <v>100</v>
      </c>
      <c r="M211" s="11">
        <v>1.34</v>
      </c>
      <c r="N211" s="18">
        <v>8.4900000000000003E-2</v>
      </c>
      <c r="O211" s="19">
        <v>1.84E-2</v>
      </c>
      <c r="P211" s="11">
        <v>7.0000000000000007E-2</v>
      </c>
      <c r="Q211" s="11">
        <v>0.04</v>
      </c>
      <c r="R211" s="11">
        <v>2.79</v>
      </c>
      <c r="S211" s="11">
        <v>0.55000000000000004</v>
      </c>
      <c r="T211" s="11">
        <v>1.03</v>
      </c>
      <c r="U211" s="11">
        <v>1.35</v>
      </c>
      <c r="V211" s="34">
        <v>-0.5161</v>
      </c>
      <c r="W211" s="11">
        <v>0.32</v>
      </c>
      <c r="X211" s="11">
        <v>0.17</v>
      </c>
      <c r="Y211" s="11">
        <v>3.53</v>
      </c>
      <c r="Z211" s="11">
        <v>4.28</v>
      </c>
      <c r="AA211" s="19">
        <v>-0.46879999999999999</v>
      </c>
      <c r="AB211" s="19">
        <v>19.764700000000001</v>
      </c>
      <c r="AC211" s="57">
        <v>-0.24779999999999999</v>
      </c>
      <c r="AD211" s="19">
        <v>0.45140000000000002</v>
      </c>
      <c r="AE211" s="19">
        <v>1.9219999999999999</v>
      </c>
      <c r="AF211" s="20">
        <v>1.2184999999999999</v>
      </c>
      <c r="AG211" s="21">
        <v>4.9799999999999997E-2</v>
      </c>
      <c r="AH211" s="22">
        <v>2402</v>
      </c>
      <c r="AI211" s="23">
        <v>7018.64</v>
      </c>
      <c r="AJ211" s="17">
        <v>11.57</v>
      </c>
      <c r="AK211" s="17">
        <v>16.03</v>
      </c>
      <c r="AL211" s="17">
        <v>13.14</v>
      </c>
      <c r="AM211" s="17">
        <v>3.91</v>
      </c>
      <c r="AN211" s="17">
        <v>22.91</v>
      </c>
      <c r="AO211" s="17">
        <v>18.78</v>
      </c>
      <c r="AP211" s="17">
        <v>29.86</v>
      </c>
      <c r="AQ211" s="17">
        <v>32.79</v>
      </c>
      <c r="AR211" s="17">
        <v>-2.88</v>
      </c>
      <c r="AS211" s="17">
        <v>8.1199999999999992</v>
      </c>
      <c r="AT211" s="17">
        <v>4.7300000000000004</v>
      </c>
      <c r="AU211" s="17">
        <v>-15.05</v>
      </c>
      <c r="AV211" s="17">
        <v>15.05</v>
      </c>
      <c r="AW211" s="17">
        <v>11.43</v>
      </c>
      <c r="AX211" s="17">
        <v>26.09</v>
      </c>
      <c r="AY211" s="17">
        <v>25.8</v>
      </c>
      <c r="AZ211" s="17">
        <v>-3.27</v>
      </c>
      <c r="BA211" s="17">
        <v>1.62</v>
      </c>
      <c r="BB211" s="17">
        <v>0.12</v>
      </c>
      <c r="BC211" s="17">
        <v>100.61</v>
      </c>
      <c r="BD211" s="17">
        <v>11.82</v>
      </c>
      <c r="BE211" s="17">
        <v>9.0500000000000007</v>
      </c>
      <c r="BF211" s="17">
        <v>18.579999999999998</v>
      </c>
      <c r="BG211" s="17">
        <v>19.82</v>
      </c>
      <c r="BH211" s="17">
        <v>32.79</v>
      </c>
      <c r="BI211" s="17">
        <v>2.93</v>
      </c>
      <c r="BJ211" s="17">
        <v>25.8</v>
      </c>
      <c r="BK211" s="17">
        <v>-0.28999999999999998</v>
      </c>
      <c r="BL211" s="17">
        <v>19.82</v>
      </c>
      <c r="BM211" s="17">
        <v>1.24</v>
      </c>
      <c r="BN211" s="17">
        <v>4.49</v>
      </c>
      <c r="BO211" s="17">
        <v>2.61</v>
      </c>
      <c r="BP211" s="17">
        <v>0.84</v>
      </c>
      <c r="BQ211" s="35">
        <v>3.34</v>
      </c>
      <c r="BR211" s="17">
        <v>7.1</v>
      </c>
      <c r="BS211" s="17">
        <v>12.42</v>
      </c>
      <c r="BT211" s="17">
        <v>1.92</v>
      </c>
      <c r="BU211" s="17">
        <v>0.28999999999999998</v>
      </c>
      <c r="BV211" s="24">
        <v>41.55</v>
      </c>
      <c r="BW211" s="24">
        <v>41.99</v>
      </c>
      <c r="BX211" s="24">
        <v>43.82</v>
      </c>
      <c r="BY211" s="24">
        <v>42.77</v>
      </c>
      <c r="BZ211" s="25">
        <v>51.41</v>
      </c>
      <c r="CA211" s="25">
        <v>49.55</v>
      </c>
      <c r="CB211" s="25">
        <v>48.62</v>
      </c>
      <c r="CC211" s="25">
        <v>48.6</v>
      </c>
      <c r="CD211" s="18">
        <v>-5.5399999999999998E-2</v>
      </c>
      <c r="CE211" s="18">
        <v>3.0200000000000001E-2</v>
      </c>
      <c r="CF211" s="17">
        <v>-2</v>
      </c>
      <c r="CG211" s="17">
        <v>-2</v>
      </c>
      <c r="CH211" s="17">
        <v>-2</v>
      </c>
      <c r="CI211" s="17">
        <v>-4</v>
      </c>
      <c r="CJ211" s="17">
        <v>-2</v>
      </c>
      <c r="CK211" s="17">
        <v>0.19</v>
      </c>
      <c r="CL211" s="17">
        <v>2</v>
      </c>
      <c r="CM211" s="17">
        <v>2</v>
      </c>
      <c r="CN211" s="17">
        <v>0.12</v>
      </c>
      <c r="CO211" s="18">
        <v>0.55179999999999996</v>
      </c>
    </row>
    <row r="212" spans="1:93" ht="19.5" hidden="1">
      <c r="A212" s="28">
        <v>2492</v>
      </c>
      <c r="B212" s="33" t="s">
        <v>678</v>
      </c>
      <c r="C212" s="11">
        <v>209.5</v>
      </c>
      <c r="D212" s="99">
        <v>-7.7</v>
      </c>
      <c r="E212" s="540">
        <v>1.2</v>
      </c>
      <c r="F212" s="76">
        <v>34.28</v>
      </c>
      <c r="G212" s="16">
        <v>101775</v>
      </c>
      <c r="H212" s="17">
        <v>72.94</v>
      </c>
      <c r="I212" s="17">
        <v>2.87</v>
      </c>
      <c r="J212" s="17">
        <v>16.670000000000002</v>
      </c>
      <c r="K212" s="17">
        <v>2.91</v>
      </c>
      <c r="L212" s="17">
        <v>130.97999999999999</v>
      </c>
      <c r="M212" s="11">
        <v>13.09</v>
      </c>
      <c r="N212" s="18">
        <v>0.1358</v>
      </c>
      <c r="O212" s="19">
        <v>4.7300000000000002E-2</v>
      </c>
      <c r="P212" s="11">
        <v>4.7699999999999996</v>
      </c>
      <c r="Q212" s="11">
        <v>3.03</v>
      </c>
      <c r="R212" s="11">
        <v>3.56</v>
      </c>
      <c r="S212" s="11">
        <v>1.35</v>
      </c>
      <c r="T212" s="11">
        <v>3.98</v>
      </c>
      <c r="U212" s="11">
        <v>4.8899999999999997</v>
      </c>
      <c r="V212" s="34">
        <v>0.37359999999999999</v>
      </c>
      <c r="W212" s="11">
        <v>5.15</v>
      </c>
      <c r="X212" s="11">
        <v>40.75</v>
      </c>
      <c r="Y212" s="11">
        <v>13.72</v>
      </c>
      <c r="Z212" s="11">
        <v>15.11</v>
      </c>
      <c r="AA212" s="19">
        <v>6.9126000000000003</v>
      </c>
      <c r="AB212" s="19">
        <v>-0.6633</v>
      </c>
      <c r="AC212" s="57">
        <v>1.2699999999999999E-2</v>
      </c>
      <c r="AD212" s="19">
        <v>-0.36899999999999999</v>
      </c>
      <c r="AE212" s="19">
        <v>0.15989999999999999</v>
      </c>
      <c r="AF212" s="20">
        <v>0.54279999999999995</v>
      </c>
      <c r="AG212" s="21">
        <v>6.3200000000000006E-2</v>
      </c>
      <c r="AH212" s="22">
        <v>30134</v>
      </c>
      <c r="AI212" s="23">
        <v>34952.43</v>
      </c>
      <c r="AJ212" s="17">
        <v>62.03</v>
      </c>
      <c r="AK212" s="17">
        <v>42.7</v>
      </c>
      <c r="AL212" s="17">
        <v>37.04</v>
      </c>
      <c r="AM212" s="17">
        <v>28.99</v>
      </c>
      <c r="AN212" s="17">
        <v>26.72</v>
      </c>
      <c r="AO212" s="17">
        <v>26.27</v>
      </c>
      <c r="AP212" s="17">
        <v>33.799999999999997</v>
      </c>
      <c r="AQ212" s="17">
        <v>34.28</v>
      </c>
      <c r="AR212" s="17">
        <v>54.05</v>
      </c>
      <c r="AS212" s="17">
        <v>32.99</v>
      </c>
      <c r="AT212" s="17">
        <v>28.63</v>
      </c>
      <c r="AU212" s="17">
        <v>20.56</v>
      </c>
      <c r="AV212" s="17">
        <v>18.05</v>
      </c>
      <c r="AW212" s="17">
        <v>15.76</v>
      </c>
      <c r="AX212" s="17">
        <v>25.55</v>
      </c>
      <c r="AY212" s="17">
        <v>25.44</v>
      </c>
      <c r="AZ212" s="17">
        <v>43.2</v>
      </c>
      <c r="BA212" s="17">
        <v>29.59</v>
      </c>
      <c r="BB212" s="17">
        <v>20.100000000000001</v>
      </c>
      <c r="BC212" s="17">
        <v>24.99</v>
      </c>
      <c r="BD212" s="17">
        <v>18.350000000000001</v>
      </c>
      <c r="BE212" s="17">
        <v>11.1</v>
      </c>
      <c r="BF212" s="17">
        <v>23.57</v>
      </c>
      <c r="BG212" s="17">
        <v>25.47</v>
      </c>
      <c r="BH212" s="17">
        <v>34.28</v>
      </c>
      <c r="BI212" s="17">
        <v>0.48</v>
      </c>
      <c r="BJ212" s="17">
        <v>25.44</v>
      </c>
      <c r="BK212" s="17">
        <v>-0.11</v>
      </c>
      <c r="BL212" s="17">
        <v>25.47</v>
      </c>
      <c r="BM212" s="17">
        <v>1.9</v>
      </c>
      <c r="BN212" s="17">
        <v>2.2599999999999998</v>
      </c>
      <c r="BO212" s="17">
        <v>0.85</v>
      </c>
      <c r="BP212" s="17">
        <v>0.82</v>
      </c>
      <c r="BQ212" s="35">
        <v>2.54</v>
      </c>
      <c r="BR212" s="17">
        <v>3.85</v>
      </c>
      <c r="BS212" s="17">
        <v>4.66</v>
      </c>
      <c r="BT212" s="17">
        <v>2.6</v>
      </c>
      <c r="BU212" s="17">
        <v>0.62</v>
      </c>
      <c r="BV212" s="24">
        <v>38.450000000000003</v>
      </c>
      <c r="BW212" s="24">
        <v>37.700000000000003</v>
      </c>
      <c r="BX212" s="24">
        <v>37.25</v>
      </c>
      <c r="BY212" s="24">
        <v>36.82</v>
      </c>
      <c r="BZ212" s="25">
        <v>54.62</v>
      </c>
      <c r="CA212" s="25">
        <v>55.02</v>
      </c>
      <c r="CB212" s="25">
        <v>54.63</v>
      </c>
      <c r="CC212" s="25">
        <v>55.4</v>
      </c>
      <c r="CD212" s="18">
        <v>1.43E-2</v>
      </c>
      <c r="CE212" s="18">
        <v>-4.2999999999999997E-2</v>
      </c>
      <c r="CF212" s="17">
        <v>-2</v>
      </c>
      <c r="CG212" s="17">
        <v>-2</v>
      </c>
      <c r="CH212" s="17">
        <v>-1.57</v>
      </c>
      <c r="CI212" s="17">
        <v>-3.76</v>
      </c>
      <c r="CJ212" s="17">
        <v>-2</v>
      </c>
      <c r="CK212" s="17">
        <v>0.28999999999999998</v>
      </c>
      <c r="CL212" s="17">
        <v>1.95</v>
      </c>
      <c r="CM212" s="17">
        <v>1.24</v>
      </c>
      <c r="CN212" s="17">
        <v>0.16</v>
      </c>
      <c r="CO212" s="18">
        <v>0.62019999999999997</v>
      </c>
    </row>
    <row r="213" spans="1:93" ht="19.5" hidden="1">
      <c r="A213" s="28">
        <v>3023</v>
      </c>
      <c r="B213" s="33" t="s">
        <v>1446</v>
      </c>
      <c r="C213" s="11">
        <v>198.5</v>
      </c>
      <c r="D213" s="316">
        <v>-7.92</v>
      </c>
      <c r="E213" s="484">
        <v>0.91</v>
      </c>
      <c r="F213" s="71">
        <v>25.83</v>
      </c>
      <c r="G213" s="16">
        <v>46206</v>
      </c>
      <c r="H213" s="17">
        <v>34.770000000000003</v>
      </c>
      <c r="I213" s="17">
        <v>5.71</v>
      </c>
      <c r="J213" s="17">
        <v>23.69</v>
      </c>
      <c r="K213" s="17">
        <v>2.19</v>
      </c>
      <c r="L213" s="17">
        <v>79.260000000000005</v>
      </c>
      <c r="M213" s="11">
        <v>1.68</v>
      </c>
      <c r="N213" s="18">
        <v>0.124</v>
      </c>
      <c r="O213" s="19">
        <v>2.1700000000000001E-2</v>
      </c>
      <c r="P213" s="11">
        <v>1.6</v>
      </c>
      <c r="Q213" s="11">
        <v>2.2200000000000002</v>
      </c>
      <c r="R213" s="11">
        <v>2.38</v>
      </c>
      <c r="S213" s="11">
        <v>1.93</v>
      </c>
      <c r="T213" s="11">
        <v>2.52</v>
      </c>
      <c r="U213" s="11">
        <v>2.67</v>
      </c>
      <c r="V213" s="34">
        <v>0.12180000000000001</v>
      </c>
      <c r="W213" s="11">
        <v>5.44</v>
      </c>
      <c r="X213" s="11">
        <v>6.26</v>
      </c>
      <c r="Y213" s="11">
        <v>7.47</v>
      </c>
      <c r="Z213" s="11">
        <v>9.7899999999999991</v>
      </c>
      <c r="AA213" s="19">
        <v>0.1507</v>
      </c>
      <c r="AB213" s="19">
        <v>0.1933</v>
      </c>
      <c r="AC213" s="57">
        <v>0.14099999999999999</v>
      </c>
      <c r="AD213" s="19">
        <v>0.14319999999999999</v>
      </c>
      <c r="AE213" s="19">
        <v>0.17960000000000001</v>
      </c>
      <c r="AF213" s="20">
        <v>0.52959999999999996</v>
      </c>
      <c r="AG213" s="21">
        <v>4.8300000000000003E-2</v>
      </c>
      <c r="AH213" s="22">
        <v>17886</v>
      </c>
      <c r="AI213" s="23">
        <v>21098.33</v>
      </c>
      <c r="AJ213" s="17">
        <v>25.59</v>
      </c>
      <c r="AK213" s="17">
        <v>25.72</v>
      </c>
      <c r="AL213" s="17">
        <v>25.7</v>
      </c>
      <c r="AM213" s="17">
        <v>25.52</v>
      </c>
      <c r="AN213" s="17">
        <v>25.74</v>
      </c>
      <c r="AO213" s="17">
        <v>25.72</v>
      </c>
      <c r="AP213" s="17">
        <v>26.28</v>
      </c>
      <c r="AQ213" s="17">
        <v>25.83</v>
      </c>
      <c r="AR213" s="17">
        <v>10.31</v>
      </c>
      <c r="AS213" s="17">
        <v>10.85</v>
      </c>
      <c r="AT213" s="17">
        <v>12.06</v>
      </c>
      <c r="AU213" s="17">
        <v>11.37</v>
      </c>
      <c r="AV213" s="17">
        <v>7.55</v>
      </c>
      <c r="AW213" s="17">
        <v>12.39</v>
      </c>
      <c r="AX213" s="17">
        <v>12.73</v>
      </c>
      <c r="AY213" s="17">
        <v>13.68</v>
      </c>
      <c r="AZ213" s="17">
        <v>5.49</v>
      </c>
      <c r="BA213" s="17">
        <v>8.73</v>
      </c>
      <c r="BB213" s="17">
        <v>10.51</v>
      </c>
      <c r="BC213" s="17">
        <v>10.89</v>
      </c>
      <c r="BD213" s="17">
        <v>6.77</v>
      </c>
      <c r="BE213" s="17">
        <v>9.6999999999999993</v>
      </c>
      <c r="BF213" s="17">
        <v>11.62</v>
      </c>
      <c r="BG213" s="17">
        <v>11.02</v>
      </c>
      <c r="BH213" s="17">
        <v>25.83</v>
      </c>
      <c r="BI213" s="17">
        <v>-0.45</v>
      </c>
      <c r="BJ213" s="17">
        <v>13.68</v>
      </c>
      <c r="BK213" s="17">
        <v>0.95</v>
      </c>
      <c r="BL213" s="17">
        <v>11.02</v>
      </c>
      <c r="BM213" s="17">
        <v>-0.6</v>
      </c>
      <c r="BN213" s="17">
        <v>1.01</v>
      </c>
      <c r="BO213" s="17">
        <v>1.1000000000000001</v>
      </c>
      <c r="BP213" s="17">
        <v>1.17</v>
      </c>
      <c r="BQ213" s="35">
        <v>1.17</v>
      </c>
      <c r="BR213" s="17">
        <v>1.77</v>
      </c>
      <c r="BS213" s="17">
        <v>1.3</v>
      </c>
      <c r="BT213" s="17">
        <v>1.59</v>
      </c>
      <c r="BU213" s="17">
        <v>1.24</v>
      </c>
      <c r="BV213" s="24">
        <v>30.01</v>
      </c>
      <c r="BW213" s="24">
        <v>30.23</v>
      </c>
      <c r="BX213" s="24">
        <v>30.23</v>
      </c>
      <c r="BY213" s="24">
        <v>29.7</v>
      </c>
      <c r="BZ213" s="25">
        <v>52.02</v>
      </c>
      <c r="CA213" s="25">
        <v>52.54</v>
      </c>
      <c r="CB213" s="25">
        <v>53.38</v>
      </c>
      <c r="CC213" s="25">
        <v>53.76</v>
      </c>
      <c r="CD213" s="18">
        <v>3.3099999999999997E-2</v>
      </c>
      <c r="CE213" s="18">
        <v>-1.0200000000000001E-2</v>
      </c>
      <c r="CF213" s="17">
        <v>-1.93</v>
      </c>
      <c r="CG213" s="17">
        <v>-2</v>
      </c>
      <c r="CH213" s="17">
        <v>-2</v>
      </c>
      <c r="CI213" s="17">
        <v>-1.84</v>
      </c>
      <c r="CJ213" s="17">
        <v>-2</v>
      </c>
      <c r="CK213" s="17">
        <v>-0.28000000000000003</v>
      </c>
      <c r="CL213" s="17">
        <v>0.92</v>
      </c>
      <c r="CM213" s="17">
        <v>1.08</v>
      </c>
      <c r="CN213" s="17">
        <v>0.12</v>
      </c>
      <c r="CO213" s="18">
        <v>0.59519999999999995</v>
      </c>
    </row>
    <row r="214" spans="1:93" ht="19.5" hidden="1">
      <c r="A214" s="28">
        <v>5299</v>
      </c>
      <c r="B214" s="33" t="s">
        <v>1449</v>
      </c>
      <c r="C214" s="11">
        <v>118</v>
      </c>
      <c r="D214" s="459">
        <v>-7.99</v>
      </c>
      <c r="E214" s="439">
        <v>-7.0000000000000007E-2</v>
      </c>
      <c r="F214" s="66">
        <v>31.74</v>
      </c>
      <c r="G214" s="16">
        <v>4157</v>
      </c>
      <c r="H214" s="17">
        <v>31.75</v>
      </c>
      <c r="I214" s="17">
        <v>3.72</v>
      </c>
      <c r="J214" s="17">
        <v>14.17</v>
      </c>
      <c r="K214" s="17">
        <v>2.1800000000000002</v>
      </c>
      <c r="L214" s="17">
        <v>36.15</v>
      </c>
      <c r="M214" s="11">
        <v>2.34</v>
      </c>
      <c r="N214" s="18">
        <v>0.19980000000000001</v>
      </c>
      <c r="O214" s="19">
        <v>5.3800000000000001E-2</v>
      </c>
      <c r="P214" s="11">
        <v>1.98</v>
      </c>
      <c r="Q214" s="11">
        <v>2.0699999999999998</v>
      </c>
      <c r="R214" s="11">
        <v>2.19</v>
      </c>
      <c r="S214" s="11">
        <v>1.79</v>
      </c>
      <c r="T214" s="11">
        <v>2.4700000000000002</v>
      </c>
      <c r="U214" s="11">
        <v>2.34</v>
      </c>
      <c r="V214" s="34">
        <v>6.8500000000000005E-2</v>
      </c>
      <c r="W214" s="11">
        <v>3.89</v>
      </c>
      <c r="X214" s="11">
        <v>7.3</v>
      </c>
      <c r="Y214" s="11">
        <v>7.96</v>
      </c>
      <c r="Z214" s="11">
        <v>8.94</v>
      </c>
      <c r="AA214" s="19">
        <v>0.87660000000000005</v>
      </c>
      <c r="AB214" s="19">
        <v>9.0399999999999994E-2</v>
      </c>
      <c r="AC214" s="57">
        <v>6.0499999999999998E-2</v>
      </c>
      <c r="AD214" s="19">
        <v>0.1234</v>
      </c>
      <c r="AE214" s="19">
        <v>0.15509999999999999</v>
      </c>
      <c r="AF214" s="20">
        <v>0.55859999999999999</v>
      </c>
      <c r="AG214" s="21">
        <v>1.0500000000000001E-2</v>
      </c>
      <c r="AH214" s="22">
        <v>1648</v>
      </c>
      <c r="AI214" s="23">
        <v>1903.6</v>
      </c>
      <c r="AJ214" s="17">
        <v>34.36</v>
      </c>
      <c r="AK214" s="17">
        <v>34.65</v>
      </c>
      <c r="AL214" s="17">
        <v>32.35</v>
      </c>
      <c r="AM214" s="17">
        <v>32.99</v>
      </c>
      <c r="AN214" s="17">
        <v>34.229999999999997</v>
      </c>
      <c r="AO214" s="17">
        <v>33.57</v>
      </c>
      <c r="AP214" s="17">
        <v>32.74</v>
      </c>
      <c r="AQ214" s="17">
        <v>31.74</v>
      </c>
      <c r="AR214" s="17">
        <v>19.7</v>
      </c>
      <c r="AS214" s="17">
        <v>21.03</v>
      </c>
      <c r="AT214" s="17">
        <v>18.079999999999998</v>
      </c>
      <c r="AU214" s="17">
        <v>19.88</v>
      </c>
      <c r="AV214" s="17">
        <v>22.91</v>
      </c>
      <c r="AW214" s="17">
        <v>19.850000000000001</v>
      </c>
      <c r="AX214" s="17">
        <v>22.41</v>
      </c>
      <c r="AY214" s="17">
        <v>21.22</v>
      </c>
      <c r="AZ214" s="17">
        <v>18.27</v>
      </c>
      <c r="BA214" s="17">
        <v>18.29</v>
      </c>
      <c r="BB214" s="17">
        <v>17.12</v>
      </c>
      <c r="BC214" s="17">
        <v>16.309999999999999</v>
      </c>
      <c r="BD214" s="17">
        <v>16.52</v>
      </c>
      <c r="BE214" s="17">
        <v>18.010000000000002</v>
      </c>
      <c r="BF214" s="17">
        <v>16.3</v>
      </c>
      <c r="BG214" s="17">
        <v>16.03</v>
      </c>
      <c r="BH214" s="17">
        <v>31.74</v>
      </c>
      <c r="BI214" s="17">
        <v>-1</v>
      </c>
      <c r="BJ214" s="17">
        <v>21.22</v>
      </c>
      <c r="BK214" s="17">
        <v>-1.19</v>
      </c>
      <c r="BL214" s="17">
        <v>16.03</v>
      </c>
      <c r="BM214" s="17">
        <v>-0.27</v>
      </c>
      <c r="BN214" s="17">
        <v>2.04</v>
      </c>
      <c r="BO214" s="17">
        <v>1.68</v>
      </c>
      <c r="BP214" s="17">
        <v>0.49</v>
      </c>
      <c r="BQ214" s="35">
        <v>3.42</v>
      </c>
      <c r="BR214" s="17">
        <v>2.77</v>
      </c>
      <c r="BS214" s="17">
        <v>3.89</v>
      </c>
      <c r="BT214" s="17">
        <v>2.5499999999999998</v>
      </c>
      <c r="BU214" s="17">
        <v>0.56000000000000005</v>
      </c>
      <c r="BV214" s="24">
        <v>66.430000000000007</v>
      </c>
      <c r="BW214" s="24">
        <v>65.02</v>
      </c>
      <c r="BX214" s="24">
        <v>64.44</v>
      </c>
      <c r="BY214" s="24">
        <v>64.5</v>
      </c>
      <c r="BZ214" s="25">
        <v>25.36</v>
      </c>
      <c r="CA214" s="25">
        <v>25.34</v>
      </c>
      <c r="CB214" s="25">
        <v>25.31</v>
      </c>
      <c r="CC214" s="25">
        <v>25.3</v>
      </c>
      <c r="CD214" s="18">
        <v>-2.3999999999999998E-3</v>
      </c>
      <c r="CE214" s="18">
        <v>-2.92E-2</v>
      </c>
      <c r="CF214" s="17">
        <v>-2</v>
      </c>
      <c r="CG214" s="17">
        <v>-2</v>
      </c>
      <c r="CH214" s="17">
        <v>-2</v>
      </c>
      <c r="CI214" s="17">
        <v>-1.82</v>
      </c>
      <c r="CJ214" s="17">
        <v>-2</v>
      </c>
      <c r="CK214" s="17">
        <v>0.12</v>
      </c>
      <c r="CL214" s="17">
        <v>0.54</v>
      </c>
      <c r="CM214" s="17">
        <v>1.1499999999999999</v>
      </c>
      <c r="CN214" s="17">
        <v>0.03</v>
      </c>
      <c r="CO214" s="18">
        <v>0.51370000000000005</v>
      </c>
    </row>
    <row r="215" spans="1:93" ht="19.5" hidden="1">
      <c r="A215" s="28">
        <v>6198</v>
      </c>
      <c r="B215" s="33" t="s">
        <v>1300</v>
      </c>
      <c r="C215" s="11">
        <v>31</v>
      </c>
      <c r="D215" s="435">
        <v>-8.23</v>
      </c>
      <c r="E215" s="32">
        <v>-147.16</v>
      </c>
      <c r="F215" s="436">
        <v>42.92</v>
      </c>
      <c r="G215" s="17">
        <v>252</v>
      </c>
      <c r="H215" s="17">
        <v>3.22</v>
      </c>
      <c r="I215" s="17">
        <v>9.6300000000000008</v>
      </c>
      <c r="J215" s="17" t="s">
        <v>82</v>
      </c>
      <c r="K215" s="17">
        <v>7.49</v>
      </c>
      <c r="L215" s="17">
        <v>25.2</v>
      </c>
      <c r="M215" s="11">
        <v>1.34</v>
      </c>
      <c r="N215" s="18">
        <v>-0.2097</v>
      </c>
      <c r="O215" s="19">
        <v>-2.18E-2</v>
      </c>
      <c r="P215" s="11">
        <v>-0.17</v>
      </c>
      <c r="Q215" s="11">
        <v>-0.17</v>
      </c>
      <c r="R215" s="11">
        <v>-0.41</v>
      </c>
      <c r="S215" s="11">
        <v>-0.13</v>
      </c>
      <c r="T215" s="11">
        <v>-0.3</v>
      </c>
      <c r="U215" s="11">
        <v>-0.28000000000000003</v>
      </c>
      <c r="V215" s="34">
        <v>0.31709999999999999</v>
      </c>
      <c r="W215" s="11">
        <v>-1.21</v>
      </c>
      <c r="X215" s="11">
        <v>0.78</v>
      </c>
      <c r="Y215" s="11">
        <v>-1.06</v>
      </c>
      <c r="Z215" s="11">
        <v>-0.99</v>
      </c>
      <c r="AA215" s="19">
        <v>1.6446000000000001</v>
      </c>
      <c r="AB215" s="19">
        <v>-2.359</v>
      </c>
      <c r="AC215" s="57">
        <v>0.14660000000000001</v>
      </c>
      <c r="AD215" s="19">
        <v>-0.77170000000000005</v>
      </c>
      <c r="AE215" s="19">
        <v>0.60150000000000003</v>
      </c>
      <c r="AF215" s="20">
        <v>1.9000999999999999</v>
      </c>
      <c r="AG215" s="21">
        <v>-0.6925</v>
      </c>
      <c r="AH215" s="27">
        <v>21</v>
      </c>
      <c r="AI215" s="28">
        <v>33.630000000000003</v>
      </c>
      <c r="AJ215" s="17">
        <v>74.86</v>
      </c>
      <c r="AK215" s="17">
        <v>71.02</v>
      </c>
      <c r="AL215" s="17">
        <v>71.45</v>
      </c>
      <c r="AM215" s="17">
        <v>65.87</v>
      </c>
      <c r="AN215" s="17">
        <v>71.3</v>
      </c>
      <c r="AO215" s="17">
        <v>70.25</v>
      </c>
      <c r="AP215" s="17">
        <v>79.489999999999995</v>
      </c>
      <c r="AQ215" s="17">
        <v>42.92</v>
      </c>
      <c r="AR215" s="17">
        <v>32.75</v>
      </c>
      <c r="AS215" s="17">
        <v>-68.22</v>
      </c>
      <c r="AT215" s="17">
        <v>-88.33</v>
      </c>
      <c r="AU215" s="17">
        <v>-171.22</v>
      </c>
      <c r="AV215" s="17">
        <v>-148.72999999999999</v>
      </c>
      <c r="AW215" s="17">
        <v>-28.72</v>
      </c>
      <c r="AX215" s="17">
        <v>-199.8</v>
      </c>
      <c r="AY215" s="17">
        <v>-51.58</v>
      </c>
      <c r="AZ215" s="17">
        <v>38.090000000000003</v>
      </c>
      <c r="BA215" s="17">
        <v>-45.98</v>
      </c>
      <c r="BB215" s="17">
        <v>-59.66</v>
      </c>
      <c r="BC215" s="17">
        <v>-211.49</v>
      </c>
      <c r="BD215" s="17">
        <v>-159.28</v>
      </c>
      <c r="BE215" s="17">
        <v>-28.76</v>
      </c>
      <c r="BF215" s="17">
        <v>-197.44</v>
      </c>
      <c r="BG215" s="17">
        <v>-55.23</v>
      </c>
      <c r="BH215" s="17">
        <v>42.92</v>
      </c>
      <c r="BI215" s="17">
        <v>-36.57</v>
      </c>
      <c r="BJ215" s="17">
        <v>-51.58</v>
      </c>
      <c r="BK215" s="17">
        <v>148.22</v>
      </c>
      <c r="BL215" s="17">
        <v>-55.23</v>
      </c>
      <c r="BM215" s="17">
        <v>142.21</v>
      </c>
      <c r="BN215" s="17">
        <v>11.33</v>
      </c>
      <c r="BO215" s="17">
        <v>2.96</v>
      </c>
      <c r="BP215" s="17">
        <v>5.2</v>
      </c>
      <c r="BQ215" s="35">
        <v>1.53</v>
      </c>
      <c r="BR215" s="17">
        <v>17.43</v>
      </c>
      <c r="BS215" s="17">
        <v>4.42</v>
      </c>
      <c r="BT215" s="17">
        <v>11.84</v>
      </c>
      <c r="BU215" s="17">
        <v>0.43</v>
      </c>
      <c r="BV215" s="24">
        <v>37.26</v>
      </c>
      <c r="BW215" s="24">
        <v>36.979999999999997</v>
      </c>
      <c r="BX215" s="24">
        <v>0</v>
      </c>
      <c r="BY215" s="24">
        <v>61.17</v>
      </c>
      <c r="BZ215" s="25">
        <v>38.83</v>
      </c>
      <c r="CA215" s="25">
        <v>38.83</v>
      </c>
      <c r="CB215" s="25">
        <v>100</v>
      </c>
      <c r="CC215" s="25">
        <v>14.01</v>
      </c>
      <c r="CD215" s="18">
        <v>0.71540000000000004</v>
      </c>
      <c r="CE215" s="17" t="e">
        <v>#DIV/0!</v>
      </c>
      <c r="CF215" s="17">
        <v>-2</v>
      </c>
      <c r="CG215" s="17">
        <v>-2</v>
      </c>
      <c r="CH215" s="17">
        <v>-2</v>
      </c>
      <c r="CI215" s="17">
        <v>-4</v>
      </c>
      <c r="CJ215" s="17">
        <v>-1.36</v>
      </c>
      <c r="CK215" s="17">
        <v>0.86</v>
      </c>
      <c r="CL215" s="17">
        <v>2</v>
      </c>
      <c r="CM215" s="17">
        <v>2</v>
      </c>
      <c r="CN215" s="17">
        <v>-1.73</v>
      </c>
      <c r="CO215" s="18">
        <v>0.49830000000000002</v>
      </c>
    </row>
    <row r="216" spans="1:93" ht="19.5" hidden="1">
      <c r="A216" s="28">
        <v>3324</v>
      </c>
      <c r="B216" s="33" t="s">
        <v>1672</v>
      </c>
      <c r="C216" s="11">
        <v>224.5</v>
      </c>
      <c r="D216" s="458">
        <v>-8.24</v>
      </c>
      <c r="E216" s="45">
        <v>-5.85</v>
      </c>
      <c r="F216" s="36">
        <v>23.04</v>
      </c>
      <c r="G216" s="16">
        <v>19764</v>
      </c>
      <c r="H216" s="17">
        <v>47.6</v>
      </c>
      <c r="I216" s="17">
        <v>4.72</v>
      </c>
      <c r="J216" s="17">
        <v>18.91</v>
      </c>
      <c r="K216" s="17">
        <v>1.64</v>
      </c>
      <c r="L216" s="17">
        <v>50.55</v>
      </c>
      <c r="M216" s="11">
        <v>10.92</v>
      </c>
      <c r="N216" s="18">
        <v>0.17960000000000001</v>
      </c>
      <c r="O216" s="19">
        <v>3.8100000000000002E-2</v>
      </c>
      <c r="P216" s="11">
        <v>2.31</v>
      </c>
      <c r="Q216" s="11">
        <v>2.75</v>
      </c>
      <c r="R216" s="11">
        <v>4.1100000000000003</v>
      </c>
      <c r="S216" s="11">
        <v>1.68</v>
      </c>
      <c r="T216" s="11">
        <v>4.09</v>
      </c>
      <c r="U216" s="11">
        <v>3.87</v>
      </c>
      <c r="V216" s="34">
        <v>-5.8400000000000001E-2</v>
      </c>
      <c r="W216" s="11">
        <v>3.66</v>
      </c>
      <c r="X216" s="11">
        <v>2.9</v>
      </c>
      <c r="Y216" s="11">
        <v>11.71</v>
      </c>
      <c r="Z216" s="11">
        <v>13.51</v>
      </c>
      <c r="AA216" s="19">
        <v>-0.2077</v>
      </c>
      <c r="AB216" s="19">
        <v>3.0379</v>
      </c>
      <c r="AC216" s="57">
        <v>1.7299999999999999E-2</v>
      </c>
      <c r="AD216" s="19">
        <v>0.33889999999999998</v>
      </c>
      <c r="AE216" s="19">
        <v>0.17269999999999999</v>
      </c>
      <c r="AF216" s="20">
        <v>0.30499999999999999</v>
      </c>
      <c r="AG216" s="21">
        <v>6.2399999999999997E-2</v>
      </c>
      <c r="AH216" s="22">
        <v>10248</v>
      </c>
      <c r="AI216" s="23">
        <v>12017.83</v>
      </c>
      <c r="AJ216" s="17">
        <v>15.89</v>
      </c>
      <c r="AK216" s="17">
        <v>19.489999999999998</v>
      </c>
      <c r="AL216" s="17">
        <v>20.440000000000001</v>
      </c>
      <c r="AM216" s="17">
        <v>23.03</v>
      </c>
      <c r="AN216" s="17">
        <v>19.46</v>
      </c>
      <c r="AO216" s="17">
        <v>17.09</v>
      </c>
      <c r="AP216" s="17">
        <v>23.31</v>
      </c>
      <c r="AQ216" s="17">
        <v>23.04</v>
      </c>
      <c r="AR216" s="17">
        <v>4.78</v>
      </c>
      <c r="AS216" s="17">
        <v>10.77</v>
      </c>
      <c r="AT216" s="17">
        <v>11.2</v>
      </c>
      <c r="AU216" s="17">
        <v>14.26</v>
      </c>
      <c r="AV216" s="17">
        <v>9.9700000000000006</v>
      </c>
      <c r="AW216" s="17">
        <v>7.84</v>
      </c>
      <c r="AX216" s="17">
        <v>15.3</v>
      </c>
      <c r="AY216" s="17">
        <v>14.21</v>
      </c>
      <c r="AZ216" s="17">
        <v>5.84</v>
      </c>
      <c r="BA216" s="17">
        <v>7.74</v>
      </c>
      <c r="BB216" s="17">
        <v>10.220000000000001</v>
      </c>
      <c r="BC216" s="17">
        <v>12.2</v>
      </c>
      <c r="BD216" s="17">
        <v>7.62</v>
      </c>
      <c r="BE216" s="17">
        <v>6.45</v>
      </c>
      <c r="BF216" s="17">
        <v>11.89</v>
      </c>
      <c r="BG216" s="17">
        <v>10.210000000000001</v>
      </c>
      <c r="BH216" s="17">
        <v>23.04</v>
      </c>
      <c r="BI216" s="17">
        <v>-0.27</v>
      </c>
      <c r="BJ216" s="17">
        <v>14.21</v>
      </c>
      <c r="BK216" s="17">
        <v>-1.0900000000000001</v>
      </c>
      <c r="BL216" s="17">
        <v>10.210000000000001</v>
      </c>
      <c r="BM216" s="17">
        <v>-1.68</v>
      </c>
      <c r="BN216" s="17">
        <v>0.79</v>
      </c>
      <c r="BO216" s="17">
        <v>0.5</v>
      </c>
      <c r="BP216" s="17">
        <v>0.76</v>
      </c>
      <c r="BQ216" s="35">
        <v>2.3199999999999998</v>
      </c>
      <c r="BR216" s="17">
        <v>1.97</v>
      </c>
      <c r="BS216" s="17">
        <v>1.07</v>
      </c>
      <c r="BT216" s="17">
        <v>1.24</v>
      </c>
      <c r="BU216" s="17">
        <v>0.84</v>
      </c>
      <c r="BV216" s="24">
        <v>41.03</v>
      </c>
      <c r="BW216" s="24">
        <v>49.7</v>
      </c>
      <c r="BX216" s="24">
        <v>50.41</v>
      </c>
      <c r="BY216" s="24">
        <v>54.07</v>
      </c>
      <c r="BZ216" s="25">
        <v>38.65</v>
      </c>
      <c r="CA216" s="25">
        <v>31.62</v>
      </c>
      <c r="CB216" s="25">
        <v>30.89</v>
      </c>
      <c r="CC216" s="25">
        <v>28.7</v>
      </c>
      <c r="CD216" s="18">
        <v>-0.27589999999999998</v>
      </c>
      <c r="CE216" s="18">
        <v>0.29820000000000002</v>
      </c>
      <c r="CF216" s="17">
        <v>-2</v>
      </c>
      <c r="CG216" s="17">
        <v>-2</v>
      </c>
      <c r="CH216" s="17">
        <v>-2</v>
      </c>
      <c r="CI216" s="17">
        <v>-0.39</v>
      </c>
      <c r="CJ216" s="17">
        <v>-2</v>
      </c>
      <c r="CK216" s="17">
        <v>-0.46</v>
      </c>
      <c r="CL216" s="17">
        <v>-0.02</v>
      </c>
      <c r="CM216" s="17">
        <v>0.47</v>
      </c>
      <c r="CN216" s="17">
        <v>0.16</v>
      </c>
      <c r="CO216" s="18">
        <v>0.33700000000000002</v>
      </c>
    </row>
    <row r="217" spans="1:93" ht="19.5" hidden="1">
      <c r="A217" s="28">
        <v>4109</v>
      </c>
      <c r="B217" s="33" t="s">
        <v>1658</v>
      </c>
      <c r="C217" s="11">
        <v>16.7</v>
      </c>
      <c r="D217" s="222">
        <v>-8.2799999999999994</v>
      </c>
      <c r="E217" s="546">
        <v>1</v>
      </c>
      <c r="F217" s="47">
        <v>35.01</v>
      </c>
      <c r="G217" s="16">
        <v>1151</v>
      </c>
      <c r="H217" s="17">
        <v>9.41</v>
      </c>
      <c r="I217" s="17">
        <v>1.77</v>
      </c>
      <c r="J217" s="17" t="s">
        <v>82</v>
      </c>
      <c r="K217" s="17">
        <v>4.3499999999999996</v>
      </c>
      <c r="L217" s="17">
        <v>100</v>
      </c>
      <c r="M217" s="11">
        <v>1.34</v>
      </c>
      <c r="N217" s="18">
        <v>-2.7300000000000001E-2</v>
      </c>
      <c r="O217" s="19">
        <v>-1.54E-2</v>
      </c>
      <c r="P217" s="11">
        <v>-0.15</v>
      </c>
      <c r="Q217" s="11">
        <v>0.02</v>
      </c>
      <c r="R217" s="11">
        <v>-0.02</v>
      </c>
      <c r="S217" s="11">
        <v>-0.04</v>
      </c>
      <c r="T217" s="11">
        <v>-0.36</v>
      </c>
      <c r="U217" s="11">
        <v>7.0000000000000007E-2</v>
      </c>
      <c r="V217" s="34">
        <v>4.5</v>
      </c>
      <c r="W217" s="11">
        <v>-2.86</v>
      </c>
      <c r="X217" s="11">
        <v>0.04</v>
      </c>
      <c r="Y217" s="11">
        <v>-0.36</v>
      </c>
      <c r="Z217" s="11">
        <v>-0.26</v>
      </c>
      <c r="AA217" s="19">
        <v>1.014</v>
      </c>
      <c r="AB217" s="19">
        <v>-10</v>
      </c>
      <c r="AC217" s="57">
        <v>-0.52939999999999998</v>
      </c>
      <c r="AD217" s="19">
        <v>-0.14680000000000001</v>
      </c>
      <c r="AE217" s="19">
        <v>-0.22789999999999999</v>
      </c>
      <c r="AF217" s="20">
        <v>0.45090000000000002</v>
      </c>
      <c r="AG217" s="21">
        <v>0.67420000000000002</v>
      </c>
      <c r="AH217" s="27">
        <v>343</v>
      </c>
      <c r="AI217" s="28">
        <v>264.83</v>
      </c>
      <c r="AJ217" s="17">
        <v>23.77</v>
      </c>
      <c r="AK217" s="17">
        <v>26.04</v>
      </c>
      <c r="AL217" s="17">
        <v>29.69</v>
      </c>
      <c r="AM217" s="17">
        <v>33.770000000000003</v>
      </c>
      <c r="AN217" s="17">
        <v>14.13</v>
      </c>
      <c r="AO217" s="17">
        <v>25.34</v>
      </c>
      <c r="AP217" s="17">
        <v>-13.93</v>
      </c>
      <c r="AQ217" s="17">
        <v>35.01</v>
      </c>
      <c r="AR217" s="17">
        <v>-14.35</v>
      </c>
      <c r="AS217" s="17">
        <v>-5.97</v>
      </c>
      <c r="AT217" s="17">
        <v>1.87</v>
      </c>
      <c r="AU217" s="17">
        <v>-1.32</v>
      </c>
      <c r="AV217" s="17">
        <v>-18.739999999999998</v>
      </c>
      <c r="AW217" s="17">
        <v>-4.87</v>
      </c>
      <c r="AX217" s="17">
        <v>-46</v>
      </c>
      <c r="AY217" s="17">
        <v>-4.03</v>
      </c>
      <c r="AZ217" s="17">
        <v>40.08</v>
      </c>
      <c r="BA217" s="17">
        <v>-12.05</v>
      </c>
      <c r="BB217" s="17">
        <v>2.0699999999999998</v>
      </c>
      <c r="BC217" s="17">
        <v>-1.47</v>
      </c>
      <c r="BD217" s="17">
        <v>-16.78</v>
      </c>
      <c r="BE217" s="17">
        <v>-4.3</v>
      </c>
      <c r="BF217" s="17">
        <v>-38.39</v>
      </c>
      <c r="BG217" s="17">
        <v>9.24</v>
      </c>
      <c r="BH217" s="17">
        <v>35.01</v>
      </c>
      <c r="BI217" s="17">
        <v>48.94</v>
      </c>
      <c r="BJ217" s="17">
        <v>-4.03</v>
      </c>
      <c r="BK217" s="17">
        <v>41.97</v>
      </c>
      <c r="BL217" s="17">
        <v>9.24</v>
      </c>
      <c r="BM217" s="17">
        <v>47.63</v>
      </c>
      <c r="BN217" s="17">
        <v>2.68</v>
      </c>
      <c r="BO217" s="17">
        <v>2.1800000000000002</v>
      </c>
      <c r="BP217" s="17">
        <v>2.5099999999999998</v>
      </c>
      <c r="BQ217" s="35">
        <v>1</v>
      </c>
      <c r="BR217" s="17">
        <v>5.13</v>
      </c>
      <c r="BS217" s="17">
        <v>3.68</v>
      </c>
      <c r="BT217" s="17">
        <v>3.39</v>
      </c>
      <c r="BU217" s="17">
        <v>0.85</v>
      </c>
      <c r="BV217" s="24">
        <v>68.180000000000007</v>
      </c>
      <c r="BW217" s="24">
        <v>67.260000000000005</v>
      </c>
      <c r="BX217" s="24">
        <v>66.760000000000005</v>
      </c>
      <c r="BY217" s="24">
        <v>66.72</v>
      </c>
      <c r="BZ217" s="25">
        <v>16.52</v>
      </c>
      <c r="CA217" s="25">
        <v>16.52</v>
      </c>
      <c r="CB217" s="25">
        <v>15</v>
      </c>
      <c r="CC217" s="25">
        <v>15.96</v>
      </c>
      <c r="CD217" s="18">
        <v>-2.8000000000000001E-2</v>
      </c>
      <c r="CE217" s="18">
        <v>-2.1499999999999998E-2</v>
      </c>
      <c r="CF217" s="17">
        <v>-1.59</v>
      </c>
      <c r="CG217" s="17">
        <v>-2</v>
      </c>
      <c r="CH217" s="17">
        <v>-0.47</v>
      </c>
      <c r="CI217" s="17">
        <v>-4</v>
      </c>
      <c r="CJ217" s="17">
        <v>-2</v>
      </c>
      <c r="CK217" s="17">
        <v>0.33</v>
      </c>
      <c r="CL217" s="17">
        <v>-1.08</v>
      </c>
      <c r="CM217" s="17">
        <v>0.86</v>
      </c>
      <c r="CN217" s="17">
        <v>1.69</v>
      </c>
      <c r="CO217" s="18">
        <v>0.32269999999999999</v>
      </c>
    </row>
    <row r="218" spans="1:93" ht="19.5" hidden="1">
      <c r="A218" s="28">
        <v>5309</v>
      </c>
      <c r="B218" s="33" t="s">
        <v>1183</v>
      </c>
      <c r="C218" s="11">
        <v>47.2</v>
      </c>
      <c r="D218" s="107">
        <v>-8.3000000000000007</v>
      </c>
      <c r="E218" s="422">
        <v>1.1399999999999999</v>
      </c>
      <c r="F218" s="37">
        <v>21.69</v>
      </c>
      <c r="G218" s="16">
        <v>7254</v>
      </c>
      <c r="H218" s="17">
        <v>6.82</v>
      </c>
      <c r="I218" s="17">
        <v>6.92</v>
      </c>
      <c r="J218" s="17" t="s">
        <v>82</v>
      </c>
      <c r="K218" s="17">
        <v>5.16</v>
      </c>
      <c r="L218" s="17">
        <v>40.75</v>
      </c>
      <c r="M218" s="11">
        <v>1.34</v>
      </c>
      <c r="N218" s="18">
        <v>-7.6899999999999996E-2</v>
      </c>
      <c r="O218" s="19">
        <v>-1.11E-2</v>
      </c>
      <c r="P218" s="11">
        <v>-0.36</v>
      </c>
      <c r="Q218" s="11">
        <v>-0.39</v>
      </c>
      <c r="R218" s="11">
        <v>-0.43</v>
      </c>
      <c r="S218" s="11">
        <v>-0.26</v>
      </c>
      <c r="T218" s="11">
        <v>-0.24</v>
      </c>
      <c r="U218" s="11">
        <v>-0.04</v>
      </c>
      <c r="V218" s="34">
        <v>0.90700000000000003</v>
      </c>
      <c r="W218" s="11">
        <v>-1.2</v>
      </c>
      <c r="X218" s="11">
        <v>-1.22</v>
      </c>
      <c r="Y218" s="11">
        <v>-1.88</v>
      </c>
      <c r="Z218" s="11">
        <v>-0.57999999999999996</v>
      </c>
      <c r="AA218" s="19">
        <v>-1.67E-2</v>
      </c>
      <c r="AB218" s="19">
        <v>-0.54100000000000004</v>
      </c>
      <c r="AC218" s="57">
        <v>0.63980000000000004</v>
      </c>
      <c r="AD218" s="19">
        <v>-0.2858</v>
      </c>
      <c r="AE218" s="19">
        <v>0.3498</v>
      </c>
      <c r="AF218" s="20">
        <v>0.63980000000000004</v>
      </c>
      <c r="AG218" s="21">
        <v>0.29770000000000002</v>
      </c>
      <c r="AH218" s="22">
        <v>1042</v>
      </c>
      <c r="AI218" s="23">
        <v>1406.49</v>
      </c>
      <c r="AJ218" s="17">
        <v>4.62</v>
      </c>
      <c r="AK218" s="17">
        <v>10.23</v>
      </c>
      <c r="AL218" s="17">
        <v>17.309999999999999</v>
      </c>
      <c r="AM218" s="17">
        <v>8.24</v>
      </c>
      <c r="AN218" s="17">
        <v>3.75</v>
      </c>
      <c r="AO218" s="17">
        <v>18.399999999999999</v>
      </c>
      <c r="AP218" s="17">
        <v>18.829999999999998</v>
      </c>
      <c r="AQ218" s="17">
        <v>21.69</v>
      </c>
      <c r="AR218" s="17">
        <v>-40.22</v>
      </c>
      <c r="AS218" s="17">
        <v>-32.590000000000003</v>
      </c>
      <c r="AT218" s="17">
        <v>-31.86</v>
      </c>
      <c r="AU218" s="17">
        <v>-34.17</v>
      </c>
      <c r="AV218" s="17">
        <v>-36.770000000000003</v>
      </c>
      <c r="AW218" s="17">
        <v>-16.11</v>
      </c>
      <c r="AX218" s="17">
        <v>-16.440000000000001</v>
      </c>
      <c r="AY218" s="17">
        <v>-0.53</v>
      </c>
      <c r="AZ218" s="17">
        <v>-42.32</v>
      </c>
      <c r="BA218" s="17">
        <v>-29.8</v>
      </c>
      <c r="BB218" s="17">
        <v>-36</v>
      </c>
      <c r="BC218" s="17">
        <v>-27.96</v>
      </c>
      <c r="BD218" s="17">
        <v>-41.13</v>
      </c>
      <c r="BE218" s="17">
        <v>-14.56</v>
      </c>
      <c r="BF218" s="17">
        <v>-13.5</v>
      </c>
      <c r="BG218" s="17">
        <v>-1.86</v>
      </c>
      <c r="BH218" s="17">
        <v>21.69</v>
      </c>
      <c r="BI218" s="17">
        <v>2.86</v>
      </c>
      <c r="BJ218" s="17">
        <v>-0.53</v>
      </c>
      <c r="BK218" s="17">
        <v>15.91</v>
      </c>
      <c r="BL218" s="17">
        <v>-1.86</v>
      </c>
      <c r="BM218" s="17">
        <v>11.64</v>
      </c>
      <c r="BN218" s="17">
        <v>0.88</v>
      </c>
      <c r="BO218" s="17">
        <v>0.65</v>
      </c>
      <c r="BP218" s="17">
        <v>1.18</v>
      </c>
      <c r="BQ218" s="35">
        <v>6.9</v>
      </c>
      <c r="BR218" s="17">
        <v>2.59</v>
      </c>
      <c r="BS218" s="17">
        <v>1.49</v>
      </c>
      <c r="BT218" s="17">
        <v>1.59</v>
      </c>
      <c r="BU218" s="17">
        <v>1.99</v>
      </c>
      <c r="BV218" s="24">
        <v>55.4</v>
      </c>
      <c r="BW218" s="24">
        <v>55.08</v>
      </c>
      <c r="BX218" s="24">
        <v>56.9</v>
      </c>
      <c r="BY218" s="24">
        <v>56.62</v>
      </c>
      <c r="BZ218" s="25">
        <v>37.53</v>
      </c>
      <c r="CA218" s="25">
        <v>37.840000000000003</v>
      </c>
      <c r="CB218" s="25">
        <v>36.76</v>
      </c>
      <c r="CC218" s="25">
        <v>37.619999999999997</v>
      </c>
      <c r="CD218" s="18">
        <v>3.0999999999999999E-3</v>
      </c>
      <c r="CE218" s="18">
        <v>2.23E-2</v>
      </c>
      <c r="CF218" s="17">
        <v>-2</v>
      </c>
      <c r="CG218" s="17">
        <v>-2</v>
      </c>
      <c r="CH218" s="17">
        <v>-2</v>
      </c>
      <c r="CI218" s="17">
        <v>-4</v>
      </c>
      <c r="CJ218" s="17">
        <v>-2</v>
      </c>
      <c r="CK218" s="17">
        <v>-0.55000000000000004</v>
      </c>
      <c r="CL218" s="17">
        <v>2</v>
      </c>
      <c r="CM218" s="17">
        <v>1.51</v>
      </c>
      <c r="CN218" s="17">
        <v>0.74</v>
      </c>
      <c r="CO218" s="18">
        <v>0.1757</v>
      </c>
    </row>
    <row r="219" spans="1:93" ht="19.5" hidden="1">
      <c r="A219" s="28">
        <v>5530</v>
      </c>
      <c r="B219" s="33" t="s">
        <v>1690</v>
      </c>
      <c r="C219" s="11">
        <v>53</v>
      </c>
      <c r="D219" s="147">
        <v>-8.44</v>
      </c>
      <c r="E219" s="463">
        <v>-0.01</v>
      </c>
      <c r="F219" s="80">
        <v>72.58</v>
      </c>
      <c r="G219" s="16">
        <v>22264</v>
      </c>
      <c r="H219" s="17">
        <v>43.33</v>
      </c>
      <c r="I219" s="17">
        <v>1.22</v>
      </c>
      <c r="J219" s="17">
        <v>17.32</v>
      </c>
      <c r="K219" s="17">
        <v>6.26</v>
      </c>
      <c r="L219" s="17">
        <v>100</v>
      </c>
      <c r="M219" s="11">
        <v>1.34</v>
      </c>
      <c r="N219" s="18">
        <v>2.3400000000000001E-2</v>
      </c>
      <c r="O219" s="19">
        <v>1.9099999999999999E-2</v>
      </c>
      <c r="P219" s="11">
        <v>1.54</v>
      </c>
      <c r="Q219" s="11">
        <v>0.61</v>
      </c>
      <c r="R219" s="11">
        <v>2.44</v>
      </c>
      <c r="S219" s="11">
        <v>0.67</v>
      </c>
      <c r="T219" s="11">
        <v>0.21</v>
      </c>
      <c r="U219" s="11">
        <v>1.3</v>
      </c>
      <c r="V219" s="34">
        <v>-0.4672</v>
      </c>
      <c r="W219" s="11">
        <v>4.4400000000000004</v>
      </c>
      <c r="X219" s="11">
        <v>5.19</v>
      </c>
      <c r="Y219" s="11">
        <v>5.48</v>
      </c>
      <c r="Z219" s="11">
        <v>3.48</v>
      </c>
      <c r="AA219" s="19">
        <v>0.16889999999999999</v>
      </c>
      <c r="AB219" s="19">
        <v>5.5899999999999998E-2</v>
      </c>
      <c r="AC219" s="57">
        <v>-0.505</v>
      </c>
      <c r="AD219" s="19">
        <v>-8.0299999999999996E-2</v>
      </c>
      <c r="AE219" s="19">
        <v>-0.21940000000000001</v>
      </c>
      <c r="AF219" s="20">
        <v>0.22439999999999999</v>
      </c>
      <c r="AG219" s="21">
        <v>-0.14399999999999999</v>
      </c>
      <c r="AH219" s="22">
        <v>4559</v>
      </c>
      <c r="AI219" s="23">
        <v>3558.76</v>
      </c>
      <c r="AJ219" s="17">
        <v>66.099999999999994</v>
      </c>
      <c r="AK219" s="17">
        <v>67.75</v>
      </c>
      <c r="AL219" s="17">
        <v>62.3</v>
      </c>
      <c r="AM219" s="17">
        <v>75.36</v>
      </c>
      <c r="AN219" s="17">
        <v>73.66</v>
      </c>
      <c r="AO219" s="17">
        <v>62.72</v>
      </c>
      <c r="AP219" s="17">
        <v>64.62</v>
      </c>
      <c r="AQ219" s="17">
        <v>72.58</v>
      </c>
      <c r="AR219" s="17">
        <v>38.03</v>
      </c>
      <c r="AS219" s="17">
        <v>46.76</v>
      </c>
      <c r="AT219" s="17">
        <v>32.369999999999997</v>
      </c>
      <c r="AU219" s="17">
        <v>55.81</v>
      </c>
      <c r="AV219" s="17">
        <v>43.34</v>
      </c>
      <c r="AW219" s="17">
        <v>33.97</v>
      </c>
      <c r="AX219" s="17">
        <v>33.44</v>
      </c>
      <c r="AY219" s="17">
        <v>45.05</v>
      </c>
      <c r="AZ219" s="17">
        <v>29.23</v>
      </c>
      <c r="BA219" s="17">
        <v>50.6</v>
      </c>
      <c r="BB219" s="17">
        <v>34.54</v>
      </c>
      <c r="BC219" s="17">
        <v>75.72</v>
      </c>
      <c r="BD219" s="17">
        <v>35.82</v>
      </c>
      <c r="BE219" s="17">
        <v>35.24</v>
      </c>
      <c r="BF219" s="17">
        <v>15.47</v>
      </c>
      <c r="BG219" s="17">
        <v>55.27</v>
      </c>
      <c r="BH219" s="17">
        <v>72.58</v>
      </c>
      <c r="BI219" s="17">
        <v>7.96</v>
      </c>
      <c r="BJ219" s="17">
        <v>45.05</v>
      </c>
      <c r="BK219" s="17">
        <v>11.61</v>
      </c>
      <c r="BL219" s="17">
        <v>55.27</v>
      </c>
      <c r="BM219" s="17">
        <v>39.799999999999997</v>
      </c>
      <c r="BN219" s="17">
        <v>5.16</v>
      </c>
      <c r="BO219" s="17">
        <v>4.71</v>
      </c>
      <c r="BP219" s="17">
        <v>4.29</v>
      </c>
      <c r="BQ219" s="35">
        <v>0.46</v>
      </c>
      <c r="BR219" s="17">
        <v>6.01</v>
      </c>
      <c r="BS219" s="17">
        <v>6.07</v>
      </c>
      <c r="BT219" s="17">
        <v>6.52</v>
      </c>
      <c r="BU219" s="17">
        <v>0.96</v>
      </c>
      <c r="BV219" s="24">
        <v>15.02</v>
      </c>
      <c r="BW219" s="24">
        <v>14.97</v>
      </c>
      <c r="BX219" s="24">
        <v>14.99</v>
      </c>
      <c r="BY219" s="24">
        <v>14.99</v>
      </c>
      <c r="BZ219" s="25">
        <v>82.37</v>
      </c>
      <c r="CA219" s="25">
        <v>82.42</v>
      </c>
      <c r="CB219" s="25">
        <v>82.4</v>
      </c>
      <c r="CC219" s="25">
        <v>82.39</v>
      </c>
      <c r="CD219" s="18">
        <v>2.0000000000000001E-4</v>
      </c>
      <c r="CE219" s="18">
        <v>-2E-3</v>
      </c>
      <c r="CF219" s="17">
        <v>-0.51</v>
      </c>
      <c r="CG219" s="17">
        <v>-2</v>
      </c>
      <c r="CH219" s="17">
        <v>0.15</v>
      </c>
      <c r="CI219" s="17">
        <v>-4</v>
      </c>
      <c r="CJ219" s="17">
        <v>-2</v>
      </c>
      <c r="CK219" s="17">
        <v>2</v>
      </c>
      <c r="CL219" s="17">
        <v>-2</v>
      </c>
      <c r="CM219" s="17">
        <v>0.28000000000000003</v>
      </c>
      <c r="CN219" s="17">
        <v>-0.36</v>
      </c>
      <c r="CO219" s="18">
        <v>0.20530000000000001</v>
      </c>
    </row>
    <row r="220" spans="1:93" ht="19.5" hidden="1">
      <c r="A220" s="28">
        <v>3152</v>
      </c>
      <c r="B220" s="33" t="s">
        <v>1454</v>
      </c>
      <c r="C220" s="11">
        <v>475.5</v>
      </c>
      <c r="D220" s="553">
        <v>-8.4499999999999993</v>
      </c>
      <c r="E220" s="554">
        <v>3.38</v>
      </c>
      <c r="F220" s="71">
        <v>57.96</v>
      </c>
      <c r="G220" s="16">
        <v>32817</v>
      </c>
      <c r="H220" s="17">
        <v>47.78</v>
      </c>
      <c r="I220" s="17">
        <v>9.9499999999999993</v>
      </c>
      <c r="J220" s="17">
        <v>44.52</v>
      </c>
      <c r="K220" s="17">
        <v>15.25</v>
      </c>
      <c r="L220" s="17">
        <v>275.77</v>
      </c>
      <c r="M220" s="11">
        <v>2.09</v>
      </c>
      <c r="N220" s="18">
        <v>0.21210000000000001</v>
      </c>
      <c r="O220" s="19">
        <v>2.1299999999999999E-2</v>
      </c>
      <c r="P220" s="11">
        <v>2.44</v>
      </c>
      <c r="Q220" s="11">
        <v>2.4</v>
      </c>
      <c r="R220" s="11">
        <v>2.2599999999999998</v>
      </c>
      <c r="S220" s="11">
        <v>2.69</v>
      </c>
      <c r="T220" s="11">
        <v>2.8</v>
      </c>
      <c r="U220" s="11">
        <v>2.93</v>
      </c>
      <c r="V220" s="34">
        <v>0.29649999999999999</v>
      </c>
      <c r="W220" s="11">
        <v>12.15</v>
      </c>
      <c r="X220" s="11">
        <v>10.98</v>
      </c>
      <c r="Y220" s="11">
        <v>9.3699999999999992</v>
      </c>
      <c r="Z220" s="11">
        <v>11.35</v>
      </c>
      <c r="AA220" s="19">
        <v>-9.6299999999999997E-2</v>
      </c>
      <c r="AB220" s="19">
        <v>-0.14660000000000001</v>
      </c>
      <c r="AC220" s="57">
        <v>0.21260000000000001</v>
      </c>
      <c r="AD220" s="19">
        <v>-5.3199999999999997E-2</v>
      </c>
      <c r="AE220" s="19">
        <v>0.25979999999999998</v>
      </c>
      <c r="AF220" s="20">
        <v>0.43959999999999999</v>
      </c>
      <c r="AG220" s="21">
        <v>7.1099999999999997E-2</v>
      </c>
      <c r="AH220" s="22">
        <v>1708</v>
      </c>
      <c r="AI220" s="23">
        <v>2151.7399999999998</v>
      </c>
      <c r="AJ220" s="17">
        <v>62.4</v>
      </c>
      <c r="AK220" s="17">
        <v>60.36</v>
      </c>
      <c r="AL220" s="17">
        <v>59.53</v>
      </c>
      <c r="AM220" s="17">
        <v>59</v>
      </c>
      <c r="AN220" s="17">
        <v>59.49</v>
      </c>
      <c r="AO220" s="17">
        <v>58.45</v>
      </c>
      <c r="AP220" s="17">
        <v>59.56</v>
      </c>
      <c r="AQ220" s="17">
        <v>57.96</v>
      </c>
      <c r="AR220" s="17">
        <v>50.57</v>
      </c>
      <c r="AS220" s="17">
        <v>48.22</v>
      </c>
      <c r="AT220" s="17">
        <v>45</v>
      </c>
      <c r="AU220" s="17">
        <v>44.81</v>
      </c>
      <c r="AV220" s="17">
        <v>47.7</v>
      </c>
      <c r="AW220" s="17">
        <v>45.38</v>
      </c>
      <c r="AX220" s="17">
        <v>47.58</v>
      </c>
      <c r="AY220" s="17">
        <v>46.27</v>
      </c>
      <c r="AZ220" s="17">
        <v>42.31</v>
      </c>
      <c r="BA220" s="17">
        <v>39.630000000000003</v>
      </c>
      <c r="BB220" s="17">
        <v>38.61</v>
      </c>
      <c r="BC220" s="17">
        <v>37.659999999999997</v>
      </c>
      <c r="BD220" s="17">
        <v>35.630000000000003</v>
      </c>
      <c r="BE220" s="17">
        <v>38.64</v>
      </c>
      <c r="BF220" s="17">
        <v>37.130000000000003</v>
      </c>
      <c r="BG220" s="17">
        <v>36.4</v>
      </c>
      <c r="BH220" s="17">
        <v>57.96</v>
      </c>
      <c r="BI220" s="17">
        <v>-1.6</v>
      </c>
      <c r="BJ220" s="17">
        <v>46.27</v>
      </c>
      <c r="BK220" s="17">
        <v>-1.31</v>
      </c>
      <c r="BL220" s="17">
        <v>36.4</v>
      </c>
      <c r="BM220" s="17">
        <v>-0.73</v>
      </c>
      <c r="BN220" s="17">
        <v>8.02</v>
      </c>
      <c r="BO220" s="17">
        <v>6.58</v>
      </c>
      <c r="BP220" s="17">
        <v>8.7200000000000006</v>
      </c>
      <c r="BQ220" s="35">
        <v>1.32</v>
      </c>
      <c r="BR220" s="17">
        <v>14.22</v>
      </c>
      <c r="BS220" s="17">
        <v>15.76</v>
      </c>
      <c r="BT220" s="17">
        <v>15.8</v>
      </c>
      <c r="BU220" s="17">
        <v>0.97</v>
      </c>
      <c r="BV220" s="24">
        <v>35.909999999999997</v>
      </c>
      <c r="BW220" s="24">
        <v>36.31</v>
      </c>
      <c r="BX220" s="24">
        <v>36.090000000000003</v>
      </c>
      <c r="BY220" s="24">
        <v>35.18</v>
      </c>
      <c r="BZ220" s="25">
        <v>45.36</v>
      </c>
      <c r="CA220" s="25">
        <v>46.97</v>
      </c>
      <c r="CB220" s="25">
        <v>48.72</v>
      </c>
      <c r="CC220" s="25">
        <v>51.19</v>
      </c>
      <c r="CD220" s="18">
        <v>0.1234</v>
      </c>
      <c r="CE220" s="18">
        <v>-2.01E-2</v>
      </c>
      <c r="CF220" s="17">
        <v>-2</v>
      </c>
      <c r="CG220" s="17">
        <v>-2</v>
      </c>
      <c r="CH220" s="17">
        <v>-2</v>
      </c>
      <c r="CI220" s="17">
        <v>-4</v>
      </c>
      <c r="CJ220" s="17">
        <v>-2</v>
      </c>
      <c r="CK220" s="17">
        <v>1.86</v>
      </c>
      <c r="CL220" s="17">
        <v>0.57999999999999996</v>
      </c>
      <c r="CM220" s="17">
        <v>0.93</v>
      </c>
      <c r="CN220" s="17">
        <v>0.18</v>
      </c>
      <c r="CO220" s="18">
        <v>0.38329999999999997</v>
      </c>
    </row>
    <row r="221" spans="1:93" ht="19.5" hidden="1">
      <c r="A221" s="28">
        <v>6146</v>
      </c>
      <c r="B221" s="33" t="s">
        <v>1481</v>
      </c>
      <c r="C221" s="11">
        <v>242</v>
      </c>
      <c r="D221" s="593">
        <v>-8.64</v>
      </c>
      <c r="E221" s="221">
        <v>0.91</v>
      </c>
      <c r="F221" s="69">
        <v>45.99</v>
      </c>
      <c r="G221" s="16">
        <v>22360</v>
      </c>
      <c r="H221" s="17">
        <v>39.24</v>
      </c>
      <c r="I221" s="17">
        <v>6.17</v>
      </c>
      <c r="J221" s="17">
        <v>30.36</v>
      </c>
      <c r="K221" s="17">
        <v>6.37</v>
      </c>
      <c r="L221" s="17">
        <v>559</v>
      </c>
      <c r="M221" s="11">
        <v>2.08</v>
      </c>
      <c r="N221" s="18">
        <v>0.21510000000000001</v>
      </c>
      <c r="O221" s="19">
        <v>3.49E-2</v>
      </c>
      <c r="P221" s="11">
        <v>1.64</v>
      </c>
      <c r="Q221" s="11">
        <v>1.76</v>
      </c>
      <c r="R221" s="11">
        <v>1.9</v>
      </c>
      <c r="S221" s="11">
        <v>1.65</v>
      </c>
      <c r="T221" s="11">
        <v>2.1</v>
      </c>
      <c r="U221" s="11">
        <v>2.25</v>
      </c>
      <c r="V221" s="34">
        <v>0.1842</v>
      </c>
      <c r="W221" s="11">
        <v>7.71</v>
      </c>
      <c r="X221" s="11">
        <v>7.58</v>
      </c>
      <c r="Y221" s="11">
        <v>7.26</v>
      </c>
      <c r="Z221" s="11">
        <v>8.25</v>
      </c>
      <c r="AA221" s="19">
        <v>-1.6899999999999998E-2</v>
      </c>
      <c r="AB221" s="19">
        <v>-4.2200000000000001E-2</v>
      </c>
      <c r="AC221" s="57">
        <v>0.14580000000000001</v>
      </c>
      <c r="AD221" s="19">
        <v>-4.0000000000000001E-3</v>
      </c>
      <c r="AE221" s="19">
        <v>0.17519999999999999</v>
      </c>
      <c r="AF221" s="20">
        <v>0.26129999999999998</v>
      </c>
      <c r="AG221" s="21">
        <v>3.1699999999999999E-2</v>
      </c>
      <c r="AH221" s="22">
        <v>2985</v>
      </c>
      <c r="AI221" s="23">
        <v>3507.97</v>
      </c>
      <c r="AJ221" s="17">
        <v>45.66</v>
      </c>
      <c r="AK221" s="17">
        <v>43.55</v>
      </c>
      <c r="AL221" s="17">
        <v>44.96</v>
      </c>
      <c r="AM221" s="17">
        <v>46.06</v>
      </c>
      <c r="AN221" s="17">
        <v>49.01</v>
      </c>
      <c r="AO221" s="17">
        <v>43.5</v>
      </c>
      <c r="AP221" s="17">
        <v>45.64</v>
      </c>
      <c r="AQ221" s="17">
        <v>45.99</v>
      </c>
      <c r="AR221" s="17">
        <v>27.66</v>
      </c>
      <c r="AS221" s="17">
        <v>25.09</v>
      </c>
      <c r="AT221" s="17">
        <v>27.08</v>
      </c>
      <c r="AU221" s="17">
        <v>28.15</v>
      </c>
      <c r="AV221" s="17">
        <v>30.88</v>
      </c>
      <c r="AW221" s="17">
        <v>26.74</v>
      </c>
      <c r="AX221" s="17">
        <v>28.24</v>
      </c>
      <c r="AY221" s="17">
        <v>30.88</v>
      </c>
      <c r="AZ221" s="17">
        <v>23.26</v>
      </c>
      <c r="BA221" s="17">
        <v>21.61</v>
      </c>
      <c r="BB221" s="17">
        <v>22.25</v>
      </c>
      <c r="BC221" s="17">
        <v>23.28</v>
      </c>
      <c r="BD221" s="17">
        <v>24.25</v>
      </c>
      <c r="BE221" s="17">
        <v>21.1</v>
      </c>
      <c r="BF221" s="17">
        <v>21.48</v>
      </c>
      <c r="BG221" s="17">
        <v>23.76</v>
      </c>
      <c r="BH221" s="17">
        <v>45.99</v>
      </c>
      <c r="BI221" s="17">
        <v>0.35</v>
      </c>
      <c r="BJ221" s="17">
        <v>30.88</v>
      </c>
      <c r="BK221" s="17">
        <v>2.64</v>
      </c>
      <c r="BL221" s="17">
        <v>23.76</v>
      </c>
      <c r="BM221" s="17">
        <v>2.2799999999999998</v>
      </c>
      <c r="BN221" s="17">
        <v>4.3499999999999996</v>
      </c>
      <c r="BO221" s="17">
        <v>3.42</v>
      </c>
      <c r="BP221" s="17">
        <v>4.45</v>
      </c>
      <c r="BQ221" s="35">
        <v>0.86</v>
      </c>
      <c r="BR221" s="17">
        <v>6.83</v>
      </c>
      <c r="BS221" s="17">
        <v>5.22</v>
      </c>
      <c r="BT221" s="17">
        <v>5.68</v>
      </c>
      <c r="BU221" s="17">
        <v>0.93</v>
      </c>
      <c r="BV221" s="24">
        <v>26.48</v>
      </c>
      <c r="BW221" s="24">
        <v>26.25</v>
      </c>
      <c r="BX221" s="24">
        <v>26.19</v>
      </c>
      <c r="BY221" s="24">
        <v>25.28</v>
      </c>
      <c r="BZ221" s="25">
        <v>52.32</v>
      </c>
      <c r="CA221" s="25">
        <v>52.29</v>
      </c>
      <c r="CB221" s="25">
        <v>52.29</v>
      </c>
      <c r="CC221" s="25">
        <v>52.29</v>
      </c>
      <c r="CD221" s="18">
        <v>-5.9999999999999995E-4</v>
      </c>
      <c r="CE221" s="18">
        <v>-4.5699999999999998E-2</v>
      </c>
      <c r="CF221" s="17">
        <v>-1.33</v>
      </c>
      <c r="CG221" s="17">
        <v>-2</v>
      </c>
      <c r="CH221" s="17">
        <v>-2</v>
      </c>
      <c r="CI221" s="17">
        <v>-4</v>
      </c>
      <c r="CJ221" s="17">
        <v>-2</v>
      </c>
      <c r="CK221" s="17">
        <v>1.07</v>
      </c>
      <c r="CL221" s="17">
        <v>1.0900000000000001</v>
      </c>
      <c r="CM221" s="17">
        <v>0.45</v>
      </c>
      <c r="CN221" s="17">
        <v>0.08</v>
      </c>
      <c r="CO221" s="18">
        <v>0.19969999999999999</v>
      </c>
    </row>
    <row r="222" spans="1:93" ht="39" hidden="1">
      <c r="A222" s="28">
        <v>6291</v>
      </c>
      <c r="B222" s="33" t="s">
        <v>1678</v>
      </c>
      <c r="C222" s="11">
        <v>18.75</v>
      </c>
      <c r="D222" s="593">
        <v>-8.66</v>
      </c>
      <c r="E222" s="387">
        <v>0</v>
      </c>
      <c r="F222" s="59">
        <v>29.26</v>
      </c>
      <c r="G222" s="17">
        <v>506</v>
      </c>
      <c r="H222" s="17">
        <v>4.92</v>
      </c>
      <c r="I222" s="17">
        <v>3.81</v>
      </c>
      <c r="J222" s="17">
        <v>1875</v>
      </c>
      <c r="K222" s="17">
        <v>2.64</v>
      </c>
      <c r="L222" s="17">
        <v>38.92</v>
      </c>
      <c r="M222" s="11">
        <v>11.18</v>
      </c>
      <c r="N222" s="18">
        <v>3.7699999999999997E-2</v>
      </c>
      <c r="O222" s="19">
        <v>9.9000000000000008E-3</v>
      </c>
      <c r="P222" s="11">
        <v>-0.51</v>
      </c>
      <c r="Q222" s="11">
        <v>-0.51</v>
      </c>
      <c r="R222" s="11">
        <v>-0.11</v>
      </c>
      <c r="S222" s="11">
        <v>0.15</v>
      </c>
      <c r="T222" s="11">
        <v>0.15</v>
      </c>
      <c r="U222" s="11">
        <v>0.27</v>
      </c>
      <c r="V222" s="34">
        <v>3.4544999999999999</v>
      </c>
      <c r="W222" s="11">
        <v>-1.8</v>
      </c>
      <c r="X222" s="11">
        <v>-3.6</v>
      </c>
      <c r="Y222" s="11">
        <v>-1.63</v>
      </c>
      <c r="Z222" s="11">
        <v>0.84</v>
      </c>
      <c r="AA222" s="19">
        <v>-1</v>
      </c>
      <c r="AB222" s="19">
        <v>0.54720000000000002</v>
      </c>
      <c r="AC222" s="57">
        <v>1.6774</v>
      </c>
      <c r="AD222" s="19">
        <v>6.25E-2</v>
      </c>
      <c r="AE222" s="19">
        <v>0.25359999999999999</v>
      </c>
      <c r="AF222" s="20">
        <v>0.2462</v>
      </c>
      <c r="AG222" s="21">
        <v>4.8999999999999998E-3</v>
      </c>
      <c r="AH222" s="27">
        <v>153</v>
      </c>
      <c r="AI222" s="28">
        <v>191.8</v>
      </c>
      <c r="AJ222" s="17">
        <v>-20.97</v>
      </c>
      <c r="AK222" s="17">
        <v>21.19</v>
      </c>
      <c r="AL222" s="17">
        <v>22.14</v>
      </c>
      <c r="AM222" s="17">
        <v>20.75</v>
      </c>
      <c r="AN222" s="17">
        <v>16.34</v>
      </c>
      <c r="AO222" s="17">
        <v>31.91</v>
      </c>
      <c r="AP222" s="17">
        <v>28.22</v>
      </c>
      <c r="AQ222" s="17">
        <v>29.26</v>
      </c>
      <c r="AR222" s="17">
        <v>-99.35</v>
      </c>
      <c r="AS222" s="17">
        <v>-24.05</v>
      </c>
      <c r="AT222" s="17">
        <v>-32.909999999999997</v>
      </c>
      <c r="AU222" s="17">
        <v>-15.65</v>
      </c>
      <c r="AV222" s="17">
        <v>-23.66</v>
      </c>
      <c r="AW222" s="17">
        <v>7.23</v>
      </c>
      <c r="AX222" s="17">
        <v>9.91</v>
      </c>
      <c r="AY222" s="17">
        <v>13.3</v>
      </c>
      <c r="AZ222" s="17">
        <v>-88.77</v>
      </c>
      <c r="BA222" s="17">
        <v>-23.8</v>
      </c>
      <c r="BB222" s="17">
        <v>-27.98</v>
      </c>
      <c r="BC222" s="17">
        <v>-7.97</v>
      </c>
      <c r="BD222" s="17">
        <v>-35.909999999999997</v>
      </c>
      <c r="BE222" s="17">
        <v>11.14</v>
      </c>
      <c r="BF222" s="17">
        <v>9.16</v>
      </c>
      <c r="BG222" s="17">
        <v>12.53</v>
      </c>
      <c r="BH222" s="17">
        <v>29.26</v>
      </c>
      <c r="BI222" s="17">
        <v>1.04</v>
      </c>
      <c r="BJ222" s="17">
        <v>13.3</v>
      </c>
      <c r="BK222" s="17">
        <v>3.39</v>
      </c>
      <c r="BL222" s="17">
        <v>12.53</v>
      </c>
      <c r="BM222" s="17">
        <v>3.37</v>
      </c>
      <c r="BN222" s="17">
        <v>1.18</v>
      </c>
      <c r="BO222" s="17">
        <v>0.51</v>
      </c>
      <c r="BP222" s="17">
        <v>0.3</v>
      </c>
      <c r="BQ222" s="35">
        <v>7.82</v>
      </c>
      <c r="BR222" s="17">
        <v>2.73</v>
      </c>
      <c r="BS222" s="17">
        <v>2.4900000000000002</v>
      </c>
      <c r="BT222" s="17">
        <v>0.62</v>
      </c>
      <c r="BU222" s="17">
        <v>0.97</v>
      </c>
      <c r="BV222" s="24">
        <v>16.329999999999998</v>
      </c>
      <c r="BW222" s="24">
        <v>16.329999999999998</v>
      </c>
      <c r="BX222" s="24">
        <v>16.329999999999998</v>
      </c>
      <c r="BY222" s="24">
        <v>16.329999999999998</v>
      </c>
      <c r="BZ222" s="25">
        <v>82.03</v>
      </c>
      <c r="CA222" s="25">
        <v>82.03</v>
      </c>
      <c r="CB222" s="25">
        <v>82.03</v>
      </c>
      <c r="CC222" s="25">
        <v>82.03</v>
      </c>
      <c r="CD222" s="18">
        <v>0</v>
      </c>
      <c r="CE222" s="18">
        <v>0</v>
      </c>
      <c r="CF222" s="17">
        <v>-2</v>
      </c>
      <c r="CG222" s="17">
        <v>-2</v>
      </c>
      <c r="CH222" s="17">
        <v>-2</v>
      </c>
      <c r="CI222" s="17">
        <v>-3.04</v>
      </c>
      <c r="CJ222" s="17">
        <v>-2</v>
      </c>
      <c r="CK222" s="17">
        <v>-0.05</v>
      </c>
      <c r="CL222" s="17">
        <v>2</v>
      </c>
      <c r="CM222" s="17">
        <v>0.41</v>
      </c>
      <c r="CN222" s="17">
        <v>0.01</v>
      </c>
      <c r="CO222" s="18">
        <v>-6.6600000000000006E-2</v>
      </c>
    </row>
    <row r="223" spans="1:93" ht="19.5" hidden="1">
      <c r="A223" s="28">
        <v>6233</v>
      </c>
      <c r="B223" s="33" t="s">
        <v>1521</v>
      </c>
      <c r="C223" s="11">
        <v>30.65</v>
      </c>
      <c r="D223" s="378">
        <v>-8.81</v>
      </c>
      <c r="E223" s="45">
        <v>-1.85</v>
      </c>
      <c r="F223" s="83">
        <v>44.44</v>
      </c>
      <c r="G223" s="16">
        <v>2440</v>
      </c>
      <c r="H223" s="17">
        <v>11.2</v>
      </c>
      <c r="I223" s="17">
        <v>2.74</v>
      </c>
      <c r="J223" s="17">
        <v>766.25</v>
      </c>
      <c r="K223" s="17">
        <v>6.58</v>
      </c>
      <c r="L223" s="17">
        <v>21.59</v>
      </c>
      <c r="M223" s="11">
        <v>76.62</v>
      </c>
      <c r="N223" s="18">
        <v>1.46E-2</v>
      </c>
      <c r="O223" s="19">
        <v>5.3E-3</v>
      </c>
      <c r="P223" s="11">
        <v>-0.06</v>
      </c>
      <c r="Q223" s="11">
        <v>0.08</v>
      </c>
      <c r="R223" s="11">
        <v>0.04</v>
      </c>
      <c r="S223" s="11">
        <v>-0.06</v>
      </c>
      <c r="T223" s="11">
        <v>7.0000000000000007E-2</v>
      </c>
      <c r="U223" s="11">
        <v>0.05</v>
      </c>
      <c r="V223" s="34">
        <v>0.25</v>
      </c>
      <c r="W223" s="11">
        <v>-0.72</v>
      </c>
      <c r="X223" s="11">
        <v>-0.35</v>
      </c>
      <c r="Y223" s="11">
        <v>0.04</v>
      </c>
      <c r="Z223" s="11">
        <v>0.11</v>
      </c>
      <c r="AA223" s="19">
        <v>0.51390000000000002</v>
      </c>
      <c r="AB223" s="19">
        <v>1.1143000000000001</v>
      </c>
      <c r="AC223" s="57">
        <v>0.1</v>
      </c>
      <c r="AD223" s="19">
        <v>2.53E-2</v>
      </c>
      <c r="AE223" s="19">
        <v>1.52E-2</v>
      </c>
      <c r="AF223" s="20">
        <v>0.2041</v>
      </c>
      <c r="AG223" s="21">
        <v>-8.0999999999999996E-3</v>
      </c>
      <c r="AH223" s="27">
        <v>365</v>
      </c>
      <c r="AI223" s="28">
        <v>370.55</v>
      </c>
      <c r="AJ223" s="17">
        <v>39.58</v>
      </c>
      <c r="AK223" s="17">
        <v>47.98</v>
      </c>
      <c r="AL223" s="17">
        <v>48.71</v>
      </c>
      <c r="AM223" s="17">
        <v>47.63</v>
      </c>
      <c r="AN223" s="17">
        <v>50.46</v>
      </c>
      <c r="AO223" s="17">
        <v>49.46</v>
      </c>
      <c r="AP223" s="17">
        <v>50.53</v>
      </c>
      <c r="AQ223" s="17">
        <v>44.44</v>
      </c>
      <c r="AR223" s="17">
        <v>-17.77</v>
      </c>
      <c r="AS223" s="17">
        <v>-10.82</v>
      </c>
      <c r="AT223" s="17">
        <v>2.04</v>
      </c>
      <c r="AU223" s="17">
        <v>-3.73</v>
      </c>
      <c r="AV223" s="17">
        <v>-1.47</v>
      </c>
      <c r="AW223" s="17">
        <v>-12.82</v>
      </c>
      <c r="AX223" s="17">
        <v>3.77</v>
      </c>
      <c r="AY223" s="17">
        <v>-2.96</v>
      </c>
      <c r="AZ223" s="17">
        <v>-9.98</v>
      </c>
      <c r="BA223" s="17">
        <v>-6.21</v>
      </c>
      <c r="BB223" s="17">
        <v>6.67</v>
      </c>
      <c r="BC223" s="17">
        <v>3.91</v>
      </c>
      <c r="BD223" s="17">
        <v>-2.09</v>
      </c>
      <c r="BE223" s="17">
        <v>-6.63</v>
      </c>
      <c r="BF223" s="17">
        <v>5.87</v>
      </c>
      <c r="BG223" s="17">
        <v>4.37</v>
      </c>
      <c r="BH223" s="17">
        <v>44.44</v>
      </c>
      <c r="BI223" s="17">
        <v>-6.09</v>
      </c>
      <c r="BJ223" s="17">
        <v>-2.96</v>
      </c>
      <c r="BK223" s="17">
        <v>-6.73</v>
      </c>
      <c r="BL223" s="17">
        <v>4.37</v>
      </c>
      <c r="BM223" s="17">
        <v>-1.5</v>
      </c>
      <c r="BN223" s="17">
        <v>1.56</v>
      </c>
      <c r="BO223" s="17">
        <v>1.52</v>
      </c>
      <c r="BP223" s="17">
        <v>1.87</v>
      </c>
      <c r="BQ223" s="35">
        <v>3.33</v>
      </c>
      <c r="BR223" s="17">
        <v>3.7</v>
      </c>
      <c r="BS223" s="17">
        <v>2.65</v>
      </c>
      <c r="BT223" s="17">
        <v>2.57</v>
      </c>
      <c r="BU223" s="17">
        <v>1.78</v>
      </c>
      <c r="BV223" s="24">
        <v>76.040000000000006</v>
      </c>
      <c r="BW223" s="24">
        <v>75.760000000000005</v>
      </c>
      <c r="BX223" s="24">
        <v>69.59</v>
      </c>
      <c r="BY223" s="24">
        <v>71.72</v>
      </c>
      <c r="BZ223" s="25">
        <v>16.39</v>
      </c>
      <c r="CA223" s="25">
        <v>16.27</v>
      </c>
      <c r="CB223" s="25">
        <v>20.5</v>
      </c>
      <c r="CC223" s="25">
        <v>20.78</v>
      </c>
      <c r="CD223" s="18">
        <v>0.26629999999999998</v>
      </c>
      <c r="CE223" s="18">
        <v>-5.45E-2</v>
      </c>
      <c r="CF223" s="17">
        <v>-2</v>
      </c>
      <c r="CG223" s="17">
        <v>-2</v>
      </c>
      <c r="CH223" s="17">
        <v>-1.44</v>
      </c>
      <c r="CI223" s="17">
        <v>-4</v>
      </c>
      <c r="CJ223" s="17">
        <v>-0.88</v>
      </c>
      <c r="CK223" s="17">
        <v>0.96</v>
      </c>
      <c r="CL223" s="17">
        <v>0.31</v>
      </c>
      <c r="CM223" s="17">
        <v>0.26</v>
      </c>
      <c r="CN223" s="17">
        <v>-0.02</v>
      </c>
      <c r="CO223" s="18">
        <v>0.30819999999999997</v>
      </c>
    </row>
    <row r="224" spans="1:93" ht="19.5" hidden="1">
      <c r="A224" s="28">
        <v>5205</v>
      </c>
      <c r="B224" s="33" t="s">
        <v>1175</v>
      </c>
      <c r="C224" s="11">
        <v>10.5</v>
      </c>
      <c r="D224" s="119">
        <v>-8.84</v>
      </c>
      <c r="E224" s="30">
        <v>0</v>
      </c>
      <c r="F224" s="242">
        <v>20</v>
      </c>
      <c r="G224" s="17">
        <v>194</v>
      </c>
      <c r="H224" s="17">
        <v>0.2</v>
      </c>
      <c r="I224" s="17">
        <v>52.5</v>
      </c>
      <c r="J224" s="17" t="s">
        <v>82</v>
      </c>
      <c r="K224" s="17">
        <v>11.23</v>
      </c>
      <c r="L224" s="17">
        <v>100</v>
      </c>
      <c r="M224" s="11">
        <v>1.34</v>
      </c>
      <c r="N224" s="18">
        <v>-0.48349999999999999</v>
      </c>
      <c r="O224" s="19">
        <v>-9.1999999999999998E-3</v>
      </c>
      <c r="P224" s="11">
        <v>-0.15</v>
      </c>
      <c r="Q224" s="11">
        <v>-0.28000000000000003</v>
      </c>
      <c r="R224" s="11">
        <v>-0.22</v>
      </c>
      <c r="S224" s="11">
        <v>-0.21</v>
      </c>
      <c r="T224" s="11">
        <v>-0.18</v>
      </c>
      <c r="U224" s="11">
        <v>-0.11</v>
      </c>
      <c r="V224" s="34">
        <v>0.5</v>
      </c>
      <c r="W224" s="11">
        <v>-0.64</v>
      </c>
      <c r="X224" s="11">
        <v>0.06</v>
      </c>
      <c r="Y224" s="11">
        <v>-0.94</v>
      </c>
      <c r="Z224" s="11">
        <v>-0.61</v>
      </c>
      <c r="AA224" s="19">
        <v>1.0938000000000001</v>
      </c>
      <c r="AB224" s="19">
        <v>-16.666699999999999</v>
      </c>
      <c r="AC224" s="57">
        <v>0.2989</v>
      </c>
      <c r="AD224" s="19">
        <v>-0.85709999999999997</v>
      </c>
      <c r="AE224" s="19">
        <v>16.276900000000001</v>
      </c>
      <c r="AF224" s="20">
        <v>126.9444</v>
      </c>
      <c r="AG224" s="21">
        <v>-7.0999999999999994E-2</v>
      </c>
      <c r="AH224" s="27">
        <v>1</v>
      </c>
      <c r="AI224" s="28">
        <v>17.28</v>
      </c>
      <c r="AJ224" s="17">
        <v>61.48</v>
      </c>
      <c r="AK224" s="17">
        <v>100</v>
      </c>
      <c r="AL224" s="17">
        <v>23.35</v>
      </c>
      <c r="AM224" s="17">
        <v>100</v>
      </c>
      <c r="AN224" s="17">
        <v>31.65</v>
      </c>
      <c r="AO224" s="17">
        <v>100</v>
      </c>
      <c r="AP224" s="17">
        <v>3.66</v>
      </c>
      <c r="AQ224" s="17">
        <v>20</v>
      </c>
      <c r="AR224" s="17">
        <v>-354.68</v>
      </c>
      <c r="AS224" s="40">
        <v>-3756.04</v>
      </c>
      <c r="AT224" s="17">
        <v>-298.35000000000002</v>
      </c>
      <c r="AU224" s="40">
        <v>-4326.97</v>
      </c>
      <c r="AV224" s="40">
        <v>-7869.62</v>
      </c>
      <c r="AW224" s="40">
        <v>-6100</v>
      </c>
      <c r="AX224" s="17">
        <v>-29.77</v>
      </c>
      <c r="AY224" s="17">
        <v>-23.28</v>
      </c>
      <c r="AZ224" s="17">
        <v>356.99</v>
      </c>
      <c r="BA224" s="40">
        <v>-2831.87</v>
      </c>
      <c r="BB224" s="17">
        <v>-387.05</v>
      </c>
      <c r="BC224" s="40">
        <v>-4113.4799999999996</v>
      </c>
      <c r="BD224" s="40">
        <v>-6468.35</v>
      </c>
      <c r="BE224" s="40">
        <v>-5967.19</v>
      </c>
      <c r="BF224" s="17">
        <v>-29.75</v>
      </c>
      <c r="BG224" s="17">
        <v>-22.96</v>
      </c>
      <c r="BH224" s="17">
        <v>20</v>
      </c>
      <c r="BI224" s="17">
        <v>16.34</v>
      </c>
      <c r="BJ224" s="17">
        <v>-23.28</v>
      </c>
      <c r="BK224" s="17">
        <v>6.49</v>
      </c>
      <c r="BL224" s="17">
        <v>-22.96</v>
      </c>
      <c r="BM224" s="17">
        <v>6.79</v>
      </c>
      <c r="BN224" s="17">
        <v>145</v>
      </c>
      <c r="BO224" s="17">
        <v>21.86</v>
      </c>
      <c r="BP224" s="17">
        <v>1.39</v>
      </c>
      <c r="BQ224" s="35">
        <v>7.08</v>
      </c>
      <c r="BR224" s="17">
        <v>221</v>
      </c>
      <c r="BS224" s="17">
        <v>43.71</v>
      </c>
      <c r="BT224" s="17">
        <v>3.47</v>
      </c>
      <c r="BU224" s="17">
        <v>0.05</v>
      </c>
      <c r="BV224" s="24">
        <v>45.57</v>
      </c>
      <c r="BW224" s="24">
        <v>45.57</v>
      </c>
      <c r="BX224" s="24">
        <v>45.57</v>
      </c>
      <c r="BY224" s="24">
        <v>45.57</v>
      </c>
      <c r="BZ224" s="25">
        <v>47.59</v>
      </c>
      <c r="CA224" s="25">
        <v>47.59</v>
      </c>
      <c r="CB224" s="25">
        <v>47.59</v>
      </c>
      <c r="CC224" s="25">
        <v>47.59</v>
      </c>
      <c r="CD224" s="18">
        <v>0</v>
      </c>
      <c r="CE224" s="18">
        <v>0</v>
      </c>
      <c r="CF224" s="17">
        <v>-2</v>
      </c>
      <c r="CG224" s="17">
        <v>-2</v>
      </c>
      <c r="CH224" s="17">
        <v>-2</v>
      </c>
      <c r="CI224" s="17">
        <v>-4</v>
      </c>
      <c r="CJ224" s="17">
        <v>-2</v>
      </c>
      <c r="CK224" s="17">
        <v>-0.67</v>
      </c>
      <c r="CL224" s="17">
        <v>2</v>
      </c>
      <c r="CM224" s="17">
        <v>2</v>
      </c>
      <c r="CN224" s="17">
        <v>-0.18</v>
      </c>
      <c r="CO224" s="18">
        <v>75.7667</v>
      </c>
    </row>
    <row r="225" spans="1:93" ht="19.5" hidden="1">
      <c r="A225" s="28">
        <v>8083</v>
      </c>
      <c r="B225" s="33" t="s">
        <v>1041</v>
      </c>
      <c r="C225" s="11">
        <v>200</v>
      </c>
      <c r="D225" s="486">
        <v>-8.85</v>
      </c>
      <c r="E225" s="363">
        <v>-2.38</v>
      </c>
      <c r="F225" s="37">
        <v>38.090000000000003</v>
      </c>
      <c r="G225" s="16">
        <v>7027</v>
      </c>
      <c r="H225" s="17">
        <v>31.79</v>
      </c>
      <c r="I225" s="17">
        <v>6.29</v>
      </c>
      <c r="J225" s="17">
        <v>21.44</v>
      </c>
      <c r="K225" s="17">
        <v>3.78</v>
      </c>
      <c r="L225" s="17">
        <v>585.58000000000004</v>
      </c>
      <c r="M225" s="11">
        <v>3.28</v>
      </c>
      <c r="N225" s="18">
        <v>0.2026</v>
      </c>
      <c r="O225" s="19">
        <v>3.2199999999999999E-2</v>
      </c>
      <c r="P225" s="11">
        <v>2.4300000000000002</v>
      </c>
      <c r="Q225" s="11">
        <v>2.5299999999999998</v>
      </c>
      <c r="R225" s="11">
        <v>2.41</v>
      </c>
      <c r="S225" s="11">
        <v>2.52</v>
      </c>
      <c r="T225" s="11">
        <v>2.52</v>
      </c>
      <c r="U225" s="11">
        <v>2.69</v>
      </c>
      <c r="V225" s="34">
        <v>0.1162</v>
      </c>
      <c r="W225" s="11">
        <v>8.59</v>
      </c>
      <c r="X225" s="11">
        <v>8.66</v>
      </c>
      <c r="Y225" s="11">
        <v>9</v>
      </c>
      <c r="Z225" s="11">
        <v>10.42</v>
      </c>
      <c r="AA225" s="19">
        <v>8.0999999999999996E-3</v>
      </c>
      <c r="AB225" s="19">
        <v>3.9300000000000002E-2</v>
      </c>
      <c r="AC225" s="57">
        <v>6.54E-2</v>
      </c>
      <c r="AD225" s="19">
        <v>6.6000000000000003E-2</v>
      </c>
      <c r="AE225" s="19">
        <v>0.26679999999999998</v>
      </c>
      <c r="AF225" s="20">
        <v>0.8478</v>
      </c>
      <c r="AG225" s="21">
        <v>2.2700000000000001E-2</v>
      </c>
      <c r="AH225" s="22">
        <v>1469</v>
      </c>
      <c r="AI225" s="23">
        <v>1860.93</v>
      </c>
      <c r="AJ225" s="17">
        <v>37.25</v>
      </c>
      <c r="AK225" s="17">
        <v>37.78</v>
      </c>
      <c r="AL225" s="17">
        <v>39.01</v>
      </c>
      <c r="AM225" s="17">
        <v>40.86</v>
      </c>
      <c r="AN225" s="17">
        <v>38.33</v>
      </c>
      <c r="AO225" s="17">
        <v>39.380000000000003</v>
      </c>
      <c r="AP225" s="17">
        <v>41.38</v>
      </c>
      <c r="AQ225" s="17">
        <v>38.090000000000003</v>
      </c>
      <c r="AR225" s="17">
        <v>24.48</v>
      </c>
      <c r="AS225" s="17">
        <v>26.04</v>
      </c>
      <c r="AT225" s="17">
        <v>26.55</v>
      </c>
      <c r="AU225" s="17">
        <v>31</v>
      </c>
      <c r="AV225" s="17">
        <v>26.63</v>
      </c>
      <c r="AW225" s="17">
        <v>26.31</v>
      </c>
      <c r="AX225" s="17">
        <v>28.14</v>
      </c>
      <c r="AY225" s="17">
        <v>27.69</v>
      </c>
      <c r="AZ225" s="17">
        <v>20.51</v>
      </c>
      <c r="BA225" s="17">
        <v>21.18</v>
      </c>
      <c r="BB225" s="17">
        <v>22.54</v>
      </c>
      <c r="BC225" s="17">
        <v>25.84</v>
      </c>
      <c r="BD225" s="17">
        <v>16.61</v>
      </c>
      <c r="BE225" s="17">
        <v>21.67</v>
      </c>
      <c r="BF225" s="17">
        <v>20.87</v>
      </c>
      <c r="BG225" s="17">
        <v>20.5</v>
      </c>
      <c r="BH225" s="17">
        <v>38.090000000000003</v>
      </c>
      <c r="BI225" s="17">
        <v>-3.29</v>
      </c>
      <c r="BJ225" s="17">
        <v>27.69</v>
      </c>
      <c r="BK225" s="17">
        <v>-0.45</v>
      </c>
      <c r="BL225" s="17">
        <v>20.5</v>
      </c>
      <c r="BM225" s="17">
        <v>-0.37</v>
      </c>
      <c r="BN225" s="17">
        <v>3.1</v>
      </c>
      <c r="BO225" s="17">
        <v>3.22</v>
      </c>
      <c r="BP225" s="17">
        <v>3.56</v>
      </c>
      <c r="BQ225" s="35">
        <v>0.22</v>
      </c>
      <c r="BR225" s="17">
        <v>3.71</v>
      </c>
      <c r="BS225" s="17">
        <v>3.72</v>
      </c>
      <c r="BT225" s="17">
        <v>4.68</v>
      </c>
      <c r="BU225" s="17">
        <v>0.81</v>
      </c>
      <c r="BV225" s="24">
        <v>49.86</v>
      </c>
      <c r="BW225" s="24">
        <v>49.83</v>
      </c>
      <c r="BX225" s="24">
        <v>48.52</v>
      </c>
      <c r="BY225" s="24">
        <v>50.9</v>
      </c>
      <c r="BZ225" s="25">
        <v>39.770000000000003</v>
      </c>
      <c r="CA225" s="25">
        <v>39.770000000000003</v>
      </c>
      <c r="CB225" s="25">
        <v>39.770000000000003</v>
      </c>
      <c r="CC225" s="25">
        <v>39.770000000000003</v>
      </c>
      <c r="CD225" s="18">
        <v>0</v>
      </c>
      <c r="CE225" s="18">
        <v>2.2200000000000001E-2</v>
      </c>
      <c r="CF225" s="17">
        <v>-0.04</v>
      </c>
      <c r="CG225" s="17">
        <v>-2</v>
      </c>
      <c r="CH225" s="17">
        <v>-2</v>
      </c>
      <c r="CI225" s="17">
        <v>-4</v>
      </c>
      <c r="CJ225" s="17">
        <v>-2</v>
      </c>
      <c r="CK225" s="17">
        <v>0.54</v>
      </c>
      <c r="CL225" s="17">
        <v>-1.32</v>
      </c>
      <c r="CM225" s="17">
        <v>1.92</v>
      </c>
      <c r="CN225" s="17">
        <v>0.06</v>
      </c>
      <c r="CO225" s="18">
        <v>0.62829999999999997</v>
      </c>
    </row>
    <row r="226" spans="1:93" ht="19.5" hidden="1">
      <c r="A226" s="28">
        <v>3529</v>
      </c>
      <c r="B226" s="33" t="s">
        <v>1466</v>
      </c>
      <c r="C226" s="11">
        <v>620</v>
      </c>
      <c r="D226" s="560">
        <v>-9.1999999999999993</v>
      </c>
      <c r="E226" s="476">
        <v>-0.62</v>
      </c>
      <c r="F226" s="79">
        <v>100</v>
      </c>
      <c r="G226" s="16">
        <v>47157</v>
      </c>
      <c r="H226" s="17">
        <v>23.77</v>
      </c>
      <c r="I226" s="17">
        <v>26.08</v>
      </c>
      <c r="J226" s="17">
        <v>73.2</v>
      </c>
      <c r="K226" s="17">
        <v>26.74</v>
      </c>
      <c r="L226" s="17">
        <v>83.46</v>
      </c>
      <c r="M226" s="11">
        <v>2.63</v>
      </c>
      <c r="N226" s="18">
        <v>0.313</v>
      </c>
      <c r="O226" s="19">
        <v>1.2E-2</v>
      </c>
      <c r="P226" s="11">
        <v>2.39</v>
      </c>
      <c r="Q226" s="11">
        <v>1.55</v>
      </c>
      <c r="R226" s="11">
        <v>1.62</v>
      </c>
      <c r="S226" s="11">
        <v>2.38</v>
      </c>
      <c r="T226" s="11">
        <v>2.2799999999999998</v>
      </c>
      <c r="U226" s="11">
        <v>2.2599999999999998</v>
      </c>
      <c r="V226" s="34">
        <v>0.39510000000000001</v>
      </c>
      <c r="W226" s="11">
        <v>7.9</v>
      </c>
      <c r="X226" s="11">
        <v>8.1300000000000008</v>
      </c>
      <c r="Y226" s="11">
        <v>7.3</v>
      </c>
      <c r="Z226" s="11">
        <v>9.18</v>
      </c>
      <c r="AA226" s="19">
        <v>2.9100000000000001E-2</v>
      </c>
      <c r="AB226" s="19">
        <v>-0.1021</v>
      </c>
      <c r="AC226" s="57">
        <v>0.27860000000000001</v>
      </c>
      <c r="AD226" s="19">
        <v>-4.5400000000000003E-2</v>
      </c>
      <c r="AE226" s="19">
        <v>0.25059999999999999</v>
      </c>
      <c r="AF226" s="20">
        <v>0.41689999999999999</v>
      </c>
      <c r="AG226" s="21">
        <v>-0.56559999999999999</v>
      </c>
      <c r="AH226" s="22">
        <v>1410</v>
      </c>
      <c r="AI226" s="23">
        <v>1763.35</v>
      </c>
      <c r="AJ226" s="17">
        <v>100</v>
      </c>
      <c r="AK226" s="17">
        <v>100</v>
      </c>
      <c r="AL226" s="17">
        <v>100</v>
      </c>
      <c r="AM226" s="17">
        <v>100</v>
      </c>
      <c r="AN226" s="17">
        <v>100</v>
      </c>
      <c r="AO226" s="17">
        <v>100</v>
      </c>
      <c r="AP226" s="17">
        <v>100</v>
      </c>
      <c r="AQ226" s="17">
        <v>100</v>
      </c>
      <c r="AR226" s="17">
        <v>45.29</v>
      </c>
      <c r="AS226" s="17">
        <v>49.1</v>
      </c>
      <c r="AT226" s="17">
        <v>40.64</v>
      </c>
      <c r="AU226" s="17">
        <v>41.35</v>
      </c>
      <c r="AV226" s="17">
        <v>44.08</v>
      </c>
      <c r="AW226" s="17">
        <v>46.69</v>
      </c>
      <c r="AX226" s="17">
        <v>46.28</v>
      </c>
      <c r="AY226" s="17">
        <v>44.72</v>
      </c>
      <c r="AZ226" s="17">
        <v>40.22</v>
      </c>
      <c r="BA226" s="17">
        <v>44.84</v>
      </c>
      <c r="BB226" s="17">
        <v>36.36</v>
      </c>
      <c r="BC226" s="17">
        <v>35.700000000000003</v>
      </c>
      <c r="BD226" s="17">
        <v>35.83</v>
      </c>
      <c r="BE226" s="17">
        <v>42.55</v>
      </c>
      <c r="BF226" s="17">
        <v>40</v>
      </c>
      <c r="BG226" s="17">
        <v>38.200000000000003</v>
      </c>
      <c r="BH226" s="17">
        <v>100</v>
      </c>
      <c r="BI226" s="17">
        <v>0</v>
      </c>
      <c r="BJ226" s="17">
        <v>44.72</v>
      </c>
      <c r="BK226" s="17">
        <v>-1.56</v>
      </c>
      <c r="BL226" s="17">
        <v>38.200000000000003</v>
      </c>
      <c r="BM226" s="17">
        <v>-1.8</v>
      </c>
      <c r="BN226" s="17">
        <v>13.28</v>
      </c>
      <c r="BO226" s="17">
        <v>9.57</v>
      </c>
      <c r="BP226" s="17">
        <v>19.47</v>
      </c>
      <c r="BQ226" s="35">
        <v>1.79</v>
      </c>
      <c r="BR226" s="17">
        <v>21.55</v>
      </c>
      <c r="BS226" s="17">
        <v>22.88</v>
      </c>
      <c r="BT226" s="17">
        <v>25.5</v>
      </c>
      <c r="BU226" s="17">
        <v>1.05</v>
      </c>
      <c r="BV226" s="24">
        <v>37.659999999999997</v>
      </c>
      <c r="BW226" s="24">
        <v>38.369999999999997</v>
      </c>
      <c r="BX226" s="24">
        <v>38.869999999999997</v>
      </c>
      <c r="BY226" s="24">
        <v>39.47</v>
      </c>
      <c r="BZ226" s="25">
        <v>44.62</v>
      </c>
      <c r="CA226" s="25">
        <v>44.62</v>
      </c>
      <c r="CB226" s="25">
        <v>44.54</v>
      </c>
      <c r="CC226" s="25">
        <v>44.52</v>
      </c>
      <c r="CD226" s="18">
        <v>-2.2000000000000001E-3</v>
      </c>
      <c r="CE226" s="18">
        <v>4.7300000000000002E-2</v>
      </c>
      <c r="CF226" s="17">
        <v>-2</v>
      </c>
      <c r="CG226" s="17">
        <v>-2</v>
      </c>
      <c r="CH226" s="17">
        <v>-2</v>
      </c>
      <c r="CI226" s="17">
        <v>-4</v>
      </c>
      <c r="CJ226" s="17">
        <v>-2</v>
      </c>
      <c r="CK226" s="17">
        <v>2</v>
      </c>
      <c r="CL226" s="17">
        <v>1.35</v>
      </c>
      <c r="CM226" s="17">
        <v>0.87</v>
      </c>
      <c r="CN226" s="17">
        <v>-1.41</v>
      </c>
      <c r="CO226" s="18">
        <v>3.2555999999999998</v>
      </c>
    </row>
    <row r="227" spans="1:93" ht="19.5" hidden="1">
      <c r="A227" s="28">
        <v>4976</v>
      </c>
      <c r="B227" s="33" t="s">
        <v>1638</v>
      </c>
      <c r="C227" s="11">
        <v>55.3</v>
      </c>
      <c r="D227" s="163">
        <v>-9.31</v>
      </c>
      <c r="E227" s="98">
        <v>1.65</v>
      </c>
      <c r="F227" s="81">
        <v>10.18</v>
      </c>
      <c r="G227" s="16">
        <v>6570</v>
      </c>
      <c r="H227" s="17">
        <v>13.43</v>
      </c>
      <c r="I227" s="17">
        <v>4.12</v>
      </c>
      <c r="J227" s="17" t="s">
        <v>82</v>
      </c>
      <c r="K227" s="17">
        <v>5.09</v>
      </c>
      <c r="L227" s="17">
        <v>142.83000000000001</v>
      </c>
      <c r="M227" s="11">
        <v>1.34</v>
      </c>
      <c r="N227" s="18">
        <v>8.2000000000000007E-3</v>
      </c>
      <c r="O227" s="19">
        <v>2E-3</v>
      </c>
      <c r="P227" s="11">
        <v>-0.12</v>
      </c>
      <c r="Q227" s="11">
        <v>-0.08</v>
      </c>
      <c r="R227" s="11">
        <v>-0.24</v>
      </c>
      <c r="S227" s="11">
        <v>-0.35</v>
      </c>
      <c r="T227" s="11">
        <v>-0.32</v>
      </c>
      <c r="U227" s="11">
        <v>0.09</v>
      </c>
      <c r="V227" s="34">
        <v>1.375</v>
      </c>
      <c r="W227" s="11">
        <v>0.1</v>
      </c>
      <c r="X227" s="11">
        <v>0.44</v>
      </c>
      <c r="Y227" s="11">
        <v>-0.81</v>
      </c>
      <c r="Z227" s="11">
        <v>-0.49</v>
      </c>
      <c r="AA227" s="19">
        <v>3.4</v>
      </c>
      <c r="AB227" s="19">
        <v>-2.8409</v>
      </c>
      <c r="AC227" s="57">
        <v>0.27939999999999998</v>
      </c>
      <c r="AD227" s="19">
        <v>-0.2661</v>
      </c>
      <c r="AE227" s="19">
        <v>3.9699999999999999E-2</v>
      </c>
      <c r="AF227" s="20">
        <v>0.98309999999999997</v>
      </c>
      <c r="AG227" s="21">
        <v>4.7999999999999996E-3</v>
      </c>
      <c r="AH227" s="22">
        <v>1241</v>
      </c>
      <c r="AI227" s="23">
        <v>1290.27</v>
      </c>
      <c r="AJ227" s="17">
        <v>6.88</v>
      </c>
      <c r="AK227" s="17">
        <v>6.34</v>
      </c>
      <c r="AL227" s="17">
        <v>9.25</v>
      </c>
      <c r="AM227" s="17">
        <v>2.31</v>
      </c>
      <c r="AN227" s="17">
        <v>-6.76</v>
      </c>
      <c r="AO227" s="17">
        <v>-5.42</v>
      </c>
      <c r="AP227" s="17">
        <v>-6.91</v>
      </c>
      <c r="AQ227" s="17">
        <v>10.18</v>
      </c>
      <c r="AR227" s="17">
        <v>-4.51</v>
      </c>
      <c r="AS227" s="17">
        <v>-5.84</v>
      </c>
      <c r="AT227" s="17">
        <v>-4.95</v>
      </c>
      <c r="AU227" s="17">
        <v>-11.93</v>
      </c>
      <c r="AV227" s="17">
        <v>-17.71</v>
      </c>
      <c r="AW227" s="17">
        <v>-20.2</v>
      </c>
      <c r="AX227" s="17">
        <v>-22.46</v>
      </c>
      <c r="AY227" s="17">
        <v>1.92</v>
      </c>
      <c r="AZ227" s="17">
        <v>0.49</v>
      </c>
      <c r="BA227" s="17">
        <v>-4.12</v>
      </c>
      <c r="BB227" s="17">
        <v>-2.81</v>
      </c>
      <c r="BC227" s="17">
        <v>-9.16</v>
      </c>
      <c r="BD227" s="17">
        <v>-15.87</v>
      </c>
      <c r="BE227" s="17">
        <v>-18.059999999999999</v>
      </c>
      <c r="BF227" s="17">
        <v>-15.88</v>
      </c>
      <c r="BG227" s="17">
        <v>2.44</v>
      </c>
      <c r="BH227" s="17">
        <v>10.18</v>
      </c>
      <c r="BI227" s="17">
        <v>17.09</v>
      </c>
      <c r="BJ227" s="17">
        <v>1.92</v>
      </c>
      <c r="BK227" s="17">
        <v>24.38</v>
      </c>
      <c r="BL227" s="17">
        <v>2.44</v>
      </c>
      <c r="BM227" s="17">
        <v>18.32</v>
      </c>
      <c r="BN227" s="17">
        <v>2.27</v>
      </c>
      <c r="BO227" s="17">
        <v>1.91</v>
      </c>
      <c r="BP227" s="17">
        <v>1.69</v>
      </c>
      <c r="BQ227" s="35">
        <v>2.0099999999999998</v>
      </c>
      <c r="BR227" s="17">
        <v>4.07</v>
      </c>
      <c r="BS227" s="17">
        <v>4.8499999999999996</v>
      </c>
      <c r="BT227" s="17">
        <v>4.03</v>
      </c>
      <c r="BU227" s="17">
        <v>1.05</v>
      </c>
      <c r="BV227" s="24">
        <v>53.38</v>
      </c>
      <c r="BW227" s="24">
        <v>51.87</v>
      </c>
      <c r="BX227" s="24">
        <v>50.17</v>
      </c>
      <c r="BY227" s="24">
        <v>49.72</v>
      </c>
      <c r="BZ227" s="25">
        <v>42.24</v>
      </c>
      <c r="CA227" s="25">
        <v>43.54</v>
      </c>
      <c r="CB227" s="25">
        <v>43.93</v>
      </c>
      <c r="CC227" s="25">
        <v>45.13</v>
      </c>
      <c r="CD227" s="18">
        <v>6.7000000000000004E-2</v>
      </c>
      <c r="CE227" s="18">
        <v>-7.0000000000000007E-2</v>
      </c>
      <c r="CF227" s="17">
        <v>-2</v>
      </c>
      <c r="CG227" s="17">
        <v>-2</v>
      </c>
      <c r="CH227" s="17">
        <v>-2</v>
      </c>
      <c r="CI227" s="17">
        <v>-4</v>
      </c>
      <c r="CJ227" s="17">
        <v>-2</v>
      </c>
      <c r="CK227" s="17">
        <v>-1.32</v>
      </c>
      <c r="CL227" s="17">
        <v>2</v>
      </c>
      <c r="CM227" s="17">
        <v>2</v>
      </c>
      <c r="CN227" s="17">
        <v>0.01</v>
      </c>
      <c r="CO227" s="18">
        <v>1.1873</v>
      </c>
    </row>
    <row r="228" spans="1:93" ht="19.5" hidden="1">
      <c r="A228" s="28">
        <v>4157</v>
      </c>
      <c r="B228" s="33" t="s">
        <v>1628</v>
      </c>
      <c r="C228" s="11">
        <v>22.3</v>
      </c>
      <c r="D228" s="504">
        <v>-10.48</v>
      </c>
      <c r="E228" s="446">
        <v>0.21</v>
      </c>
      <c r="F228" s="505">
        <v>91.57</v>
      </c>
      <c r="G228" s="16">
        <v>15986</v>
      </c>
      <c r="H228" s="17">
        <v>0.76</v>
      </c>
      <c r="I228" s="17">
        <v>29.34</v>
      </c>
      <c r="J228" s="17" t="s">
        <v>82</v>
      </c>
      <c r="K228" s="17">
        <v>796.19</v>
      </c>
      <c r="L228" s="17">
        <v>66.33</v>
      </c>
      <c r="M228" s="11">
        <v>1.34</v>
      </c>
      <c r="N228" s="18">
        <v>-0.52539999999999998</v>
      </c>
      <c r="O228" s="19">
        <v>-1.7899999999999999E-2</v>
      </c>
      <c r="P228" s="11">
        <v>-0.08</v>
      </c>
      <c r="Q228" s="11">
        <v>0.08</v>
      </c>
      <c r="R228" s="11">
        <v>-0.14000000000000001</v>
      </c>
      <c r="S228" s="11">
        <v>-0.1</v>
      </c>
      <c r="T228" s="11">
        <v>-0.14000000000000001</v>
      </c>
      <c r="U228" s="11">
        <v>-0.14000000000000001</v>
      </c>
      <c r="V228" s="34">
        <v>0</v>
      </c>
      <c r="W228" s="11">
        <v>1.04</v>
      </c>
      <c r="X228" s="11">
        <v>-0.48</v>
      </c>
      <c r="Y228" s="11">
        <v>-0.41</v>
      </c>
      <c r="Z228" s="11">
        <v>-0.52</v>
      </c>
      <c r="AA228" s="19">
        <v>-1.4615</v>
      </c>
      <c r="AB228" s="19">
        <v>0.14580000000000001</v>
      </c>
      <c r="AC228" s="57">
        <v>-0.85709999999999997</v>
      </c>
      <c r="AD228" s="19">
        <v>-0.33329999999999999</v>
      </c>
      <c r="AE228" s="19">
        <v>3.8999999999999998E-3</v>
      </c>
      <c r="AF228" s="20">
        <v>2.7241</v>
      </c>
      <c r="AG228" s="21">
        <v>-0.1915</v>
      </c>
      <c r="AH228" s="27">
        <v>20</v>
      </c>
      <c r="AI228" s="28">
        <v>20.079999999999998</v>
      </c>
      <c r="AJ228" s="17">
        <v>68.819999999999993</v>
      </c>
      <c r="AK228" s="17">
        <v>70.41</v>
      </c>
      <c r="AL228" s="17">
        <v>72.84</v>
      </c>
      <c r="AM228" s="17">
        <v>70.849999999999994</v>
      </c>
      <c r="AN228" s="17">
        <v>45.25</v>
      </c>
      <c r="AO228" s="17">
        <v>100</v>
      </c>
      <c r="AP228" s="17">
        <v>56.63</v>
      </c>
      <c r="AQ228" s="17">
        <v>91.57</v>
      </c>
      <c r="AR228" s="40">
        <v>-1794</v>
      </c>
      <c r="AS228" s="40">
        <v>-1288.8499999999999</v>
      </c>
      <c r="AT228" s="40">
        <v>-1635.5</v>
      </c>
      <c r="AU228" s="40">
        <v>-1394.12</v>
      </c>
      <c r="AV228" s="40">
        <v>-1228.43</v>
      </c>
      <c r="AW228" s="40">
        <v>-1591.24</v>
      </c>
      <c r="AX228" s="17">
        <v>-801.53</v>
      </c>
      <c r="AY228" s="40">
        <v>-1929.64</v>
      </c>
      <c r="AZ228" s="40">
        <v>-2043.32</v>
      </c>
      <c r="BA228" s="40">
        <v>-1188.81</v>
      </c>
      <c r="BB228" s="40">
        <v>1457.07</v>
      </c>
      <c r="BC228" s="40">
        <v>-2141.0700000000002</v>
      </c>
      <c r="BD228" s="40">
        <v>-2923.72</v>
      </c>
      <c r="BE228" s="40">
        <v>-2173.35</v>
      </c>
      <c r="BF228" s="40">
        <v>-1372.85</v>
      </c>
      <c r="BG228" s="40">
        <v>-2170.64</v>
      </c>
      <c r="BH228" s="17">
        <v>91.57</v>
      </c>
      <c r="BI228" s="17">
        <v>34.94</v>
      </c>
      <c r="BJ228" s="40">
        <v>-1929.64</v>
      </c>
      <c r="BK228" s="40">
        <v>-1128.1099999999999</v>
      </c>
      <c r="BL228" s="40">
        <v>-2170.64</v>
      </c>
      <c r="BM228" s="17">
        <v>-797.79</v>
      </c>
      <c r="BN228" s="17">
        <v>557.29999999999995</v>
      </c>
      <c r="BO228" s="17">
        <v>378.7</v>
      </c>
      <c r="BP228" s="17">
        <v>26.44</v>
      </c>
      <c r="BQ228" s="35">
        <v>29.11</v>
      </c>
      <c r="BR228" s="17">
        <v>797.45</v>
      </c>
      <c r="BS228" s="17">
        <v>605.66999999999996</v>
      </c>
      <c r="BT228" s="17">
        <v>36.03</v>
      </c>
      <c r="BU228" s="17">
        <v>1</v>
      </c>
      <c r="BV228" s="24">
        <v>36.01</v>
      </c>
      <c r="BW228" s="24">
        <v>36.049999999999997</v>
      </c>
      <c r="BX228" s="24">
        <v>36.1</v>
      </c>
      <c r="BY228" s="24">
        <v>35.950000000000003</v>
      </c>
      <c r="BZ228" s="25">
        <v>58.81</v>
      </c>
      <c r="CA228" s="25">
        <v>58.98</v>
      </c>
      <c r="CB228" s="25">
        <v>59.03</v>
      </c>
      <c r="CC228" s="25">
        <v>59.09</v>
      </c>
      <c r="CD228" s="18">
        <v>4.7999999999999996E-3</v>
      </c>
      <c r="CE228" s="18">
        <v>-1.6999999999999999E-3</v>
      </c>
      <c r="CF228" s="17">
        <v>-2</v>
      </c>
      <c r="CG228" s="17">
        <v>-2</v>
      </c>
      <c r="CH228" s="17">
        <v>-2</v>
      </c>
      <c r="CI228" s="17">
        <v>-4</v>
      </c>
      <c r="CJ228" s="17">
        <v>-2</v>
      </c>
      <c r="CK228" s="17">
        <v>2</v>
      </c>
      <c r="CL228" s="17">
        <v>-2</v>
      </c>
      <c r="CM228" s="17">
        <v>2</v>
      </c>
      <c r="CN228" s="17">
        <v>-0.48</v>
      </c>
      <c r="CO228" s="18">
        <v>0.71299999999999997</v>
      </c>
    </row>
    <row r="229" spans="1:93" ht="19.5" hidden="1">
      <c r="A229" s="28">
        <v>6125</v>
      </c>
      <c r="B229" s="33" t="s">
        <v>1260</v>
      </c>
      <c r="C229" s="11">
        <v>29</v>
      </c>
      <c r="D229" s="581">
        <v>-10.65</v>
      </c>
      <c r="E229" s="359">
        <v>-0.87</v>
      </c>
      <c r="F229" s="71">
        <v>8.83</v>
      </c>
      <c r="G229" s="16">
        <v>7221</v>
      </c>
      <c r="H229" s="17">
        <v>15.84</v>
      </c>
      <c r="I229" s="17">
        <v>1.83</v>
      </c>
      <c r="J229" s="17" t="s">
        <v>82</v>
      </c>
      <c r="K229" s="17">
        <v>1.77</v>
      </c>
      <c r="L229" s="17">
        <v>68.77</v>
      </c>
      <c r="M229" s="11">
        <v>1.34</v>
      </c>
      <c r="N229" s="18">
        <v>1E-4</v>
      </c>
      <c r="O229" s="19">
        <v>1E-4</v>
      </c>
      <c r="P229" s="11">
        <v>-0.15</v>
      </c>
      <c r="Q229" s="11">
        <v>6.92</v>
      </c>
      <c r="R229" s="11">
        <v>-0.23</v>
      </c>
      <c r="S229" s="11">
        <v>-0.25</v>
      </c>
      <c r="T229" s="11">
        <v>0</v>
      </c>
      <c r="U229" s="11">
        <v>-0.28000000000000003</v>
      </c>
      <c r="V229" s="34">
        <v>-0.21740000000000001</v>
      </c>
      <c r="W229" s="11">
        <v>-0.89</v>
      </c>
      <c r="X229" s="11">
        <v>-0.68</v>
      </c>
      <c r="Y229" s="11">
        <v>5.47</v>
      </c>
      <c r="Z229" s="11">
        <v>-0.81</v>
      </c>
      <c r="AA229" s="19">
        <v>0.23599999999999999</v>
      </c>
      <c r="AB229" s="19">
        <v>9.0441000000000003</v>
      </c>
      <c r="AC229" s="57">
        <v>-1.1284000000000001</v>
      </c>
      <c r="AD229" s="19">
        <v>-0.21340000000000001</v>
      </c>
      <c r="AE229" s="19">
        <v>-6.4899999999999999E-2</v>
      </c>
      <c r="AF229" s="20">
        <v>0.32929999999999998</v>
      </c>
      <c r="AG229" s="21">
        <v>-2.5000000000000001E-3</v>
      </c>
      <c r="AH229" s="22">
        <v>4364</v>
      </c>
      <c r="AI229" s="23">
        <v>4080.78</v>
      </c>
      <c r="AJ229" s="17">
        <v>4.79</v>
      </c>
      <c r="AK229" s="17">
        <v>5.67</v>
      </c>
      <c r="AL229" s="17">
        <v>14.7</v>
      </c>
      <c r="AM229" s="17">
        <v>9.44</v>
      </c>
      <c r="AN229" s="17">
        <v>-2.4500000000000002</v>
      </c>
      <c r="AO229" s="17">
        <v>12.59</v>
      </c>
      <c r="AP229" s="17">
        <v>24.59</v>
      </c>
      <c r="AQ229" s="17">
        <v>8.83</v>
      </c>
      <c r="AR229" s="17">
        <v>-15.67</v>
      </c>
      <c r="AS229" s="17">
        <v>-13.19</v>
      </c>
      <c r="AT229" s="17">
        <v>-17.48</v>
      </c>
      <c r="AU229" s="17">
        <v>-3.58</v>
      </c>
      <c r="AV229" s="17">
        <v>-34.28</v>
      </c>
      <c r="AW229" s="17">
        <v>-7.59</v>
      </c>
      <c r="AX229" s="17">
        <v>7.68</v>
      </c>
      <c r="AY229" s="17">
        <v>-11.79</v>
      </c>
      <c r="AZ229" s="17">
        <v>-56.53</v>
      </c>
      <c r="BA229" s="17">
        <v>-8.6199999999999992</v>
      </c>
      <c r="BB229" s="17">
        <v>130.13999999999999</v>
      </c>
      <c r="BC229" s="17">
        <v>-5.0199999999999996</v>
      </c>
      <c r="BD229" s="17">
        <v>-52.89</v>
      </c>
      <c r="BE229" s="17">
        <v>-7.82</v>
      </c>
      <c r="BF229" s="17">
        <v>4.2</v>
      </c>
      <c r="BG229" s="17">
        <v>-8.69</v>
      </c>
      <c r="BH229" s="17">
        <v>8.83</v>
      </c>
      <c r="BI229" s="17">
        <v>-15.76</v>
      </c>
      <c r="BJ229" s="17">
        <v>-11.79</v>
      </c>
      <c r="BK229" s="17">
        <v>-19.47</v>
      </c>
      <c r="BL229" s="17">
        <v>-8.69</v>
      </c>
      <c r="BM229" s="17">
        <v>-12.89</v>
      </c>
      <c r="BN229" s="17">
        <v>0.5</v>
      </c>
      <c r="BO229" s="17">
        <v>0.39</v>
      </c>
      <c r="BP229" s="17">
        <v>0.27</v>
      </c>
      <c r="BQ229" s="35">
        <v>5.62</v>
      </c>
      <c r="BR229" s="17">
        <v>0.93</v>
      </c>
      <c r="BS229" s="17">
        <v>0.57999999999999996</v>
      </c>
      <c r="BT229" s="17">
        <v>0.37</v>
      </c>
      <c r="BU229" s="17">
        <v>1.9</v>
      </c>
      <c r="BV229" s="24">
        <v>45.63</v>
      </c>
      <c r="BW229" s="24">
        <v>43.57</v>
      </c>
      <c r="BX229" s="24">
        <v>45.33</v>
      </c>
      <c r="BY229" s="24">
        <v>45.71</v>
      </c>
      <c r="BZ229" s="25">
        <v>48.15</v>
      </c>
      <c r="CA229" s="25">
        <v>50.02</v>
      </c>
      <c r="CB229" s="25">
        <v>48.17</v>
      </c>
      <c r="CC229" s="25">
        <v>47.68</v>
      </c>
      <c r="CD229" s="18">
        <v>-8.3000000000000001E-3</v>
      </c>
      <c r="CE229" s="18">
        <v>3.5999999999999999E-3</v>
      </c>
      <c r="CF229" s="17">
        <v>-2</v>
      </c>
      <c r="CG229" s="17">
        <v>-2</v>
      </c>
      <c r="CH229" s="17">
        <v>-0.53</v>
      </c>
      <c r="CI229" s="17">
        <v>-0.72</v>
      </c>
      <c r="CJ229" s="17">
        <v>-2</v>
      </c>
      <c r="CK229" s="17">
        <v>-2</v>
      </c>
      <c r="CL229" s="17">
        <v>-2</v>
      </c>
      <c r="CM229" s="17">
        <v>0.61</v>
      </c>
      <c r="CN229" s="17">
        <v>-0.01</v>
      </c>
      <c r="CO229" s="18">
        <v>-3.4200000000000001E-2</v>
      </c>
    </row>
    <row r="230" spans="1:93" ht="19.5" hidden="1">
      <c r="A230" s="28">
        <v>8942</v>
      </c>
      <c r="B230" s="33" t="s">
        <v>860</v>
      </c>
      <c r="C230" s="11">
        <v>59.7</v>
      </c>
      <c r="D230" s="566">
        <v>-10.83</v>
      </c>
      <c r="E230" s="102">
        <v>0.06</v>
      </c>
      <c r="F230" s="53">
        <v>28.96</v>
      </c>
      <c r="G230" s="16">
        <v>9901</v>
      </c>
      <c r="H230" s="17">
        <v>41.64</v>
      </c>
      <c r="I230" s="17">
        <v>1.43</v>
      </c>
      <c r="J230" s="17">
        <v>11.41</v>
      </c>
      <c r="K230" s="17">
        <v>3.4</v>
      </c>
      <c r="L230" s="40">
        <v>1650.17</v>
      </c>
      <c r="M230" s="11">
        <v>1.34</v>
      </c>
      <c r="N230" s="18">
        <v>5.7099999999999998E-2</v>
      </c>
      <c r="O230" s="19">
        <v>3.9800000000000002E-2</v>
      </c>
      <c r="P230" s="11">
        <v>2.0299999999999998</v>
      </c>
      <c r="Q230" s="11">
        <v>1.9</v>
      </c>
      <c r="R230" s="11">
        <v>1.57</v>
      </c>
      <c r="S230" s="11">
        <v>-0.22</v>
      </c>
      <c r="T230" s="11">
        <v>3.27</v>
      </c>
      <c r="U230" s="11">
        <v>1.73</v>
      </c>
      <c r="V230" s="34">
        <v>0.1019</v>
      </c>
      <c r="W230" s="11">
        <v>-0.23</v>
      </c>
      <c r="X230" s="11">
        <v>7.83</v>
      </c>
      <c r="Y230" s="11">
        <v>6</v>
      </c>
      <c r="Z230" s="11">
        <v>6.51</v>
      </c>
      <c r="AA230" s="19">
        <v>35.043500000000002</v>
      </c>
      <c r="AB230" s="19">
        <v>-0.23369999999999999</v>
      </c>
      <c r="AC230" s="57">
        <v>-7.9200000000000007E-2</v>
      </c>
      <c r="AD230" s="19">
        <v>-6.8400000000000002E-2</v>
      </c>
      <c r="AE230" s="19">
        <v>-0.33829999999999999</v>
      </c>
      <c r="AF230" s="20">
        <v>0.39279999999999998</v>
      </c>
      <c r="AG230" s="21">
        <v>-0.1186</v>
      </c>
      <c r="AH230" s="22">
        <v>4399</v>
      </c>
      <c r="AI230" s="23">
        <v>2910.82</v>
      </c>
      <c r="AJ230" s="17">
        <v>35.75</v>
      </c>
      <c r="AK230" s="17">
        <v>39.75</v>
      </c>
      <c r="AL230" s="17">
        <v>39.659999999999997</v>
      </c>
      <c r="AM230" s="17">
        <v>35.479999999999997</v>
      </c>
      <c r="AN230" s="17">
        <v>34.9</v>
      </c>
      <c r="AO230" s="17">
        <v>36.36</v>
      </c>
      <c r="AP230" s="17">
        <v>22.72</v>
      </c>
      <c r="AQ230" s="17">
        <v>28.96</v>
      </c>
      <c r="AR230" s="17">
        <v>24.07</v>
      </c>
      <c r="AS230" s="17">
        <v>28.75</v>
      </c>
      <c r="AT230" s="17">
        <v>26.28</v>
      </c>
      <c r="AU230" s="17">
        <v>22.62</v>
      </c>
      <c r="AV230" s="17">
        <v>15.87</v>
      </c>
      <c r="AW230" s="17">
        <v>22.53</v>
      </c>
      <c r="AX230" s="17">
        <v>5.28</v>
      </c>
      <c r="AY230" s="17">
        <v>14.45</v>
      </c>
      <c r="AZ230" s="17">
        <v>27.03</v>
      </c>
      <c r="BA230" s="17">
        <v>26.33</v>
      </c>
      <c r="BB230" s="17">
        <v>24.19</v>
      </c>
      <c r="BC230" s="17">
        <v>23.82</v>
      </c>
      <c r="BD230" s="17">
        <v>9.98</v>
      </c>
      <c r="BE230" s="17">
        <v>-5.09</v>
      </c>
      <c r="BF230" s="17">
        <v>119.45</v>
      </c>
      <c r="BG230" s="17">
        <v>35.82</v>
      </c>
      <c r="BH230" s="17">
        <v>28.96</v>
      </c>
      <c r="BI230" s="17">
        <v>6.24</v>
      </c>
      <c r="BJ230" s="17">
        <v>14.45</v>
      </c>
      <c r="BK230" s="17">
        <v>9.17</v>
      </c>
      <c r="BL230" s="17">
        <v>35.82</v>
      </c>
      <c r="BM230" s="17">
        <v>-83.63</v>
      </c>
      <c r="BN230" s="17">
        <v>2.48</v>
      </c>
      <c r="BO230" s="17">
        <v>2</v>
      </c>
      <c r="BP230" s="17">
        <v>2.2400000000000002</v>
      </c>
      <c r="BQ230" s="35">
        <v>0.7</v>
      </c>
      <c r="BR230" s="17">
        <v>2.97</v>
      </c>
      <c r="BS230" s="17">
        <v>3.33</v>
      </c>
      <c r="BT230" s="17">
        <v>2.78</v>
      </c>
      <c r="BU230" s="17">
        <v>1.02</v>
      </c>
      <c r="BV230" s="24">
        <v>42.68</v>
      </c>
      <c r="BW230" s="24">
        <v>42.67</v>
      </c>
      <c r="BX230" s="24">
        <v>42.64</v>
      </c>
      <c r="BY230" s="24">
        <v>42.47</v>
      </c>
      <c r="BZ230" s="25">
        <v>47.8</v>
      </c>
      <c r="CA230" s="25">
        <v>48.4</v>
      </c>
      <c r="CB230" s="25">
        <v>48.41</v>
      </c>
      <c r="CC230" s="25">
        <v>48.3</v>
      </c>
      <c r="CD230" s="18">
        <v>1.0500000000000001E-2</v>
      </c>
      <c r="CE230" s="18">
        <v>-4.8999999999999998E-3</v>
      </c>
      <c r="CF230" s="17">
        <v>-1</v>
      </c>
      <c r="CG230" s="17">
        <v>-2</v>
      </c>
      <c r="CH230" s="17">
        <v>-0.13</v>
      </c>
      <c r="CI230" s="17">
        <v>-4</v>
      </c>
      <c r="CJ230" s="17">
        <v>-2</v>
      </c>
      <c r="CK230" s="17">
        <v>-7.0000000000000007E-2</v>
      </c>
      <c r="CL230" s="17">
        <v>-2</v>
      </c>
      <c r="CM230" s="17">
        <v>0.66</v>
      </c>
      <c r="CN230" s="17">
        <v>-0.3</v>
      </c>
      <c r="CO230" s="18">
        <v>5.1999999999999998E-2</v>
      </c>
    </row>
    <row r="231" spans="1:93" ht="19.5" hidden="1">
      <c r="A231" s="28">
        <v>6569</v>
      </c>
      <c r="B231" s="33" t="s">
        <v>1277</v>
      </c>
      <c r="C231" s="11">
        <v>126.5</v>
      </c>
      <c r="D231" s="569">
        <v>-11.15</v>
      </c>
      <c r="E231" s="492">
        <v>0</v>
      </c>
      <c r="F231" s="72">
        <v>32.89</v>
      </c>
      <c r="G231" s="16">
        <v>3480</v>
      </c>
      <c r="H231" s="17">
        <v>35.409999999999997</v>
      </c>
      <c r="I231" s="17">
        <v>3.57</v>
      </c>
      <c r="J231" s="17">
        <v>23.6</v>
      </c>
      <c r="K231" s="17">
        <v>2.64</v>
      </c>
      <c r="L231" s="17">
        <v>51.18</v>
      </c>
      <c r="M231" s="11">
        <v>1.34</v>
      </c>
      <c r="N231" s="18">
        <v>0.11799999999999999</v>
      </c>
      <c r="O231" s="19">
        <v>3.3000000000000002E-2</v>
      </c>
      <c r="P231" s="11">
        <v>2.73</v>
      </c>
      <c r="Q231" s="11">
        <v>4.91</v>
      </c>
      <c r="R231" s="11">
        <v>1.68</v>
      </c>
      <c r="S231" s="11">
        <v>0.13</v>
      </c>
      <c r="T231" s="11">
        <v>2.62</v>
      </c>
      <c r="U231" s="11">
        <v>1.37</v>
      </c>
      <c r="V231" s="34">
        <v>-0.1845</v>
      </c>
      <c r="W231" s="11">
        <v>5.79</v>
      </c>
      <c r="X231" s="11">
        <v>9.74</v>
      </c>
      <c r="Y231" s="11">
        <v>10.88</v>
      </c>
      <c r="Z231" s="11">
        <v>5.49</v>
      </c>
      <c r="AA231" s="19">
        <v>0.68220000000000003</v>
      </c>
      <c r="AB231" s="19">
        <v>0.11700000000000001</v>
      </c>
      <c r="AC231" s="57">
        <v>-0.50090000000000001</v>
      </c>
      <c r="AD231" s="19">
        <v>4.07E-2</v>
      </c>
      <c r="AE231" s="19">
        <v>-0.10970000000000001</v>
      </c>
      <c r="AF231" s="20">
        <v>0.37009999999999998</v>
      </c>
      <c r="AG231" s="21">
        <v>-0.1381</v>
      </c>
      <c r="AH231" s="22">
        <v>1483</v>
      </c>
      <c r="AI231" s="23">
        <v>1320.31</v>
      </c>
      <c r="AJ231" s="17">
        <v>34.25</v>
      </c>
      <c r="AK231" s="17">
        <v>34.97</v>
      </c>
      <c r="AL231" s="17">
        <v>39.229999999999997</v>
      </c>
      <c r="AM231" s="17">
        <v>37.64</v>
      </c>
      <c r="AN231" s="17">
        <v>34.18</v>
      </c>
      <c r="AO231" s="17">
        <v>32.479999999999997</v>
      </c>
      <c r="AP231" s="17">
        <v>35.22</v>
      </c>
      <c r="AQ231" s="17">
        <v>32.89</v>
      </c>
      <c r="AR231" s="17">
        <v>17.13</v>
      </c>
      <c r="AS231" s="17">
        <v>15.63</v>
      </c>
      <c r="AT231" s="17">
        <v>20.079999999999998</v>
      </c>
      <c r="AU231" s="17">
        <v>12.61</v>
      </c>
      <c r="AV231" s="17">
        <v>13.76</v>
      </c>
      <c r="AW231" s="17">
        <v>-0.22</v>
      </c>
      <c r="AX231" s="17">
        <v>15.34</v>
      </c>
      <c r="AY231" s="17">
        <v>9.1300000000000008</v>
      </c>
      <c r="AZ231" s="17">
        <v>3.9</v>
      </c>
      <c r="BA231" s="17">
        <v>14.05</v>
      </c>
      <c r="BB231" s="17">
        <v>21.42</v>
      </c>
      <c r="BC231" s="17">
        <v>12.69</v>
      </c>
      <c r="BD231" s="17">
        <v>13.38</v>
      </c>
      <c r="BE231" s="17">
        <v>0.55000000000000004</v>
      </c>
      <c r="BF231" s="17">
        <v>15.48</v>
      </c>
      <c r="BG231" s="17">
        <v>12.88</v>
      </c>
      <c r="BH231" s="17">
        <v>32.89</v>
      </c>
      <c r="BI231" s="17">
        <v>-2.33</v>
      </c>
      <c r="BJ231" s="17">
        <v>9.1300000000000008</v>
      </c>
      <c r="BK231" s="17">
        <v>-6.21</v>
      </c>
      <c r="BL231" s="17">
        <v>12.88</v>
      </c>
      <c r="BM231" s="17">
        <v>-2.6</v>
      </c>
      <c r="BN231" s="17">
        <v>1.75</v>
      </c>
      <c r="BO231" s="17">
        <v>1.46</v>
      </c>
      <c r="BP231" s="17">
        <v>2.37</v>
      </c>
      <c r="BQ231" s="35">
        <v>0.8</v>
      </c>
      <c r="BR231" s="17">
        <v>2.8</v>
      </c>
      <c r="BS231" s="17">
        <v>2.7</v>
      </c>
      <c r="BT231" s="17">
        <v>4.49</v>
      </c>
      <c r="BU231" s="17">
        <v>0.59</v>
      </c>
      <c r="BV231" s="24">
        <v>29.48</v>
      </c>
      <c r="BW231" s="24">
        <v>29.48</v>
      </c>
      <c r="BX231" s="24">
        <v>29.48</v>
      </c>
      <c r="BY231" s="24">
        <v>29.48</v>
      </c>
      <c r="BZ231" s="25">
        <v>63.41</v>
      </c>
      <c r="CA231" s="25">
        <v>63.41</v>
      </c>
      <c r="CB231" s="25">
        <v>63.41</v>
      </c>
      <c r="CC231" s="25">
        <v>63.41</v>
      </c>
      <c r="CD231" s="18">
        <v>0</v>
      </c>
      <c r="CE231" s="18">
        <v>0</v>
      </c>
      <c r="CF231" s="17">
        <v>-1.21</v>
      </c>
      <c r="CG231" s="17">
        <v>-2</v>
      </c>
      <c r="CH231" s="17">
        <v>-2</v>
      </c>
      <c r="CI231" s="17">
        <v>-3.03</v>
      </c>
      <c r="CJ231" s="17">
        <v>-2</v>
      </c>
      <c r="CK231" s="17">
        <v>0.19</v>
      </c>
      <c r="CL231" s="17">
        <v>-1.39</v>
      </c>
      <c r="CM231" s="17">
        <v>0.64</v>
      </c>
      <c r="CN231" s="17">
        <v>-0.35</v>
      </c>
      <c r="CO231" s="18">
        <v>-0.19439999999999999</v>
      </c>
    </row>
    <row r="232" spans="1:93" ht="19.5" hidden="1">
      <c r="A232" s="28">
        <v>2049</v>
      </c>
      <c r="B232" s="33" t="s">
        <v>1448</v>
      </c>
      <c r="C232" s="11">
        <v>321</v>
      </c>
      <c r="D232" s="537">
        <v>-11.24</v>
      </c>
      <c r="E232" s="224">
        <v>0.11</v>
      </c>
      <c r="F232" s="78">
        <v>28.42</v>
      </c>
      <c r="G232" s="16">
        <v>106208</v>
      </c>
      <c r="H232" s="17">
        <v>76.89</v>
      </c>
      <c r="I232" s="17">
        <v>4.17</v>
      </c>
      <c r="J232" s="17">
        <v>73.12</v>
      </c>
      <c r="K232" s="17">
        <v>5.18</v>
      </c>
      <c r="L232" s="17">
        <v>109.61</v>
      </c>
      <c r="M232" s="11">
        <v>1.34</v>
      </c>
      <c r="N232" s="18">
        <v>6.0100000000000001E-2</v>
      </c>
      <c r="O232" s="19">
        <v>1.44E-2</v>
      </c>
      <c r="P232" s="11">
        <v>2.06</v>
      </c>
      <c r="Q232" s="11">
        <v>2.72</v>
      </c>
      <c r="R232" s="11">
        <v>1.26</v>
      </c>
      <c r="S232" s="11">
        <v>-0.42</v>
      </c>
      <c r="T232" s="11">
        <v>1.83</v>
      </c>
      <c r="U232" s="11">
        <v>2.91</v>
      </c>
      <c r="V232" s="34">
        <v>1.3095000000000001</v>
      </c>
      <c r="W232" s="11">
        <v>9.77</v>
      </c>
      <c r="X232" s="11">
        <v>18.440000000000001</v>
      </c>
      <c r="Y232" s="11">
        <v>6.03</v>
      </c>
      <c r="Z232" s="11">
        <v>7.23</v>
      </c>
      <c r="AA232" s="19">
        <v>0.88739999999999997</v>
      </c>
      <c r="AB232" s="19">
        <v>-0.67300000000000004</v>
      </c>
      <c r="AC232" s="57">
        <v>-9.5999999999999992E-3</v>
      </c>
      <c r="AD232" s="19">
        <v>-0.311</v>
      </c>
      <c r="AE232" s="19">
        <v>1.3599999999999999E-2</v>
      </c>
      <c r="AF232" s="20">
        <v>0.59930000000000005</v>
      </c>
      <c r="AG232" s="21">
        <v>3.4299999999999997E-2</v>
      </c>
      <c r="AH232" s="22">
        <v>20210</v>
      </c>
      <c r="AI232" s="23">
        <v>20484.86</v>
      </c>
      <c r="AJ232" s="17">
        <v>35.92</v>
      </c>
      <c r="AK232" s="17">
        <v>36.799999999999997</v>
      </c>
      <c r="AL232" s="17">
        <v>36.07</v>
      </c>
      <c r="AM232" s="17">
        <v>33.64</v>
      </c>
      <c r="AN232" s="17">
        <v>25.4</v>
      </c>
      <c r="AO232" s="17">
        <v>24.66</v>
      </c>
      <c r="AP232" s="17">
        <v>27.87</v>
      </c>
      <c r="AQ232" s="17">
        <v>28.42</v>
      </c>
      <c r="AR232" s="17">
        <v>13.07</v>
      </c>
      <c r="AS232" s="17">
        <v>15.05</v>
      </c>
      <c r="AT232" s="17">
        <v>17.420000000000002</v>
      </c>
      <c r="AU232" s="17">
        <v>12.63</v>
      </c>
      <c r="AV232" s="17">
        <v>-1.45</v>
      </c>
      <c r="AW232" s="17">
        <v>-2.36</v>
      </c>
      <c r="AX232" s="17">
        <v>12.22</v>
      </c>
      <c r="AY232" s="17">
        <v>11.26</v>
      </c>
      <c r="AZ232" s="17">
        <v>8.83</v>
      </c>
      <c r="BA232" s="17">
        <v>11.17</v>
      </c>
      <c r="BB232" s="17">
        <v>12.53</v>
      </c>
      <c r="BC232" s="17">
        <v>6.59</v>
      </c>
      <c r="BD232" s="17">
        <v>-0.48</v>
      </c>
      <c r="BE232" s="17">
        <v>-5.28</v>
      </c>
      <c r="BF232" s="17">
        <v>9.0399999999999991</v>
      </c>
      <c r="BG232" s="17">
        <v>14.95</v>
      </c>
      <c r="BH232" s="17">
        <v>28.42</v>
      </c>
      <c r="BI232" s="17">
        <v>0.55000000000000004</v>
      </c>
      <c r="BJ232" s="17">
        <v>11.26</v>
      </c>
      <c r="BK232" s="17">
        <v>-0.96</v>
      </c>
      <c r="BL232" s="17">
        <v>14.95</v>
      </c>
      <c r="BM232" s="17">
        <v>5.91</v>
      </c>
      <c r="BN232" s="17">
        <v>3.02</v>
      </c>
      <c r="BO232" s="17">
        <v>1.86</v>
      </c>
      <c r="BP232" s="17">
        <v>1.92</v>
      </c>
      <c r="BQ232" s="35">
        <v>1.78</v>
      </c>
      <c r="BR232" s="17">
        <v>4.42</v>
      </c>
      <c r="BS232" s="17">
        <v>5.03</v>
      </c>
      <c r="BT232" s="17">
        <v>4.45</v>
      </c>
      <c r="BU232" s="17">
        <v>1.03</v>
      </c>
      <c r="BV232" s="24">
        <v>28.7</v>
      </c>
      <c r="BW232" s="24">
        <v>28.13</v>
      </c>
      <c r="BX232" s="24">
        <v>28.02</v>
      </c>
      <c r="BY232" s="24">
        <v>27.31</v>
      </c>
      <c r="BZ232" s="25">
        <v>58.34</v>
      </c>
      <c r="CA232" s="25">
        <v>59.54</v>
      </c>
      <c r="CB232" s="25">
        <v>59.47</v>
      </c>
      <c r="CC232" s="25">
        <v>58.87</v>
      </c>
      <c r="CD232" s="18">
        <v>9.2999999999999992E-3</v>
      </c>
      <c r="CE232" s="18">
        <v>-4.9099999999999998E-2</v>
      </c>
      <c r="CF232" s="17">
        <v>-2</v>
      </c>
      <c r="CG232" s="17">
        <v>-2</v>
      </c>
      <c r="CH232" s="17">
        <v>-2</v>
      </c>
      <c r="CI232" s="17">
        <v>-4</v>
      </c>
      <c r="CJ232" s="17">
        <v>-2</v>
      </c>
      <c r="CK232" s="17">
        <v>-0.11</v>
      </c>
      <c r="CL232" s="17">
        <v>-0.55000000000000004</v>
      </c>
      <c r="CM232" s="17">
        <v>1.33</v>
      </c>
      <c r="CN232" s="17">
        <v>0.09</v>
      </c>
      <c r="CO232" s="18">
        <v>0.54549999999999998</v>
      </c>
    </row>
    <row r="233" spans="1:93" ht="19.5" hidden="1">
      <c r="A233" s="28">
        <v>3563</v>
      </c>
      <c r="B233" s="33" t="s">
        <v>840</v>
      </c>
      <c r="C233" s="11">
        <v>294</v>
      </c>
      <c r="D233" s="567">
        <v>-11.24</v>
      </c>
      <c r="E233" s="478">
        <v>0.28999999999999998</v>
      </c>
      <c r="F233" s="76">
        <v>59.52</v>
      </c>
      <c r="G233" s="16">
        <v>13150</v>
      </c>
      <c r="H233" s="17">
        <v>53.22</v>
      </c>
      <c r="I233" s="17">
        <v>5.52</v>
      </c>
      <c r="J233" s="17">
        <v>21.68</v>
      </c>
      <c r="K233" s="17">
        <v>5.61</v>
      </c>
      <c r="L233" s="17">
        <v>54.79</v>
      </c>
      <c r="M233" s="11">
        <v>1.34</v>
      </c>
      <c r="N233" s="18">
        <v>0.18559999999999999</v>
      </c>
      <c r="O233" s="19">
        <v>3.3599999999999998E-2</v>
      </c>
      <c r="P233" s="11">
        <v>6.13</v>
      </c>
      <c r="Q233" s="11">
        <v>7.28</v>
      </c>
      <c r="R233" s="11">
        <v>4.5999999999999996</v>
      </c>
      <c r="S233" s="11">
        <v>5.3</v>
      </c>
      <c r="T233" s="11">
        <v>4.71</v>
      </c>
      <c r="U233" s="11">
        <v>2.0099999999999998</v>
      </c>
      <c r="V233" s="34">
        <v>-0.56299999999999994</v>
      </c>
      <c r="W233" s="11">
        <v>10.86</v>
      </c>
      <c r="X233" s="11">
        <v>30.43</v>
      </c>
      <c r="Y233" s="11">
        <v>20.010000000000002</v>
      </c>
      <c r="Z233" s="11">
        <v>14.03</v>
      </c>
      <c r="AA233" s="19">
        <v>1.802</v>
      </c>
      <c r="AB233" s="19">
        <v>-0.34239999999999998</v>
      </c>
      <c r="AC233" s="57">
        <v>-0.3795</v>
      </c>
      <c r="AD233" s="19">
        <v>-0.18279999999999999</v>
      </c>
      <c r="AE233" s="19">
        <v>-7.7799999999999994E-2</v>
      </c>
      <c r="AF233" s="20">
        <v>0.38879999999999998</v>
      </c>
      <c r="AG233" s="21">
        <v>1.5900000000000001E-2</v>
      </c>
      <c r="AH233" s="22">
        <v>2543</v>
      </c>
      <c r="AI233" s="23">
        <v>2345.15</v>
      </c>
      <c r="AJ233" s="17">
        <v>64.52</v>
      </c>
      <c r="AK233" s="17">
        <v>67.900000000000006</v>
      </c>
      <c r="AL233" s="17">
        <v>67.36</v>
      </c>
      <c r="AM233" s="17">
        <v>62.82</v>
      </c>
      <c r="AN233" s="17">
        <v>56.51</v>
      </c>
      <c r="AO233" s="17">
        <v>64.81</v>
      </c>
      <c r="AP233" s="17">
        <v>67.400000000000006</v>
      </c>
      <c r="AQ233" s="17">
        <v>59.52</v>
      </c>
      <c r="AR233" s="17">
        <v>52.46</v>
      </c>
      <c r="AS233" s="17">
        <v>47.23</v>
      </c>
      <c r="AT233" s="17">
        <v>50.5</v>
      </c>
      <c r="AU233" s="17">
        <v>37.79</v>
      </c>
      <c r="AV233" s="17">
        <v>25.99</v>
      </c>
      <c r="AW233" s="17">
        <v>40.49</v>
      </c>
      <c r="AX233" s="17">
        <v>42.34</v>
      </c>
      <c r="AY233" s="17">
        <v>26.84</v>
      </c>
      <c r="AZ233" s="17">
        <v>41.18</v>
      </c>
      <c r="BA233" s="17">
        <v>39.369999999999997</v>
      </c>
      <c r="BB233" s="17">
        <v>41.31</v>
      </c>
      <c r="BC233" s="17">
        <v>30.28</v>
      </c>
      <c r="BD233" s="17">
        <v>19.100000000000001</v>
      </c>
      <c r="BE233" s="17">
        <v>33.18</v>
      </c>
      <c r="BF233" s="17">
        <v>30.47</v>
      </c>
      <c r="BG233" s="17">
        <v>17.95</v>
      </c>
      <c r="BH233" s="17">
        <v>59.52</v>
      </c>
      <c r="BI233" s="17">
        <v>-7.88</v>
      </c>
      <c r="BJ233" s="17">
        <v>26.84</v>
      </c>
      <c r="BK233" s="17">
        <v>-15.5</v>
      </c>
      <c r="BL233" s="17">
        <v>17.95</v>
      </c>
      <c r="BM233" s="17">
        <v>-12.52</v>
      </c>
      <c r="BN233" s="17">
        <v>4.72</v>
      </c>
      <c r="BO233" s="17">
        <v>2.88</v>
      </c>
      <c r="BP233" s="17">
        <v>1.72</v>
      </c>
      <c r="BQ233" s="35">
        <v>2.25</v>
      </c>
      <c r="BR233" s="17">
        <v>8.17</v>
      </c>
      <c r="BS233" s="17">
        <v>7.26</v>
      </c>
      <c r="BT233" s="17">
        <v>6.36</v>
      </c>
      <c r="BU233" s="17">
        <v>0.69</v>
      </c>
      <c r="BV233" s="24">
        <v>66.59</v>
      </c>
      <c r="BW233" s="24">
        <v>66.73</v>
      </c>
      <c r="BX233" s="24">
        <v>66.900000000000006</v>
      </c>
      <c r="BY233" s="24">
        <v>66.150000000000006</v>
      </c>
      <c r="BZ233" s="25">
        <v>21.57</v>
      </c>
      <c r="CA233" s="25">
        <v>21.44</v>
      </c>
      <c r="CB233" s="25">
        <v>21.29</v>
      </c>
      <c r="CC233" s="25">
        <v>20.83</v>
      </c>
      <c r="CD233" s="18">
        <v>-3.4599999999999999E-2</v>
      </c>
      <c r="CE233" s="18">
        <v>-6.6E-3</v>
      </c>
      <c r="CF233" s="17">
        <v>-2</v>
      </c>
      <c r="CG233" s="17">
        <v>-2</v>
      </c>
      <c r="CH233" s="17">
        <v>-2</v>
      </c>
      <c r="CI233" s="17">
        <v>-4</v>
      </c>
      <c r="CJ233" s="17">
        <v>-2</v>
      </c>
      <c r="CK233" s="17">
        <v>1.97</v>
      </c>
      <c r="CL233" s="17">
        <v>-2</v>
      </c>
      <c r="CM233" s="17">
        <v>0.75</v>
      </c>
      <c r="CN233" s="17">
        <v>0.04</v>
      </c>
      <c r="CO233" s="18">
        <v>0.32369999999999999</v>
      </c>
    </row>
    <row r="234" spans="1:93" ht="19.5" hidden="1">
      <c r="A234" s="28">
        <v>6225</v>
      </c>
      <c r="B234" s="33" t="s">
        <v>1627</v>
      </c>
      <c r="C234" s="11">
        <v>3.18</v>
      </c>
      <c r="D234" s="501">
        <v>-11.34</v>
      </c>
      <c r="E234" s="97">
        <v>-0.02</v>
      </c>
      <c r="F234" s="48">
        <v>21.61</v>
      </c>
      <c r="G234" s="17">
        <v>161</v>
      </c>
      <c r="H234" s="17">
        <v>0.14000000000000001</v>
      </c>
      <c r="I234" s="17">
        <v>22.71</v>
      </c>
      <c r="J234" s="17" t="s">
        <v>82</v>
      </c>
      <c r="K234" s="17">
        <v>6.84</v>
      </c>
      <c r="L234" s="17">
        <v>100</v>
      </c>
      <c r="M234" s="11">
        <v>1.34</v>
      </c>
      <c r="N234" s="18">
        <v>-0.35370000000000001</v>
      </c>
      <c r="O234" s="19">
        <v>-1.5599999999999999E-2</v>
      </c>
      <c r="P234" s="11">
        <v>-0.04</v>
      </c>
      <c r="Q234" s="11">
        <v>0.02</v>
      </c>
      <c r="R234" s="11">
        <v>-0.03</v>
      </c>
      <c r="S234" s="11">
        <v>-0.02</v>
      </c>
      <c r="T234" s="11">
        <v>-0.02</v>
      </c>
      <c r="U234" s="11">
        <v>-0.01</v>
      </c>
      <c r="V234" s="34">
        <v>0.66669999999999996</v>
      </c>
      <c r="W234" s="11">
        <v>-0.13</v>
      </c>
      <c r="X234" s="11">
        <v>-0.17</v>
      </c>
      <c r="Y234" s="11">
        <v>-7.0000000000000007E-2</v>
      </c>
      <c r="Z234" s="11">
        <v>-0.06</v>
      </c>
      <c r="AA234" s="19">
        <v>-0.30769999999999997</v>
      </c>
      <c r="AB234" s="19">
        <v>0.58819999999999995</v>
      </c>
      <c r="AC234" s="57">
        <v>0.25</v>
      </c>
      <c r="AD234" s="19">
        <v>0.5</v>
      </c>
      <c r="AE234" s="19">
        <v>0.96089999999999998</v>
      </c>
      <c r="AF234" s="20">
        <v>-0.35320000000000001</v>
      </c>
      <c r="AG234" s="21">
        <v>-0.80410000000000004</v>
      </c>
      <c r="AH234" s="27">
        <v>12</v>
      </c>
      <c r="AI234" s="28">
        <v>23.53</v>
      </c>
      <c r="AJ234" s="17">
        <v>3.6</v>
      </c>
      <c r="AK234" s="17">
        <v>1.97</v>
      </c>
      <c r="AL234" s="17">
        <v>6.32</v>
      </c>
      <c r="AM234" s="17">
        <v>2</v>
      </c>
      <c r="AN234" s="17">
        <v>41.13</v>
      </c>
      <c r="AO234" s="17">
        <v>13.07</v>
      </c>
      <c r="AP234" s="17">
        <v>21.14</v>
      </c>
      <c r="AQ234" s="17">
        <v>21.61</v>
      </c>
      <c r="AR234" s="17">
        <v>-172.75</v>
      </c>
      <c r="AS234" s="17">
        <v>-161.69999999999999</v>
      </c>
      <c r="AT234" s="17">
        <v>-111.44</v>
      </c>
      <c r="AU234" s="17">
        <v>-125.72</v>
      </c>
      <c r="AV234" s="17">
        <v>-66.89</v>
      </c>
      <c r="AW234" s="17">
        <v>-148.35</v>
      </c>
      <c r="AX234" s="17">
        <v>-39.07</v>
      </c>
      <c r="AY234" s="17">
        <v>-7.46</v>
      </c>
      <c r="AZ234" s="17">
        <v>-165.11</v>
      </c>
      <c r="BA234" s="17">
        <v>-164.47</v>
      </c>
      <c r="BB234" s="17">
        <v>90.03</v>
      </c>
      <c r="BC234" s="17">
        <v>-116.69</v>
      </c>
      <c r="BD234" s="17">
        <v>-85.17</v>
      </c>
      <c r="BE234" s="17">
        <v>-149.87</v>
      </c>
      <c r="BF234" s="17">
        <v>-38.4</v>
      </c>
      <c r="BG234" s="17">
        <v>-8.4</v>
      </c>
      <c r="BH234" s="17">
        <v>21.61</v>
      </c>
      <c r="BI234" s="17">
        <v>0.47</v>
      </c>
      <c r="BJ234" s="17">
        <v>-7.46</v>
      </c>
      <c r="BK234" s="17">
        <v>31.61</v>
      </c>
      <c r="BL234" s="17">
        <v>-8.4</v>
      </c>
      <c r="BM234" s="17">
        <v>30</v>
      </c>
      <c r="BN234" s="17">
        <v>6.33</v>
      </c>
      <c r="BO234" s="17">
        <v>17.25</v>
      </c>
      <c r="BP234" s="17">
        <v>69.5</v>
      </c>
      <c r="BQ234" s="35">
        <v>0.08</v>
      </c>
      <c r="BR234" s="17">
        <v>15.08</v>
      </c>
      <c r="BS234" s="17">
        <v>43</v>
      </c>
      <c r="BT234" s="17">
        <v>101</v>
      </c>
      <c r="BU234" s="17">
        <v>7.0000000000000007E-2</v>
      </c>
      <c r="BV234" s="24">
        <v>21.27</v>
      </c>
      <c r="BW234" s="24">
        <v>21.27</v>
      </c>
      <c r="BX234" s="24">
        <v>21.29</v>
      </c>
      <c r="BY234" s="24">
        <v>21.31</v>
      </c>
      <c r="BZ234" s="25">
        <v>71.45</v>
      </c>
      <c r="CA234" s="25">
        <v>71.45</v>
      </c>
      <c r="CB234" s="25">
        <v>71.45</v>
      </c>
      <c r="CC234" s="25">
        <v>71.45</v>
      </c>
      <c r="CD234" s="18">
        <v>0</v>
      </c>
      <c r="CE234" s="18">
        <v>1.9E-3</v>
      </c>
      <c r="CF234" s="17">
        <v>0.24</v>
      </c>
      <c r="CG234" s="17">
        <v>-2</v>
      </c>
      <c r="CH234" s="17">
        <v>-2</v>
      </c>
      <c r="CI234" s="17">
        <v>-4</v>
      </c>
      <c r="CJ234" s="17">
        <v>-2</v>
      </c>
      <c r="CK234" s="17">
        <v>-0.56000000000000005</v>
      </c>
      <c r="CL234" s="17">
        <v>2</v>
      </c>
      <c r="CM234" s="17">
        <v>-1.02</v>
      </c>
      <c r="CN234" s="17">
        <v>-2</v>
      </c>
      <c r="CO234" s="18">
        <v>-0.22459999999999999</v>
      </c>
    </row>
    <row r="235" spans="1:93" ht="19.5" hidden="1">
      <c r="A235" s="28">
        <v>8171</v>
      </c>
      <c r="B235" s="33" t="s">
        <v>1512</v>
      </c>
      <c r="C235" s="11">
        <v>42.6</v>
      </c>
      <c r="D235" s="133">
        <v>-11.51</v>
      </c>
      <c r="E235" s="573">
        <v>0.47</v>
      </c>
      <c r="F235" s="84">
        <v>9.41</v>
      </c>
      <c r="G235" s="16">
        <v>2161</v>
      </c>
      <c r="H235" s="17">
        <v>11.44</v>
      </c>
      <c r="I235" s="17">
        <v>3.72</v>
      </c>
      <c r="J235" s="17" t="s">
        <v>82</v>
      </c>
      <c r="K235" s="17">
        <v>8.19</v>
      </c>
      <c r="L235" s="17">
        <v>98.23</v>
      </c>
      <c r="M235" s="11">
        <v>1.34</v>
      </c>
      <c r="N235" s="18">
        <v>-6.2399999999999997E-2</v>
      </c>
      <c r="O235" s="19">
        <v>-1.6799999999999999E-2</v>
      </c>
      <c r="P235" s="11">
        <v>-0.16</v>
      </c>
      <c r="Q235" s="11">
        <v>5.97</v>
      </c>
      <c r="R235" s="11">
        <v>-0.32</v>
      </c>
      <c r="S235" s="11">
        <v>-0.18</v>
      </c>
      <c r="T235" s="11">
        <v>-0.22</v>
      </c>
      <c r="U235" s="11">
        <v>-0.43</v>
      </c>
      <c r="V235" s="34">
        <v>-0.34379999999999999</v>
      </c>
      <c r="W235" s="11">
        <v>-1.77</v>
      </c>
      <c r="X235" s="11">
        <v>-1.34</v>
      </c>
      <c r="Y235" s="11">
        <v>4.8099999999999996</v>
      </c>
      <c r="Z235" s="11">
        <v>-1.26</v>
      </c>
      <c r="AA235" s="19">
        <v>0.2429</v>
      </c>
      <c r="AB235" s="19">
        <v>4.5895999999999999</v>
      </c>
      <c r="AC235" s="57">
        <v>-1.2437</v>
      </c>
      <c r="AD235" s="19">
        <v>-0.59709999999999996</v>
      </c>
      <c r="AE235" s="19">
        <v>0.6089</v>
      </c>
      <c r="AF235" s="20">
        <v>0.36009999999999998</v>
      </c>
      <c r="AG235" s="21">
        <v>-0.18360000000000001</v>
      </c>
      <c r="AH235" s="27">
        <v>164</v>
      </c>
      <c r="AI235" s="28">
        <v>263.86</v>
      </c>
      <c r="AJ235" s="17">
        <v>-3.16</v>
      </c>
      <c r="AK235" s="17">
        <v>9.6</v>
      </c>
      <c r="AL235" s="17">
        <v>-84.31</v>
      </c>
      <c r="AM235" s="17">
        <v>-15.23</v>
      </c>
      <c r="AN235" s="17">
        <v>12.15</v>
      </c>
      <c r="AO235" s="17">
        <v>11.99</v>
      </c>
      <c r="AP235" s="17">
        <v>24.96</v>
      </c>
      <c r="AQ235" s="17">
        <v>9.41</v>
      </c>
      <c r="AR235" s="17">
        <v>-29.36</v>
      </c>
      <c r="AS235" s="17">
        <v>-41.08</v>
      </c>
      <c r="AT235" s="17">
        <v>-332.96</v>
      </c>
      <c r="AU235" s="17">
        <v>-53.41</v>
      </c>
      <c r="AV235" s="17">
        <v>-19.38</v>
      </c>
      <c r="AW235" s="17">
        <v>-37.01</v>
      </c>
      <c r="AX235" s="17">
        <v>-12.19</v>
      </c>
      <c r="AY235" s="17">
        <v>-18.13</v>
      </c>
      <c r="AZ235" s="17">
        <v>-16.47</v>
      </c>
      <c r="BA235" s="17">
        <v>-17.82</v>
      </c>
      <c r="BB235" s="40">
        <v>3510.58</v>
      </c>
      <c r="BC235" s="17">
        <v>-29.23</v>
      </c>
      <c r="BD235" s="17">
        <v>-62.96</v>
      </c>
      <c r="BE235" s="17">
        <v>-18.93</v>
      </c>
      <c r="BF235" s="17">
        <v>-18.14</v>
      </c>
      <c r="BG235" s="17">
        <v>-26.73</v>
      </c>
      <c r="BH235" s="17">
        <v>9.41</v>
      </c>
      <c r="BI235" s="17">
        <v>-15.55</v>
      </c>
      <c r="BJ235" s="17">
        <v>-18.13</v>
      </c>
      <c r="BK235" s="17">
        <v>-5.94</v>
      </c>
      <c r="BL235" s="17">
        <v>-26.73</v>
      </c>
      <c r="BM235" s="17">
        <v>-8.59</v>
      </c>
      <c r="BN235" s="17">
        <v>3.04</v>
      </c>
      <c r="BO235" s="17">
        <v>1.01</v>
      </c>
      <c r="BP235" s="17">
        <v>0.47</v>
      </c>
      <c r="BQ235" s="35">
        <v>16.39</v>
      </c>
      <c r="BR235" s="17">
        <v>4.21</v>
      </c>
      <c r="BS235" s="17">
        <v>1.99</v>
      </c>
      <c r="BT235" s="17">
        <v>1.17</v>
      </c>
      <c r="BU235" s="17">
        <v>1.95</v>
      </c>
      <c r="BV235" s="24">
        <v>53.47</v>
      </c>
      <c r="BW235" s="24">
        <v>53.96</v>
      </c>
      <c r="BX235" s="24">
        <v>53.91</v>
      </c>
      <c r="BY235" s="24">
        <v>53.51</v>
      </c>
      <c r="BZ235" s="25">
        <v>28.01</v>
      </c>
      <c r="CA235" s="25">
        <v>30.05</v>
      </c>
      <c r="CB235" s="25">
        <v>30.19</v>
      </c>
      <c r="CC235" s="25">
        <v>30.26</v>
      </c>
      <c r="CD235" s="18">
        <v>7.9799999999999996E-2</v>
      </c>
      <c r="CE235" s="18">
        <v>8.0000000000000004E-4</v>
      </c>
      <c r="CF235" s="17">
        <v>-2</v>
      </c>
      <c r="CG235" s="17">
        <v>-2</v>
      </c>
      <c r="CH235" s="17">
        <v>-2</v>
      </c>
      <c r="CI235" s="17">
        <v>-4</v>
      </c>
      <c r="CJ235" s="17">
        <v>-2</v>
      </c>
      <c r="CK235" s="17">
        <v>-2</v>
      </c>
      <c r="CL235" s="17">
        <v>2</v>
      </c>
      <c r="CM235" s="17">
        <v>0.95</v>
      </c>
      <c r="CN235" s="17">
        <v>-0.46</v>
      </c>
      <c r="CO235" s="18">
        <v>9.8699999999999996E-2</v>
      </c>
    </row>
    <row r="236" spans="1:93" ht="19.5" hidden="1">
      <c r="A236" s="28">
        <v>3406</v>
      </c>
      <c r="B236" s="33" t="s">
        <v>1510</v>
      </c>
      <c r="C236" s="11">
        <v>618</v>
      </c>
      <c r="D236" s="50">
        <v>-11.94</v>
      </c>
      <c r="E236" s="135">
        <v>-0.46</v>
      </c>
      <c r="F236" s="81">
        <v>42.3</v>
      </c>
      <c r="G236" s="16">
        <v>68890</v>
      </c>
      <c r="H236" s="17">
        <v>130.9</v>
      </c>
      <c r="I236" s="17">
        <v>4.72</v>
      </c>
      <c r="J236" s="17">
        <v>22.55</v>
      </c>
      <c r="K236" s="17">
        <v>4.32</v>
      </c>
      <c r="L236" s="17">
        <v>47.61</v>
      </c>
      <c r="M236" s="11">
        <v>1.34</v>
      </c>
      <c r="N236" s="18">
        <v>0.1988</v>
      </c>
      <c r="O236" s="19">
        <v>4.2099999999999999E-2</v>
      </c>
      <c r="P236" s="11">
        <v>0.05</v>
      </c>
      <c r="Q236" s="11">
        <v>2.16</v>
      </c>
      <c r="R236" s="11">
        <v>12.9</v>
      </c>
      <c r="S236" s="11">
        <v>4.59</v>
      </c>
      <c r="T236" s="11">
        <v>4.4400000000000004</v>
      </c>
      <c r="U236" s="11">
        <v>9.43</v>
      </c>
      <c r="V236" s="34">
        <v>-0.26900000000000002</v>
      </c>
      <c r="W236" s="11">
        <v>10.5</v>
      </c>
      <c r="X236" s="11">
        <v>9.3800000000000008</v>
      </c>
      <c r="Y236" s="11">
        <v>24.79</v>
      </c>
      <c r="Z236" s="11">
        <v>27.89</v>
      </c>
      <c r="AA236" s="19">
        <v>-0.1067</v>
      </c>
      <c r="AB236" s="19">
        <v>1.6429</v>
      </c>
      <c r="AC236" s="57">
        <v>-4.3E-3</v>
      </c>
      <c r="AD236" s="19">
        <v>0.52210000000000001</v>
      </c>
      <c r="AE236" s="19">
        <v>0.32250000000000001</v>
      </c>
      <c r="AF236" s="20">
        <v>0.52290000000000003</v>
      </c>
      <c r="AG236" s="21">
        <v>9.2799999999999994E-2</v>
      </c>
      <c r="AH236" s="22">
        <v>12046</v>
      </c>
      <c r="AI236" s="23">
        <v>15930.84</v>
      </c>
      <c r="AJ236" s="17">
        <v>36.28</v>
      </c>
      <c r="AK236" s="17">
        <v>35.049999999999997</v>
      </c>
      <c r="AL236" s="17">
        <v>41.17</v>
      </c>
      <c r="AM236" s="17">
        <v>49.27</v>
      </c>
      <c r="AN236" s="17">
        <v>50.54</v>
      </c>
      <c r="AO236" s="17">
        <v>43.62</v>
      </c>
      <c r="AP236" s="17">
        <v>42.85</v>
      </c>
      <c r="AQ236" s="17">
        <v>42.3</v>
      </c>
      <c r="AR236" s="17">
        <v>12.87</v>
      </c>
      <c r="AS236" s="17">
        <v>-1.08</v>
      </c>
      <c r="AT236" s="17">
        <v>16.84</v>
      </c>
      <c r="AU236" s="17">
        <v>36.159999999999997</v>
      </c>
      <c r="AV236" s="17">
        <v>31.93</v>
      </c>
      <c r="AW236" s="17">
        <v>26.7</v>
      </c>
      <c r="AX236" s="17">
        <v>26.2</v>
      </c>
      <c r="AY236" s="17">
        <v>29.32</v>
      </c>
      <c r="AZ236" s="17">
        <v>12.6</v>
      </c>
      <c r="BA236" s="17">
        <v>0.11</v>
      </c>
      <c r="BB236" s="17">
        <v>11.14</v>
      </c>
      <c r="BC236" s="17">
        <v>25.59</v>
      </c>
      <c r="BD236" s="17">
        <v>26.3</v>
      </c>
      <c r="BE236" s="17">
        <v>19.02</v>
      </c>
      <c r="BF236" s="17">
        <v>15.91</v>
      </c>
      <c r="BG236" s="17">
        <v>20.36</v>
      </c>
      <c r="BH236" s="17">
        <v>42.3</v>
      </c>
      <c r="BI236" s="17">
        <v>-0.55000000000000004</v>
      </c>
      <c r="BJ236" s="17">
        <v>29.32</v>
      </c>
      <c r="BK236" s="17">
        <v>3.12</v>
      </c>
      <c r="BL236" s="17">
        <v>20.36</v>
      </c>
      <c r="BM236" s="17">
        <v>4.45</v>
      </c>
      <c r="BN236" s="17">
        <v>1.37</v>
      </c>
      <c r="BO236" s="17">
        <v>2.3199999999999998</v>
      </c>
      <c r="BP236" s="17">
        <v>1.31</v>
      </c>
      <c r="BQ236" s="35">
        <v>2.31</v>
      </c>
      <c r="BR236" s="17">
        <v>5.4</v>
      </c>
      <c r="BS236" s="17">
        <v>7</v>
      </c>
      <c r="BT236" s="17">
        <v>7.04</v>
      </c>
      <c r="BU236" s="17">
        <v>0.61</v>
      </c>
      <c r="BV236" s="24">
        <v>47</v>
      </c>
      <c r="BW236" s="24">
        <v>47.08</v>
      </c>
      <c r="BX236" s="24">
        <v>47.59</v>
      </c>
      <c r="BY236" s="24">
        <v>48.47</v>
      </c>
      <c r="BZ236" s="25">
        <v>40.51</v>
      </c>
      <c r="CA236" s="25">
        <v>43.01</v>
      </c>
      <c r="CB236" s="25">
        <v>38.68</v>
      </c>
      <c r="CC236" s="25">
        <v>39.1</v>
      </c>
      <c r="CD236" s="18">
        <v>-2.81E-2</v>
      </c>
      <c r="CE236" s="18">
        <v>3.1E-2</v>
      </c>
      <c r="CF236" s="17">
        <v>-2</v>
      </c>
      <c r="CG236" s="17">
        <v>-2</v>
      </c>
      <c r="CH236" s="17">
        <v>-2</v>
      </c>
      <c r="CI236" s="17">
        <v>-4</v>
      </c>
      <c r="CJ236" s="17">
        <v>-2</v>
      </c>
      <c r="CK236" s="17">
        <v>0.82</v>
      </c>
      <c r="CL236" s="17">
        <v>-2</v>
      </c>
      <c r="CM236" s="17">
        <v>1.01</v>
      </c>
      <c r="CN236" s="17">
        <v>0.23</v>
      </c>
      <c r="CO236" s="18">
        <v>0.60160000000000002</v>
      </c>
    </row>
    <row r="237" spans="1:93" ht="19.5" hidden="1">
      <c r="A237" s="28">
        <v>1723</v>
      </c>
      <c r="B237" s="33" t="s">
        <v>1670</v>
      </c>
      <c r="C237" s="11">
        <v>102</v>
      </c>
      <c r="D237" s="383">
        <v>-12.22</v>
      </c>
      <c r="E237" s="584">
        <v>-0.82</v>
      </c>
      <c r="F237" s="37">
        <v>20.88</v>
      </c>
      <c r="G237" s="16">
        <v>24164</v>
      </c>
      <c r="H237" s="17">
        <v>26.59</v>
      </c>
      <c r="I237" s="17">
        <v>3.84</v>
      </c>
      <c r="J237" s="17">
        <v>35.79</v>
      </c>
      <c r="K237" s="17">
        <v>4.63</v>
      </c>
      <c r="L237" s="17">
        <v>193.31</v>
      </c>
      <c r="M237" s="11">
        <v>1.34</v>
      </c>
      <c r="N237" s="18">
        <v>9.2100000000000001E-2</v>
      </c>
      <c r="O237" s="19">
        <v>2.4E-2</v>
      </c>
      <c r="P237" s="11">
        <v>1.68</v>
      </c>
      <c r="Q237" s="11">
        <v>1.45</v>
      </c>
      <c r="R237" s="11">
        <v>1.78</v>
      </c>
      <c r="S237" s="11">
        <v>0.78</v>
      </c>
      <c r="T237" s="11">
        <v>0.7</v>
      </c>
      <c r="U237" s="11">
        <v>0.7</v>
      </c>
      <c r="V237" s="34">
        <v>-0.60670000000000002</v>
      </c>
      <c r="W237" s="11">
        <v>5</v>
      </c>
      <c r="X237" s="11">
        <v>6.5</v>
      </c>
      <c r="Y237" s="11">
        <v>5.57</v>
      </c>
      <c r="Z237" s="11">
        <v>2.88</v>
      </c>
      <c r="AA237" s="19">
        <v>0.3</v>
      </c>
      <c r="AB237" s="19">
        <v>-0.1431</v>
      </c>
      <c r="AC237" s="57">
        <v>-0.56950000000000001</v>
      </c>
      <c r="AD237" s="19">
        <v>-0.11890000000000001</v>
      </c>
      <c r="AE237" s="19">
        <v>-0.30859999999999999</v>
      </c>
      <c r="AF237" s="20">
        <v>0.31519999999999998</v>
      </c>
      <c r="AG237" s="21">
        <v>9.6100000000000005E-2</v>
      </c>
      <c r="AH237" s="22">
        <v>7542</v>
      </c>
      <c r="AI237" s="23">
        <v>5214.54</v>
      </c>
      <c r="AJ237" s="17">
        <v>23.15</v>
      </c>
      <c r="AK237" s="17">
        <v>26.23</v>
      </c>
      <c r="AL237" s="17">
        <v>24.58</v>
      </c>
      <c r="AM237" s="17">
        <v>26.35</v>
      </c>
      <c r="AN237" s="17">
        <v>19.28</v>
      </c>
      <c r="AO237" s="17">
        <v>18.63</v>
      </c>
      <c r="AP237" s="17">
        <v>19.739999999999998</v>
      </c>
      <c r="AQ237" s="17">
        <v>20.88</v>
      </c>
      <c r="AR237" s="17">
        <v>19.66</v>
      </c>
      <c r="AS237" s="17">
        <v>21.32</v>
      </c>
      <c r="AT237" s="17">
        <v>19.649999999999999</v>
      </c>
      <c r="AU237" s="17">
        <v>20.69</v>
      </c>
      <c r="AV237" s="17">
        <v>13.27</v>
      </c>
      <c r="AW237" s="17">
        <v>14.05</v>
      </c>
      <c r="AX237" s="17">
        <v>12.84</v>
      </c>
      <c r="AY237" s="17">
        <v>13.34</v>
      </c>
      <c r="AZ237" s="17">
        <v>16.2</v>
      </c>
      <c r="BA237" s="17">
        <v>19.34</v>
      </c>
      <c r="BB237" s="17">
        <v>18.260000000000002</v>
      </c>
      <c r="BC237" s="17">
        <v>19.14</v>
      </c>
      <c r="BD237" s="17">
        <v>10.25</v>
      </c>
      <c r="BE237" s="17">
        <v>11.17</v>
      </c>
      <c r="BF237" s="17">
        <v>14.42</v>
      </c>
      <c r="BG237" s="17">
        <v>13.6</v>
      </c>
      <c r="BH237" s="17">
        <v>20.88</v>
      </c>
      <c r="BI237" s="17">
        <v>1.1399999999999999</v>
      </c>
      <c r="BJ237" s="17">
        <v>13.34</v>
      </c>
      <c r="BK237" s="17">
        <v>0.5</v>
      </c>
      <c r="BL237" s="17">
        <v>13.6</v>
      </c>
      <c r="BM237" s="17">
        <v>-0.82</v>
      </c>
      <c r="BN237" s="17">
        <v>3.77</v>
      </c>
      <c r="BO237" s="17">
        <v>3.38</v>
      </c>
      <c r="BP237" s="17">
        <v>4.2699999999999996</v>
      </c>
      <c r="BQ237" s="35">
        <v>0.37</v>
      </c>
      <c r="BR237" s="17">
        <v>4.37</v>
      </c>
      <c r="BS237" s="17">
        <v>4.53</v>
      </c>
      <c r="BT237" s="17">
        <v>5.03</v>
      </c>
      <c r="BU237" s="17">
        <v>0.92</v>
      </c>
      <c r="BV237" s="24">
        <v>41.41</v>
      </c>
      <c r="BW237" s="24">
        <v>41.45</v>
      </c>
      <c r="BX237" s="24">
        <v>42.25</v>
      </c>
      <c r="BY237" s="24">
        <v>42.69</v>
      </c>
      <c r="BZ237" s="25">
        <v>54.97</v>
      </c>
      <c r="CA237" s="25">
        <v>54.87</v>
      </c>
      <c r="CB237" s="25">
        <v>54.08</v>
      </c>
      <c r="CC237" s="25">
        <v>53.7</v>
      </c>
      <c r="CD237" s="18">
        <v>-2.3199999999999998E-2</v>
      </c>
      <c r="CE237" s="18">
        <v>3.0700000000000002E-2</v>
      </c>
      <c r="CF237" s="17">
        <v>-0.34</v>
      </c>
      <c r="CG237" s="17">
        <v>-2</v>
      </c>
      <c r="CH237" s="17">
        <v>-2</v>
      </c>
      <c r="CI237" s="17">
        <v>-4</v>
      </c>
      <c r="CJ237" s="17">
        <v>-2</v>
      </c>
      <c r="CK237" s="17">
        <v>-0.61</v>
      </c>
      <c r="CL237" s="17">
        <v>-2</v>
      </c>
      <c r="CM237" s="17">
        <v>0.49</v>
      </c>
      <c r="CN237" s="17">
        <v>0.24</v>
      </c>
      <c r="CO237" s="18">
        <v>-3.2899999999999999E-2</v>
      </c>
    </row>
    <row r="238" spans="1:93" ht="19.5" hidden="1">
      <c r="A238" s="28">
        <v>4743</v>
      </c>
      <c r="B238" s="33" t="s">
        <v>1145</v>
      </c>
      <c r="C238" s="11">
        <v>236</v>
      </c>
      <c r="D238" s="598">
        <v>-12.63</v>
      </c>
      <c r="E238" s="467">
        <v>-6.35</v>
      </c>
      <c r="F238" s="80">
        <v>78.02</v>
      </c>
      <c r="G238" s="16">
        <v>88513</v>
      </c>
      <c r="H238" s="17">
        <v>26.14</v>
      </c>
      <c r="I238" s="17">
        <v>9.0299999999999994</v>
      </c>
      <c r="J238" s="17">
        <v>548.84</v>
      </c>
      <c r="K238" s="17">
        <v>2066.25</v>
      </c>
      <c r="L238" s="17">
        <v>170.87</v>
      </c>
      <c r="M238" s="11">
        <v>2.7</v>
      </c>
      <c r="N238" s="18">
        <v>1.95E-2</v>
      </c>
      <c r="O238" s="19">
        <v>2.2000000000000001E-3</v>
      </c>
      <c r="P238" s="11">
        <v>-0.16</v>
      </c>
      <c r="Q238" s="11">
        <v>-0.32</v>
      </c>
      <c r="R238" s="11">
        <v>-0.23</v>
      </c>
      <c r="S238" s="11">
        <v>-0.54</v>
      </c>
      <c r="T238" s="11">
        <v>1.39</v>
      </c>
      <c r="U238" s="11">
        <v>0.06</v>
      </c>
      <c r="V238" s="34">
        <v>1.2608999999999999</v>
      </c>
      <c r="W238" s="11">
        <v>-0.8</v>
      </c>
      <c r="X238" s="11">
        <v>-1.2</v>
      </c>
      <c r="Y238" s="11">
        <v>-1.28</v>
      </c>
      <c r="Z238" s="11">
        <v>0.97</v>
      </c>
      <c r="AA238" s="19">
        <v>-0.5</v>
      </c>
      <c r="AB238" s="19">
        <v>-6.6699999999999995E-2</v>
      </c>
      <c r="AC238" s="57">
        <v>2.0318999999999998</v>
      </c>
      <c r="AD238" s="19">
        <v>-0.31580000000000003</v>
      </c>
      <c r="AE238" s="19">
        <v>2.2951999999999999</v>
      </c>
      <c r="AF238" s="20">
        <v>0.2195</v>
      </c>
      <c r="AG238" s="21">
        <v>-0.63429999999999997</v>
      </c>
      <c r="AH238" s="27">
        <v>13</v>
      </c>
      <c r="AI238" s="28">
        <v>42.84</v>
      </c>
      <c r="AJ238" s="17">
        <v>76.19</v>
      </c>
      <c r="AK238" s="17">
        <v>-4.59</v>
      </c>
      <c r="AL238" s="17">
        <v>-89.89</v>
      </c>
      <c r="AM238" s="17">
        <v>-43.42</v>
      </c>
      <c r="AN238" s="17">
        <v>28.8</v>
      </c>
      <c r="AO238" s="17">
        <v>-12.79</v>
      </c>
      <c r="AP238" s="17">
        <v>89.71</v>
      </c>
      <c r="AQ238" s="17">
        <v>78.02</v>
      </c>
      <c r="AR238" s="17">
        <v>-805.68</v>
      </c>
      <c r="AS238" s="17">
        <v>-900.96</v>
      </c>
      <c r="AT238" s="40">
        <v>-2429.96</v>
      </c>
      <c r="AU238" s="40">
        <v>-1867.91</v>
      </c>
      <c r="AV238" s="40">
        <v>-5581.73</v>
      </c>
      <c r="AW238" s="40">
        <v>-4469.0600000000004</v>
      </c>
      <c r="AX238" s="17">
        <v>-617.71</v>
      </c>
      <c r="AY238" s="40">
        <v>-6672.19</v>
      </c>
      <c r="AZ238" s="40">
        <v>-1019.65</v>
      </c>
      <c r="BA238" s="17">
        <v>-726.08</v>
      </c>
      <c r="BB238" s="40">
        <v>-3125.98</v>
      </c>
      <c r="BC238" s="40">
        <v>-1207.6500000000001</v>
      </c>
      <c r="BD238" s="40">
        <v>-7175.83</v>
      </c>
      <c r="BE238" s="40">
        <v>-5904.38</v>
      </c>
      <c r="BF238" s="40">
        <v>1540.13</v>
      </c>
      <c r="BG238" s="40">
        <v>1020.02</v>
      </c>
      <c r="BH238" s="17">
        <v>78.02</v>
      </c>
      <c r="BI238" s="17">
        <v>-11.69</v>
      </c>
      <c r="BJ238" s="40">
        <v>-6672.19</v>
      </c>
      <c r="BK238" s="40">
        <v>-6054.48</v>
      </c>
      <c r="BL238" s="40">
        <v>1020.02</v>
      </c>
      <c r="BM238" s="17">
        <v>-520.11</v>
      </c>
      <c r="BN238" s="17">
        <v>400.54</v>
      </c>
      <c r="BO238" s="17">
        <v>202.47</v>
      </c>
      <c r="BP238" s="40">
        <v>1288.67</v>
      </c>
      <c r="BQ238" s="35">
        <v>9.2100000000000009</v>
      </c>
      <c r="BR238" s="17">
        <v>859.54</v>
      </c>
      <c r="BS238" s="17">
        <v>419.32</v>
      </c>
      <c r="BT238" s="40">
        <v>2241.33</v>
      </c>
      <c r="BU238" s="17">
        <v>0.92</v>
      </c>
      <c r="BV238" s="24">
        <v>35.5</v>
      </c>
      <c r="BW238" s="24">
        <v>36.6</v>
      </c>
      <c r="BX238" s="24">
        <v>36.299999999999997</v>
      </c>
      <c r="BY238" s="24">
        <v>39.04</v>
      </c>
      <c r="BZ238" s="25">
        <v>60.35</v>
      </c>
      <c r="CA238" s="25">
        <v>59.71</v>
      </c>
      <c r="CB238" s="25">
        <v>59.65</v>
      </c>
      <c r="CC238" s="25">
        <v>56.04</v>
      </c>
      <c r="CD238" s="18">
        <v>-7.2099999999999997E-2</v>
      </c>
      <c r="CE238" s="18">
        <v>9.8299999999999998E-2</v>
      </c>
      <c r="CF238" s="17">
        <v>-2</v>
      </c>
      <c r="CG238" s="17">
        <v>-2</v>
      </c>
      <c r="CH238" s="17">
        <v>-2</v>
      </c>
      <c r="CI238" s="17">
        <v>-4</v>
      </c>
      <c r="CJ238" s="17">
        <v>-2</v>
      </c>
      <c r="CK238" s="17">
        <v>2</v>
      </c>
      <c r="CL238" s="17">
        <v>-2</v>
      </c>
      <c r="CM238" s="17">
        <v>0.95</v>
      </c>
      <c r="CN238" s="17">
        <v>-1.59</v>
      </c>
      <c r="CO238" s="18">
        <v>-0.53359999999999996</v>
      </c>
    </row>
    <row r="239" spans="1:93" ht="19.5" hidden="1">
      <c r="A239" s="28">
        <v>2241</v>
      </c>
      <c r="B239" s="33" t="s">
        <v>1497</v>
      </c>
      <c r="C239" s="11">
        <v>56.8</v>
      </c>
      <c r="D239" s="578">
        <v>-12.66</v>
      </c>
      <c r="E239" s="212">
        <v>1</v>
      </c>
      <c r="F239" s="74">
        <v>14.29</v>
      </c>
      <c r="G239" s="16">
        <v>4816</v>
      </c>
      <c r="H239" s="17">
        <v>18.600000000000001</v>
      </c>
      <c r="I239" s="17">
        <v>3.05</v>
      </c>
      <c r="J239" s="17">
        <v>101.43</v>
      </c>
      <c r="K239" s="17">
        <v>5.77</v>
      </c>
      <c r="L239" s="17">
        <v>78.95</v>
      </c>
      <c r="M239" s="11">
        <v>1.34</v>
      </c>
      <c r="N239" s="18">
        <v>3.6499999999999998E-2</v>
      </c>
      <c r="O239" s="19">
        <v>1.2E-2</v>
      </c>
      <c r="P239" s="11">
        <v>0.14000000000000001</v>
      </c>
      <c r="Q239" s="11">
        <v>0.52</v>
      </c>
      <c r="R239" s="11">
        <v>0.4</v>
      </c>
      <c r="S239" s="11">
        <v>0.25</v>
      </c>
      <c r="T239" s="11">
        <v>0.03</v>
      </c>
      <c r="U239" s="11">
        <v>-0.11</v>
      </c>
      <c r="V239" s="34">
        <v>-1.2749999999999999</v>
      </c>
      <c r="W239" s="11">
        <v>-0.38</v>
      </c>
      <c r="X239" s="11">
        <v>0.65</v>
      </c>
      <c r="Y239" s="11">
        <v>1.01</v>
      </c>
      <c r="Z239" s="11">
        <v>0.06</v>
      </c>
      <c r="AA239" s="19">
        <v>2.7105000000000001</v>
      </c>
      <c r="AB239" s="19">
        <v>0.55379999999999996</v>
      </c>
      <c r="AC239" s="57">
        <v>-0.95889999999999997</v>
      </c>
      <c r="AD239" s="19">
        <v>0.81179999999999997</v>
      </c>
      <c r="AE239" s="19">
        <v>8.3599999999999994E-2</v>
      </c>
      <c r="AF239" s="20">
        <v>0.3337</v>
      </c>
      <c r="AG239" s="21">
        <v>4.6100000000000002E-2</v>
      </c>
      <c r="AH239" s="27">
        <v>770</v>
      </c>
      <c r="AI239" s="28">
        <v>834.37</v>
      </c>
      <c r="AJ239" s="17">
        <v>22.46</v>
      </c>
      <c r="AK239" s="17">
        <v>21.63</v>
      </c>
      <c r="AL239" s="17">
        <v>29.27</v>
      </c>
      <c r="AM239" s="17">
        <v>29.24</v>
      </c>
      <c r="AN239" s="17">
        <v>21.61</v>
      </c>
      <c r="AO239" s="17">
        <v>23.25</v>
      </c>
      <c r="AP239" s="17">
        <v>21.7</v>
      </c>
      <c r="AQ239" s="17">
        <v>14.29</v>
      </c>
      <c r="AR239" s="17">
        <v>2.68</v>
      </c>
      <c r="AS239" s="17">
        <v>5.0999999999999996</v>
      </c>
      <c r="AT239" s="17">
        <v>15.96</v>
      </c>
      <c r="AU239" s="17">
        <v>15.94</v>
      </c>
      <c r="AV239" s="17">
        <v>8.58</v>
      </c>
      <c r="AW239" s="17">
        <v>8.86</v>
      </c>
      <c r="AX239" s="17">
        <v>7.47</v>
      </c>
      <c r="AY239" s="17">
        <v>1.6</v>
      </c>
      <c r="AZ239" s="17">
        <v>6.25</v>
      </c>
      <c r="BA239" s="17">
        <v>7.08</v>
      </c>
      <c r="BB239" s="17">
        <v>17.809999999999999</v>
      </c>
      <c r="BC239" s="17">
        <v>12.88</v>
      </c>
      <c r="BD239" s="17">
        <v>-0.91</v>
      </c>
      <c r="BE239" s="17">
        <v>8.77</v>
      </c>
      <c r="BF239" s="17">
        <v>1.17</v>
      </c>
      <c r="BG239" s="17">
        <v>-4.16</v>
      </c>
      <c r="BH239" s="17">
        <v>14.29</v>
      </c>
      <c r="BI239" s="17">
        <v>-7.41</v>
      </c>
      <c r="BJ239" s="17">
        <v>1.6</v>
      </c>
      <c r="BK239" s="17">
        <v>-5.87</v>
      </c>
      <c r="BL239" s="17">
        <v>-4.16</v>
      </c>
      <c r="BM239" s="17">
        <v>-5.33</v>
      </c>
      <c r="BN239" s="17">
        <v>4.1500000000000004</v>
      </c>
      <c r="BO239" s="17">
        <v>5.59</v>
      </c>
      <c r="BP239" s="17">
        <v>5.62</v>
      </c>
      <c r="BQ239" s="35">
        <v>0.39</v>
      </c>
      <c r="BR239" s="17">
        <v>5.23</v>
      </c>
      <c r="BS239" s="17">
        <v>8.4600000000000009</v>
      </c>
      <c r="BT239" s="17">
        <v>14.27</v>
      </c>
      <c r="BU239" s="17">
        <v>0.4</v>
      </c>
      <c r="BV239" s="24">
        <v>40.590000000000003</v>
      </c>
      <c r="BW239" s="24">
        <v>40.28</v>
      </c>
      <c r="BX239" s="24">
        <v>40.25</v>
      </c>
      <c r="BY239" s="24">
        <v>39.51</v>
      </c>
      <c r="BZ239" s="25">
        <v>47.62</v>
      </c>
      <c r="CA239" s="25">
        <v>47.93</v>
      </c>
      <c r="CB239" s="25">
        <v>48.03</v>
      </c>
      <c r="CC239" s="25">
        <v>48.29</v>
      </c>
      <c r="CD239" s="18">
        <v>1.4E-2</v>
      </c>
      <c r="CE239" s="18">
        <v>-2.6800000000000001E-2</v>
      </c>
      <c r="CF239" s="17">
        <v>-0.38</v>
      </c>
      <c r="CG239" s="17">
        <v>-2</v>
      </c>
      <c r="CH239" s="17">
        <v>-1.75</v>
      </c>
      <c r="CI239" s="17">
        <v>-4</v>
      </c>
      <c r="CJ239" s="17">
        <v>-2</v>
      </c>
      <c r="CK239" s="17">
        <v>-1.05</v>
      </c>
      <c r="CL239" s="17">
        <v>-2</v>
      </c>
      <c r="CM239" s="17">
        <v>0.4</v>
      </c>
      <c r="CN239" s="17">
        <v>0.12</v>
      </c>
      <c r="CO239" s="18">
        <v>0.24629999999999999</v>
      </c>
    </row>
    <row r="240" spans="1:93" ht="19.5" hidden="1">
      <c r="A240" s="28">
        <v>1536</v>
      </c>
      <c r="B240" s="33" t="s">
        <v>1506</v>
      </c>
      <c r="C240" s="11">
        <v>108</v>
      </c>
      <c r="D240" s="50">
        <v>-12.75</v>
      </c>
      <c r="E240" s="26">
        <v>0.49</v>
      </c>
      <c r="F240" s="84">
        <v>20.8</v>
      </c>
      <c r="G240" s="16">
        <v>27488</v>
      </c>
      <c r="H240" s="17">
        <v>24.34</v>
      </c>
      <c r="I240" s="17">
        <v>4.4400000000000004</v>
      </c>
      <c r="J240" s="17">
        <v>110.2</v>
      </c>
      <c r="K240" s="17">
        <v>5.49</v>
      </c>
      <c r="L240" s="17">
        <v>256.89999999999998</v>
      </c>
      <c r="M240" s="11">
        <v>1.34</v>
      </c>
      <c r="N240" s="18">
        <v>4.8899999999999999E-2</v>
      </c>
      <c r="O240" s="19">
        <v>1.0999999999999999E-2</v>
      </c>
      <c r="P240" s="11">
        <v>0.75</v>
      </c>
      <c r="Q240" s="11">
        <v>0.74</v>
      </c>
      <c r="R240" s="11">
        <v>0.71</v>
      </c>
      <c r="S240" s="11">
        <v>0.56000000000000005</v>
      </c>
      <c r="T240" s="11">
        <v>-0.09</v>
      </c>
      <c r="U240" s="11">
        <v>0.17</v>
      </c>
      <c r="V240" s="34">
        <v>-0.76060000000000005</v>
      </c>
      <c r="W240" s="11">
        <v>4.8099999999999996</v>
      </c>
      <c r="X240" s="11">
        <v>4.8499999999999996</v>
      </c>
      <c r="Y240" s="11">
        <v>2.5499999999999998</v>
      </c>
      <c r="Z240" s="11">
        <v>0.81</v>
      </c>
      <c r="AA240" s="19">
        <v>8.3000000000000001E-3</v>
      </c>
      <c r="AB240" s="19">
        <v>-0.47420000000000001</v>
      </c>
      <c r="AC240" s="57">
        <v>-0.72160000000000002</v>
      </c>
      <c r="AD240" s="19">
        <v>-0.16569999999999999</v>
      </c>
      <c r="AE240" s="19">
        <v>-0.161</v>
      </c>
      <c r="AF240" s="20">
        <v>0.20150000000000001</v>
      </c>
      <c r="AG240" s="21">
        <v>7.7100000000000002E-2</v>
      </c>
      <c r="AH240" s="22">
        <v>5968</v>
      </c>
      <c r="AI240" s="23">
        <v>5007.1499999999996</v>
      </c>
      <c r="AJ240" s="17">
        <v>29.67</v>
      </c>
      <c r="AK240" s="17">
        <v>29.22</v>
      </c>
      <c r="AL240" s="17">
        <v>26.95</v>
      </c>
      <c r="AM240" s="17">
        <v>28.49</v>
      </c>
      <c r="AN240" s="17">
        <v>27.42</v>
      </c>
      <c r="AO240" s="17">
        <v>26.42</v>
      </c>
      <c r="AP240" s="17">
        <v>16.690000000000001</v>
      </c>
      <c r="AQ240" s="17">
        <v>20.8</v>
      </c>
      <c r="AR240" s="17">
        <v>16.77</v>
      </c>
      <c r="AS240" s="17">
        <v>15.17</v>
      </c>
      <c r="AT240" s="17">
        <v>13.4</v>
      </c>
      <c r="AU240" s="17">
        <v>14.04</v>
      </c>
      <c r="AV240" s="17">
        <v>12.22</v>
      </c>
      <c r="AW240" s="17">
        <v>11.53</v>
      </c>
      <c r="AX240" s="17">
        <v>-1.23</v>
      </c>
      <c r="AY240" s="17">
        <v>7.01</v>
      </c>
      <c r="AZ240" s="17">
        <v>15.24</v>
      </c>
      <c r="BA240" s="17">
        <v>13.04</v>
      </c>
      <c r="BB240" s="17">
        <v>12.74</v>
      </c>
      <c r="BC240" s="17">
        <v>11.96</v>
      </c>
      <c r="BD240" s="17">
        <v>5.87</v>
      </c>
      <c r="BE240" s="17">
        <v>10.199999999999999</v>
      </c>
      <c r="BF240" s="17">
        <v>-3.13</v>
      </c>
      <c r="BG240" s="17">
        <v>3.25</v>
      </c>
      <c r="BH240" s="17">
        <v>20.8</v>
      </c>
      <c r="BI240" s="17">
        <v>4.1100000000000003</v>
      </c>
      <c r="BJ240" s="17">
        <v>7.01</v>
      </c>
      <c r="BK240" s="17">
        <v>8.24</v>
      </c>
      <c r="BL240" s="17">
        <v>3.25</v>
      </c>
      <c r="BM240" s="17">
        <v>6.38</v>
      </c>
      <c r="BN240" s="17">
        <v>3.68</v>
      </c>
      <c r="BO240" s="17">
        <v>4.17</v>
      </c>
      <c r="BP240" s="17">
        <v>4.25</v>
      </c>
      <c r="BQ240" s="35">
        <v>0.49</v>
      </c>
      <c r="BR240" s="17">
        <v>5.28</v>
      </c>
      <c r="BS240" s="17">
        <v>5.56</v>
      </c>
      <c r="BT240" s="17">
        <v>5.82</v>
      </c>
      <c r="BU240" s="17">
        <v>0.94</v>
      </c>
      <c r="BV240" s="24">
        <v>37.58</v>
      </c>
      <c r="BW240" s="24">
        <v>37.380000000000003</v>
      </c>
      <c r="BX240" s="24">
        <v>36.700000000000003</v>
      </c>
      <c r="BY240" s="24">
        <v>36.46</v>
      </c>
      <c r="BZ240" s="25">
        <v>55.38</v>
      </c>
      <c r="CA240" s="25">
        <v>55.51</v>
      </c>
      <c r="CB240" s="25">
        <v>54.83</v>
      </c>
      <c r="CC240" s="25">
        <v>55.08</v>
      </c>
      <c r="CD240" s="18">
        <v>-5.3E-3</v>
      </c>
      <c r="CE240" s="18">
        <v>-3.0099999999999998E-2</v>
      </c>
      <c r="CF240" s="17">
        <v>-0.57999999999999996</v>
      </c>
      <c r="CG240" s="17">
        <v>-2</v>
      </c>
      <c r="CH240" s="17">
        <v>-2</v>
      </c>
      <c r="CI240" s="17">
        <v>-4</v>
      </c>
      <c r="CJ240" s="17">
        <v>-2</v>
      </c>
      <c r="CK240" s="17">
        <v>-0.61</v>
      </c>
      <c r="CL240" s="17">
        <v>-2</v>
      </c>
      <c r="CM240" s="17">
        <v>0.25</v>
      </c>
      <c r="CN240" s="17">
        <v>0.19</v>
      </c>
      <c r="CO240" s="18">
        <v>0.40629999999999999</v>
      </c>
    </row>
    <row r="241" spans="1:93" ht="19.5" hidden="1">
      <c r="A241" s="28">
        <v>2363</v>
      </c>
      <c r="B241" s="33" t="s">
        <v>800</v>
      </c>
      <c r="C241" s="11">
        <v>20.8</v>
      </c>
      <c r="D241" s="50">
        <v>-13.33</v>
      </c>
      <c r="E241" s="267">
        <v>4.1900000000000004</v>
      </c>
      <c r="F241" s="58">
        <v>9.5299999999999994</v>
      </c>
      <c r="G241" s="16">
        <v>13124</v>
      </c>
      <c r="H241" s="17">
        <v>18.38</v>
      </c>
      <c r="I241" s="17">
        <v>1.1299999999999999</v>
      </c>
      <c r="J241" s="17" t="s">
        <v>82</v>
      </c>
      <c r="K241" s="17">
        <v>84.79</v>
      </c>
      <c r="L241" s="17">
        <v>39.409999999999997</v>
      </c>
      <c r="M241" s="11">
        <v>1.34</v>
      </c>
      <c r="N241" s="18">
        <v>-3.5200000000000002E-2</v>
      </c>
      <c r="O241" s="19">
        <v>-3.1099999999999999E-2</v>
      </c>
      <c r="P241" s="11">
        <v>-0.17</v>
      </c>
      <c r="Q241" s="11">
        <v>-0.17</v>
      </c>
      <c r="R241" s="11">
        <v>0.13</v>
      </c>
      <c r="S241" s="11">
        <v>-0.24</v>
      </c>
      <c r="T241" s="11">
        <v>-0.16</v>
      </c>
      <c r="U241" s="11">
        <v>0.09</v>
      </c>
      <c r="V241" s="34">
        <v>-0.30769999999999997</v>
      </c>
      <c r="W241" s="11">
        <v>-0.5</v>
      </c>
      <c r="X241" s="11">
        <v>-0.32</v>
      </c>
      <c r="Y241" s="11">
        <v>-0.42</v>
      </c>
      <c r="Z241" s="11">
        <v>-0.22</v>
      </c>
      <c r="AA241" s="19">
        <v>0.36</v>
      </c>
      <c r="AB241" s="19">
        <v>-0.3125</v>
      </c>
      <c r="AC241" s="57">
        <v>-1.75</v>
      </c>
      <c r="AD241" s="19">
        <v>0</v>
      </c>
      <c r="AE241" s="19">
        <v>-0.30590000000000001</v>
      </c>
      <c r="AF241" s="20">
        <v>0.23569999999999999</v>
      </c>
      <c r="AG241" s="21">
        <v>2.93E-2</v>
      </c>
      <c r="AH241" s="27">
        <v>223</v>
      </c>
      <c r="AI241" s="28">
        <v>154.78</v>
      </c>
      <c r="AJ241" s="17">
        <v>-9.8800000000000008</v>
      </c>
      <c r="AK241" s="17">
        <v>39.53</v>
      </c>
      <c r="AL241" s="17">
        <v>41.88</v>
      </c>
      <c r="AM241" s="17">
        <v>36.72</v>
      </c>
      <c r="AN241" s="17">
        <v>37.04</v>
      </c>
      <c r="AO241" s="17">
        <v>34.92</v>
      </c>
      <c r="AP241" s="17">
        <v>45.88</v>
      </c>
      <c r="AQ241" s="17">
        <v>9.5299999999999994</v>
      </c>
      <c r="AR241" s="17">
        <v>-252.31</v>
      </c>
      <c r="AS241" s="17">
        <v>-134.26</v>
      </c>
      <c r="AT241" s="17">
        <v>-148.58000000000001</v>
      </c>
      <c r="AU241" s="17">
        <v>-150.86000000000001</v>
      </c>
      <c r="AV241" s="17">
        <v>-223.59</v>
      </c>
      <c r="AW241" s="17">
        <v>-321.97000000000003</v>
      </c>
      <c r="AX241" s="17">
        <v>-171.11</v>
      </c>
      <c r="AY241" s="17">
        <v>-436.82</v>
      </c>
      <c r="AZ241" s="17">
        <v>-299.36</v>
      </c>
      <c r="BA241" s="17">
        <v>-144.84</v>
      </c>
      <c r="BB241" s="17">
        <v>-150.88999999999999</v>
      </c>
      <c r="BC241" s="17">
        <v>123.76</v>
      </c>
      <c r="BD241" s="17">
        <v>-270.22000000000003</v>
      </c>
      <c r="BE241" s="17">
        <v>-425.18</v>
      </c>
      <c r="BF241" s="17">
        <v>-178.61</v>
      </c>
      <c r="BG241" s="17">
        <v>153.24</v>
      </c>
      <c r="BH241" s="17">
        <v>9.5299999999999994</v>
      </c>
      <c r="BI241" s="17">
        <v>-36.35</v>
      </c>
      <c r="BJ241" s="17">
        <v>-436.82</v>
      </c>
      <c r="BK241" s="17">
        <v>-265.70999999999998</v>
      </c>
      <c r="BL241" s="17">
        <v>153.24</v>
      </c>
      <c r="BM241" s="17">
        <v>331.85</v>
      </c>
      <c r="BN241" s="17">
        <v>19.13</v>
      </c>
      <c r="BO241" s="17">
        <v>17.329999999999998</v>
      </c>
      <c r="BP241" s="17">
        <v>16.96</v>
      </c>
      <c r="BQ241" s="35">
        <v>4</v>
      </c>
      <c r="BR241" s="17">
        <v>23.74</v>
      </c>
      <c r="BS241" s="17">
        <v>36.42</v>
      </c>
      <c r="BT241" s="17">
        <v>26.16</v>
      </c>
      <c r="BU241" s="17">
        <v>2.33</v>
      </c>
      <c r="BV241" s="24">
        <v>60.88</v>
      </c>
      <c r="BW241" s="24">
        <v>60.84</v>
      </c>
      <c r="BX241" s="24">
        <v>57.37</v>
      </c>
      <c r="BY241" s="24">
        <v>55.44</v>
      </c>
      <c r="BZ241" s="25">
        <v>32.24</v>
      </c>
      <c r="CA241" s="25">
        <v>32.28</v>
      </c>
      <c r="CB241" s="25">
        <v>36.369999999999997</v>
      </c>
      <c r="CC241" s="25">
        <v>38.630000000000003</v>
      </c>
      <c r="CD241" s="18">
        <v>0.19009999999999999</v>
      </c>
      <c r="CE241" s="18">
        <v>-9.1300000000000006E-2</v>
      </c>
      <c r="CF241" s="17">
        <v>-2</v>
      </c>
      <c r="CG241" s="17">
        <v>-2</v>
      </c>
      <c r="CH241" s="17">
        <v>0.34</v>
      </c>
      <c r="CI241" s="17">
        <v>-4</v>
      </c>
      <c r="CJ241" s="17">
        <v>-2</v>
      </c>
      <c r="CK241" s="17">
        <v>-2</v>
      </c>
      <c r="CL241" s="17">
        <v>-2</v>
      </c>
      <c r="CM241" s="17">
        <v>0.26</v>
      </c>
      <c r="CN241" s="17">
        <v>7.0000000000000007E-2</v>
      </c>
      <c r="CO241" s="18">
        <v>-0.26019999999999999</v>
      </c>
    </row>
    <row r="242" spans="1:93" ht="19.5" hidden="1">
      <c r="A242" s="28">
        <v>4934</v>
      </c>
      <c r="B242" s="33" t="s">
        <v>1432</v>
      </c>
      <c r="C242" s="11">
        <v>28.8</v>
      </c>
      <c r="D242" s="50">
        <v>-14</v>
      </c>
      <c r="E242" s="474">
        <v>0.28999999999999998</v>
      </c>
      <c r="F242" s="66">
        <v>4.12</v>
      </c>
      <c r="G242" s="16">
        <v>5760</v>
      </c>
      <c r="H242" s="17">
        <v>9</v>
      </c>
      <c r="I242" s="17">
        <v>3.2</v>
      </c>
      <c r="J242" s="17" t="s">
        <v>82</v>
      </c>
      <c r="K242" s="17">
        <v>2.54</v>
      </c>
      <c r="L242" s="17">
        <v>155.68</v>
      </c>
      <c r="M242" s="11">
        <v>3.9</v>
      </c>
      <c r="N242" s="18">
        <v>5.2200000000000003E-2</v>
      </c>
      <c r="O242" s="19">
        <v>1.6299999999999999E-2</v>
      </c>
      <c r="P242" s="11">
        <v>-0.15</v>
      </c>
      <c r="Q242" s="11">
        <v>-0.09</v>
      </c>
      <c r="R242" s="11">
        <v>-0.01</v>
      </c>
      <c r="S242" s="11">
        <v>-0.04</v>
      </c>
      <c r="T242" s="11">
        <v>0.3</v>
      </c>
      <c r="U242" s="11">
        <v>-0.1</v>
      </c>
      <c r="V242" s="34">
        <v>-9</v>
      </c>
      <c r="W242" s="11">
        <v>-2.67</v>
      </c>
      <c r="X242" s="11">
        <v>-5.17</v>
      </c>
      <c r="Y242" s="11">
        <v>-2.42</v>
      </c>
      <c r="Z242" s="11">
        <v>0.06</v>
      </c>
      <c r="AA242" s="19">
        <v>-0.93630000000000002</v>
      </c>
      <c r="AB242" s="19">
        <v>0.53190000000000004</v>
      </c>
      <c r="AC242" s="57">
        <v>1.2307999999999999</v>
      </c>
      <c r="AD242" s="19">
        <v>-0.1459</v>
      </c>
      <c r="AE242" s="19">
        <v>-2.6499999999999999E-2</v>
      </c>
      <c r="AF242" s="20">
        <v>0.29830000000000001</v>
      </c>
      <c r="AG242" s="21">
        <v>-0.25419999999999998</v>
      </c>
      <c r="AH242" s="22">
        <v>2329</v>
      </c>
      <c r="AI242" s="23">
        <v>2267.2800000000002</v>
      </c>
      <c r="AJ242" s="17">
        <v>-24.42</v>
      </c>
      <c r="AK242" s="17">
        <v>-4.6900000000000004</v>
      </c>
      <c r="AL242" s="17">
        <v>3.27</v>
      </c>
      <c r="AM242" s="17">
        <v>4.5999999999999996</v>
      </c>
      <c r="AN242" s="17">
        <v>-27.31</v>
      </c>
      <c r="AO242" s="17">
        <v>8.52</v>
      </c>
      <c r="AP242" s="17">
        <v>27.62</v>
      </c>
      <c r="AQ242" s="17">
        <v>4.12</v>
      </c>
      <c r="AR242" s="17">
        <v>-40.01</v>
      </c>
      <c r="AS242" s="17">
        <v>-14.06</v>
      </c>
      <c r="AT242" s="17">
        <v>-4.74</v>
      </c>
      <c r="AU242" s="17">
        <v>-3.91</v>
      </c>
      <c r="AV242" s="17">
        <v>-37.82</v>
      </c>
      <c r="AW242" s="17">
        <v>-2.56</v>
      </c>
      <c r="AX242" s="17">
        <v>16.21</v>
      </c>
      <c r="AY242" s="17">
        <v>-6.95</v>
      </c>
      <c r="AZ242" s="17">
        <v>-118.18</v>
      </c>
      <c r="BA242" s="17">
        <v>-10.72</v>
      </c>
      <c r="BB242" s="17">
        <v>-4.7699999999999996</v>
      </c>
      <c r="BC242" s="17">
        <v>-0.37</v>
      </c>
      <c r="BD242" s="17">
        <v>-74.06</v>
      </c>
      <c r="BE242" s="17">
        <v>-1.44</v>
      </c>
      <c r="BF242" s="17">
        <v>10.53</v>
      </c>
      <c r="BG242" s="17">
        <v>-4.16</v>
      </c>
      <c r="BH242" s="17">
        <v>4.12</v>
      </c>
      <c r="BI242" s="17">
        <v>-23.5</v>
      </c>
      <c r="BJ242" s="17">
        <v>-6.95</v>
      </c>
      <c r="BK242" s="17">
        <v>-23.16</v>
      </c>
      <c r="BL242" s="17">
        <v>-4.16</v>
      </c>
      <c r="BM242" s="17">
        <v>-14.69</v>
      </c>
      <c r="BN242" s="17">
        <v>0.51</v>
      </c>
      <c r="BO242" s="17">
        <v>0.53</v>
      </c>
      <c r="BP242" s="17">
        <v>0.56000000000000005</v>
      </c>
      <c r="BQ242" s="35">
        <v>4.03</v>
      </c>
      <c r="BR242" s="17">
        <v>0.93</v>
      </c>
      <c r="BS242" s="17">
        <v>1.57</v>
      </c>
      <c r="BT242" s="17">
        <v>0.83</v>
      </c>
      <c r="BU242" s="17">
        <v>1.62</v>
      </c>
      <c r="BV242" s="24">
        <v>67.260000000000005</v>
      </c>
      <c r="BW242" s="24">
        <v>67.260000000000005</v>
      </c>
      <c r="BX242" s="24">
        <v>67.31</v>
      </c>
      <c r="BY242" s="24">
        <v>66.89</v>
      </c>
      <c r="BZ242" s="25">
        <v>30.3</v>
      </c>
      <c r="CA242" s="25">
        <v>30.29</v>
      </c>
      <c r="CB242" s="25">
        <v>30.23</v>
      </c>
      <c r="CC242" s="25">
        <v>30.1</v>
      </c>
      <c r="CD242" s="18">
        <v>-6.6E-3</v>
      </c>
      <c r="CE242" s="18">
        <v>-5.4999999999999997E-3</v>
      </c>
      <c r="CF242" s="17">
        <v>-2</v>
      </c>
      <c r="CG242" s="17">
        <v>-2</v>
      </c>
      <c r="CH242" s="17">
        <v>-1.9</v>
      </c>
      <c r="CI242" s="17">
        <v>-2.77</v>
      </c>
      <c r="CJ242" s="17">
        <v>-2</v>
      </c>
      <c r="CK242" s="17">
        <v>-2</v>
      </c>
      <c r="CL242" s="17">
        <v>-1.22</v>
      </c>
      <c r="CM242" s="17">
        <v>0.53</v>
      </c>
      <c r="CN242" s="17">
        <v>-0.64</v>
      </c>
      <c r="CO242" s="18">
        <v>-0.10150000000000001</v>
      </c>
    </row>
    <row r="243" spans="1:93" ht="19.5" hidden="1">
      <c r="A243" s="28">
        <v>6441</v>
      </c>
      <c r="B243" s="33" t="s">
        <v>1423</v>
      </c>
      <c r="C243" s="11">
        <v>140.5</v>
      </c>
      <c r="D243" s="31">
        <v>-14.57</v>
      </c>
      <c r="E243" s="26">
        <v>9.16</v>
      </c>
      <c r="F243" s="172">
        <v>5.04</v>
      </c>
      <c r="G243" s="16">
        <v>5401</v>
      </c>
      <c r="H243" s="17">
        <v>28.53</v>
      </c>
      <c r="I243" s="17">
        <v>4.92</v>
      </c>
      <c r="J243" s="17" t="s">
        <v>82</v>
      </c>
      <c r="K243" s="17">
        <v>3.96</v>
      </c>
      <c r="L243" s="17">
        <v>96.45</v>
      </c>
      <c r="M243" s="11">
        <v>1.34</v>
      </c>
      <c r="N243" s="18">
        <v>6.0000000000000001E-3</v>
      </c>
      <c r="O243" s="19">
        <v>1.1999999999999999E-3</v>
      </c>
      <c r="P243" s="11">
        <v>0.01</v>
      </c>
      <c r="Q243" s="11">
        <v>0.32</v>
      </c>
      <c r="R243" s="11">
        <v>-0.21</v>
      </c>
      <c r="S243" s="11">
        <v>0.57999999999999996</v>
      </c>
      <c r="T243" s="11">
        <v>-0.48</v>
      </c>
      <c r="U243" s="11">
        <v>-0.64</v>
      </c>
      <c r="V243" s="34">
        <v>-2.0476000000000001</v>
      </c>
      <c r="W243" s="11">
        <v>5.82</v>
      </c>
      <c r="X243" s="11">
        <v>2.0099999999999998</v>
      </c>
      <c r="Y243" s="11">
        <v>0.08</v>
      </c>
      <c r="Z243" s="11">
        <v>-1.18</v>
      </c>
      <c r="AA243" s="19">
        <v>-0.65459999999999996</v>
      </c>
      <c r="AB243" s="19">
        <v>-0.96020000000000005</v>
      </c>
      <c r="AC243" s="57">
        <v>-12.1111</v>
      </c>
      <c r="AD243" s="19">
        <v>-0.40710000000000002</v>
      </c>
      <c r="AE243" s="19">
        <v>1.1503000000000001</v>
      </c>
      <c r="AF243" s="20">
        <v>1.1879999999999999</v>
      </c>
      <c r="AG243" s="21">
        <v>-0.31230000000000002</v>
      </c>
      <c r="AH243" s="27">
        <v>635</v>
      </c>
      <c r="AI243" s="23">
        <v>1365.44</v>
      </c>
      <c r="AJ243" s="17">
        <v>19.52</v>
      </c>
      <c r="AK243" s="17">
        <v>21.61</v>
      </c>
      <c r="AL243" s="17">
        <v>23.47</v>
      </c>
      <c r="AM243" s="17">
        <v>17.71</v>
      </c>
      <c r="AN243" s="17">
        <v>22.87</v>
      </c>
      <c r="AO243" s="17">
        <v>21.73</v>
      </c>
      <c r="AP243" s="17">
        <v>15</v>
      </c>
      <c r="AQ243" s="17">
        <v>5.04</v>
      </c>
      <c r="AR243" s="17">
        <v>5.51</v>
      </c>
      <c r="AS243" s="17">
        <v>-1.68</v>
      </c>
      <c r="AT243" s="17">
        <v>2.4</v>
      </c>
      <c r="AU243" s="17">
        <v>-5.59</v>
      </c>
      <c r="AV243" s="17">
        <v>2.5299999999999998</v>
      </c>
      <c r="AW243" s="17">
        <v>6.79</v>
      </c>
      <c r="AX243" s="17">
        <v>-6.08</v>
      </c>
      <c r="AY243" s="17">
        <v>-10.07</v>
      </c>
      <c r="AZ243" s="17">
        <v>6</v>
      </c>
      <c r="BA243" s="17">
        <v>0.34</v>
      </c>
      <c r="BB243" s="17">
        <v>5.37</v>
      </c>
      <c r="BC243" s="17">
        <v>-4.71</v>
      </c>
      <c r="BD243" s="17">
        <v>-0.52</v>
      </c>
      <c r="BE243" s="17">
        <v>5.53</v>
      </c>
      <c r="BF243" s="17">
        <v>-6.41</v>
      </c>
      <c r="BG243" s="17">
        <v>-7.59</v>
      </c>
      <c r="BH243" s="17">
        <v>5.04</v>
      </c>
      <c r="BI243" s="17">
        <v>-9.9600000000000009</v>
      </c>
      <c r="BJ243" s="17">
        <v>-10.07</v>
      </c>
      <c r="BK243" s="17">
        <v>-3.99</v>
      </c>
      <c r="BL243" s="17">
        <v>-7.59</v>
      </c>
      <c r="BM243" s="17">
        <v>-1.18</v>
      </c>
      <c r="BN243" s="17">
        <v>1.62</v>
      </c>
      <c r="BO243" s="17">
        <v>1.28</v>
      </c>
      <c r="BP243" s="17">
        <v>1.25</v>
      </c>
      <c r="BQ243" s="35">
        <v>2.15</v>
      </c>
      <c r="BR243" s="17">
        <v>2.4900000000000002</v>
      </c>
      <c r="BS243" s="17">
        <v>1.87</v>
      </c>
      <c r="BT243" s="17">
        <v>1.69</v>
      </c>
      <c r="BU243" s="17">
        <v>1.59</v>
      </c>
      <c r="BV243" s="24">
        <v>42.04</v>
      </c>
      <c r="BW243" s="24">
        <v>43.36</v>
      </c>
      <c r="BX243" s="24">
        <v>43.35</v>
      </c>
      <c r="BY243" s="24">
        <v>40.61</v>
      </c>
      <c r="BZ243" s="25">
        <v>45.28</v>
      </c>
      <c r="CA243" s="25">
        <v>45.05</v>
      </c>
      <c r="CB243" s="25">
        <v>45.5</v>
      </c>
      <c r="CC243" s="25">
        <v>51.92</v>
      </c>
      <c r="CD243" s="18">
        <v>0.14599999999999999</v>
      </c>
      <c r="CE243" s="18">
        <v>-3.2000000000000001E-2</v>
      </c>
      <c r="CF243" s="17">
        <v>-2</v>
      </c>
      <c r="CG243" s="17">
        <v>-2</v>
      </c>
      <c r="CH243" s="17">
        <v>-2</v>
      </c>
      <c r="CI243" s="17">
        <v>-4</v>
      </c>
      <c r="CJ243" s="17">
        <v>-2</v>
      </c>
      <c r="CK243" s="17">
        <v>-2</v>
      </c>
      <c r="CL243" s="17">
        <v>-1.79</v>
      </c>
      <c r="CM243" s="17">
        <v>2</v>
      </c>
      <c r="CN243" s="17">
        <v>-0.78</v>
      </c>
      <c r="CO243" s="18">
        <v>1.0296000000000001</v>
      </c>
    </row>
    <row r="244" spans="1:93" ht="19.5" hidden="1">
      <c r="A244" s="28">
        <v>5227</v>
      </c>
      <c r="B244" s="33" t="s">
        <v>1312</v>
      </c>
      <c r="C244" s="11">
        <v>15.9</v>
      </c>
      <c r="D244" s="50">
        <v>-15.37</v>
      </c>
      <c r="E244" s="449">
        <v>0.28000000000000003</v>
      </c>
      <c r="F244" s="49">
        <v>-61.4</v>
      </c>
      <c r="G244" s="16">
        <v>2544</v>
      </c>
      <c r="H244" s="17">
        <v>7.5</v>
      </c>
      <c r="I244" s="17">
        <v>2.12</v>
      </c>
      <c r="J244" s="17" t="s">
        <v>82</v>
      </c>
      <c r="K244" s="17">
        <v>18.7</v>
      </c>
      <c r="L244" s="17">
        <v>60.57</v>
      </c>
      <c r="M244" s="11">
        <v>1.34</v>
      </c>
      <c r="N244" s="18">
        <v>-0.30309999999999998</v>
      </c>
      <c r="O244" s="19">
        <v>-0.14299999999999999</v>
      </c>
      <c r="P244" s="11">
        <v>-0.46</v>
      </c>
      <c r="Q244" s="11">
        <v>-0.86</v>
      </c>
      <c r="R244" s="11">
        <v>-0.4</v>
      </c>
      <c r="S244" s="11">
        <v>-0.37</v>
      </c>
      <c r="T244" s="11">
        <v>-0.95</v>
      </c>
      <c r="U244" s="11">
        <v>-2.0299999999999998</v>
      </c>
      <c r="V244" s="34">
        <v>-4.0750000000000002</v>
      </c>
      <c r="W244" s="11">
        <v>-0.99</v>
      </c>
      <c r="X244" s="11">
        <v>-5.26</v>
      </c>
      <c r="Y244" s="11">
        <v>-2.09</v>
      </c>
      <c r="Z244" s="11">
        <v>-5.38</v>
      </c>
      <c r="AA244" s="19">
        <v>-4.3131000000000004</v>
      </c>
      <c r="AB244" s="19">
        <v>0.60270000000000001</v>
      </c>
      <c r="AC244" s="57">
        <v>-1.5377000000000001</v>
      </c>
      <c r="AD244" s="19">
        <v>1.5694999999999999</v>
      </c>
      <c r="AE244" s="19">
        <v>-0.64939999999999998</v>
      </c>
      <c r="AF244" s="20">
        <v>0.59289999999999998</v>
      </c>
      <c r="AG244" s="21">
        <v>-0.48959999999999998</v>
      </c>
      <c r="AH244" s="27">
        <v>388</v>
      </c>
      <c r="AI244" s="28">
        <v>136.03</v>
      </c>
      <c r="AJ244" s="17">
        <v>-339.2</v>
      </c>
      <c r="AK244" s="17">
        <v>-59</v>
      </c>
      <c r="AL244" s="17">
        <v>14.96</v>
      </c>
      <c r="AM244" s="17">
        <v>6.98</v>
      </c>
      <c r="AN244" s="17">
        <v>-29.73</v>
      </c>
      <c r="AO244" s="17">
        <v>-112.02</v>
      </c>
      <c r="AP244" s="40">
        <v>-1168.32</v>
      </c>
      <c r="AQ244" s="17">
        <v>-61.4</v>
      </c>
      <c r="AR244" s="17">
        <v>-828.78</v>
      </c>
      <c r="AS244" s="17">
        <v>-132.02000000000001</v>
      </c>
      <c r="AT244" s="17">
        <v>-44.8</v>
      </c>
      <c r="AU244" s="17">
        <v>-32.24</v>
      </c>
      <c r="AV244" s="17">
        <v>-203.15</v>
      </c>
      <c r="AW244" s="17">
        <v>-254.57</v>
      </c>
      <c r="AX244" s="40">
        <v>-2316.09</v>
      </c>
      <c r="AY244" s="17">
        <v>-189.26</v>
      </c>
      <c r="AZ244" s="40">
        <v>-1270.1199999999999</v>
      </c>
      <c r="BA244" s="17">
        <v>-129.86000000000001</v>
      </c>
      <c r="BB244" s="17">
        <v>-165.01</v>
      </c>
      <c r="BC244" s="17">
        <v>-52.78</v>
      </c>
      <c r="BD244" s="17">
        <v>-267.04000000000002</v>
      </c>
      <c r="BE244" s="17">
        <v>-275.60000000000002</v>
      </c>
      <c r="BF244" s="40">
        <v>-2698.29</v>
      </c>
      <c r="BG244" s="17">
        <v>-625.12</v>
      </c>
      <c r="BH244" s="17">
        <v>-61.4</v>
      </c>
      <c r="BI244" s="40">
        <v>1106.92</v>
      </c>
      <c r="BJ244" s="17">
        <v>-189.26</v>
      </c>
      <c r="BK244" s="40">
        <v>2126.83</v>
      </c>
      <c r="BL244" s="17">
        <v>-625.12</v>
      </c>
      <c r="BM244" s="40">
        <v>2073.17</v>
      </c>
      <c r="BN244" s="17">
        <v>8.16</v>
      </c>
      <c r="BO244" s="17">
        <v>18.97</v>
      </c>
      <c r="BP244" s="17">
        <v>5.35</v>
      </c>
      <c r="BQ244" s="35">
        <v>2.5</v>
      </c>
      <c r="BR244" s="17">
        <v>11.89</v>
      </c>
      <c r="BS244" s="17">
        <v>40.090000000000003</v>
      </c>
      <c r="BT244" s="17">
        <v>9.32</v>
      </c>
      <c r="BU244" s="17">
        <v>0.47</v>
      </c>
      <c r="BV244" s="24">
        <v>61.91</v>
      </c>
      <c r="BW244" s="24">
        <v>61.85</v>
      </c>
      <c r="BX244" s="24">
        <v>62.19</v>
      </c>
      <c r="BY244" s="24">
        <v>62.01</v>
      </c>
      <c r="BZ244" s="25">
        <v>31.32</v>
      </c>
      <c r="CA244" s="25">
        <v>31.48</v>
      </c>
      <c r="CB244" s="25">
        <v>31.59</v>
      </c>
      <c r="CC244" s="25">
        <v>31.69</v>
      </c>
      <c r="CD244" s="18">
        <v>1.18E-2</v>
      </c>
      <c r="CE244" s="18">
        <v>1.6000000000000001E-3</v>
      </c>
      <c r="CF244" s="17">
        <v>-2</v>
      </c>
      <c r="CG244" s="17">
        <v>-2</v>
      </c>
      <c r="CH244" s="17">
        <v>-0.82</v>
      </c>
      <c r="CI244" s="17">
        <v>-4</v>
      </c>
      <c r="CJ244" s="17">
        <v>-2</v>
      </c>
      <c r="CK244" s="17">
        <v>-2</v>
      </c>
      <c r="CL244" s="17">
        <v>-2</v>
      </c>
      <c r="CM244" s="17">
        <v>0.68</v>
      </c>
      <c r="CN244" s="17">
        <v>-1.22</v>
      </c>
      <c r="CO244" s="18">
        <v>-0.26079999999999998</v>
      </c>
    </row>
    <row r="245" spans="1:93" ht="19.5" hidden="1">
      <c r="A245" s="28"/>
      <c r="B245" s="33"/>
      <c r="C245" s="11"/>
      <c r="D245" s="41"/>
      <c r="E245" s="115"/>
      <c r="F245" s="29"/>
      <c r="G245" s="16"/>
      <c r="H245" s="17"/>
      <c r="I245" s="17"/>
      <c r="J245" s="17"/>
      <c r="K245" s="17"/>
      <c r="L245" s="17"/>
      <c r="M245" s="11"/>
      <c r="N245" s="18"/>
      <c r="O245" s="19"/>
      <c r="P245" s="11"/>
      <c r="Q245" s="11"/>
      <c r="R245" s="11"/>
      <c r="S245" s="11"/>
      <c r="T245" s="11"/>
      <c r="U245" s="11"/>
      <c r="V245" s="34"/>
      <c r="W245" s="11"/>
      <c r="X245" s="11"/>
      <c r="Y245" s="11"/>
      <c r="Z245" s="11"/>
      <c r="AA245" s="19"/>
      <c r="AB245" s="19"/>
      <c r="AC245" s="57"/>
      <c r="AD245" s="19"/>
      <c r="AE245" s="19"/>
      <c r="AF245" s="20"/>
      <c r="AG245" s="21"/>
      <c r="AH245" s="22"/>
      <c r="AI245" s="23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7"/>
      <c r="BM245" s="17"/>
      <c r="BN245" s="17"/>
      <c r="BO245" s="17"/>
      <c r="BP245" s="17"/>
      <c r="BQ245" s="35"/>
      <c r="BR245" s="17"/>
      <c r="BS245" s="17"/>
      <c r="BT245" s="17"/>
      <c r="BU245" s="17"/>
      <c r="BV245" s="24"/>
      <c r="BW245" s="24"/>
      <c r="BX245" s="24"/>
      <c r="BY245" s="24"/>
      <c r="BZ245" s="25"/>
      <c r="CA245" s="25"/>
      <c r="CB245" s="25"/>
      <c r="CC245" s="25"/>
      <c r="CD245" s="18"/>
      <c r="CE245" s="18"/>
      <c r="CF245" s="17"/>
      <c r="CG245" s="17"/>
      <c r="CH245" s="17"/>
      <c r="CI245" s="17"/>
      <c r="CJ245" s="17"/>
      <c r="CK245" s="17"/>
      <c r="CL245" s="17"/>
      <c r="CM245" s="17"/>
      <c r="CN245" s="17"/>
      <c r="CO245" s="18"/>
    </row>
    <row r="246" spans="1:93" ht="19.5" hidden="1">
      <c r="A246" s="28"/>
      <c r="B246" s="33"/>
      <c r="C246" s="11"/>
      <c r="D246" s="332"/>
      <c r="E246" s="320"/>
      <c r="F246" s="55"/>
      <c r="G246" s="16"/>
      <c r="H246" s="17"/>
      <c r="I246" s="17"/>
      <c r="J246" s="17"/>
      <c r="K246" s="17"/>
      <c r="L246" s="17"/>
      <c r="M246" s="11"/>
      <c r="N246" s="18"/>
      <c r="O246" s="19"/>
      <c r="P246" s="11"/>
      <c r="Q246" s="11"/>
      <c r="R246" s="11"/>
      <c r="S246" s="11"/>
      <c r="T246" s="11"/>
      <c r="U246" s="11"/>
      <c r="V246" s="34"/>
      <c r="W246" s="11"/>
      <c r="X246" s="11"/>
      <c r="Y246" s="11"/>
      <c r="Z246" s="11"/>
      <c r="AA246" s="19"/>
      <c r="AB246" s="19"/>
      <c r="AC246" s="57"/>
      <c r="AD246" s="19"/>
      <c r="AE246" s="19"/>
      <c r="AF246" s="20"/>
      <c r="AG246" s="21"/>
      <c r="AH246" s="22"/>
      <c r="AI246" s="23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7"/>
      <c r="BM246" s="17"/>
      <c r="BN246" s="17"/>
      <c r="BO246" s="17"/>
      <c r="BP246" s="17"/>
      <c r="BQ246" s="35"/>
      <c r="BR246" s="17"/>
      <c r="BS246" s="17"/>
      <c r="BT246" s="17"/>
      <c r="BU246" s="17"/>
      <c r="BV246" s="24"/>
      <c r="BW246" s="24"/>
      <c r="BX246" s="24"/>
      <c r="BY246" s="24"/>
      <c r="BZ246" s="25"/>
      <c r="CA246" s="25"/>
      <c r="CB246" s="25"/>
      <c r="CC246" s="25"/>
      <c r="CD246" s="18"/>
      <c r="CE246" s="18"/>
      <c r="CF246" s="17"/>
      <c r="CG246" s="17"/>
      <c r="CH246" s="17"/>
      <c r="CI246" s="17"/>
      <c r="CJ246" s="17"/>
      <c r="CK246" s="17"/>
      <c r="CL246" s="17"/>
      <c r="CM246" s="17"/>
      <c r="CN246" s="17"/>
      <c r="CO246" s="18"/>
    </row>
    <row r="247" spans="1:93" ht="19.5" hidden="1">
      <c r="A247" s="28"/>
      <c r="B247" s="33"/>
      <c r="C247" s="11"/>
      <c r="D247" s="202"/>
      <c r="E247" s="293"/>
      <c r="F247" s="71"/>
      <c r="G247" s="16"/>
      <c r="H247" s="17"/>
      <c r="I247" s="17"/>
      <c r="J247" s="17"/>
      <c r="K247" s="17"/>
      <c r="L247" s="17"/>
      <c r="M247" s="11"/>
      <c r="N247" s="18"/>
      <c r="O247" s="19"/>
      <c r="P247" s="11"/>
      <c r="Q247" s="11"/>
      <c r="R247" s="11"/>
      <c r="S247" s="11"/>
      <c r="T247" s="11"/>
      <c r="U247" s="11"/>
      <c r="V247" s="34"/>
      <c r="W247" s="11"/>
      <c r="X247" s="11"/>
      <c r="Y247" s="11"/>
      <c r="Z247" s="11"/>
      <c r="AA247" s="19"/>
      <c r="AB247" s="19"/>
      <c r="AC247" s="57"/>
      <c r="AD247" s="19"/>
      <c r="AE247" s="19"/>
      <c r="AF247" s="20"/>
      <c r="AG247" s="21"/>
      <c r="AH247" s="22"/>
      <c r="AI247" s="23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35"/>
      <c r="BR247" s="17"/>
      <c r="BS247" s="17"/>
      <c r="BT247" s="17"/>
      <c r="BU247" s="17"/>
      <c r="BV247" s="24"/>
      <c r="BW247" s="24"/>
      <c r="BX247" s="24"/>
      <c r="BY247" s="24"/>
      <c r="BZ247" s="25"/>
      <c r="CA247" s="25"/>
      <c r="CB247" s="25"/>
      <c r="CC247" s="25"/>
      <c r="CD247" s="18"/>
      <c r="CE247" s="18"/>
      <c r="CF247" s="17"/>
      <c r="CG247" s="17"/>
      <c r="CH247" s="17"/>
      <c r="CI247" s="17"/>
      <c r="CJ247" s="17"/>
      <c r="CK247" s="17"/>
      <c r="CL247" s="17"/>
      <c r="CM247" s="17"/>
      <c r="CN247" s="17"/>
      <c r="CO247" s="18"/>
    </row>
    <row r="248" spans="1:93" ht="19.5" hidden="1">
      <c r="A248" s="28"/>
      <c r="B248" s="33"/>
      <c r="C248" s="11"/>
      <c r="D248" s="336"/>
      <c r="E248" s="367"/>
      <c r="F248" s="72"/>
      <c r="G248" s="16"/>
      <c r="H248" s="17"/>
      <c r="I248" s="17"/>
      <c r="J248" s="17"/>
      <c r="K248" s="17"/>
      <c r="L248" s="17"/>
      <c r="M248" s="11"/>
      <c r="N248" s="18"/>
      <c r="O248" s="19"/>
      <c r="P248" s="11"/>
      <c r="Q248" s="11"/>
      <c r="R248" s="11"/>
      <c r="S248" s="11"/>
      <c r="T248" s="11"/>
      <c r="U248" s="11"/>
      <c r="V248" s="34"/>
      <c r="W248" s="11"/>
      <c r="X248" s="11"/>
      <c r="Y248" s="11"/>
      <c r="Z248" s="11"/>
      <c r="AA248" s="19"/>
      <c r="AB248" s="19"/>
      <c r="AC248" s="57"/>
      <c r="AD248" s="19"/>
      <c r="AE248" s="19"/>
      <c r="AF248" s="20"/>
      <c r="AG248" s="21"/>
      <c r="AH248" s="22"/>
      <c r="AI248" s="23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35"/>
      <c r="BR248" s="17"/>
      <c r="BS248" s="17"/>
      <c r="BT248" s="17"/>
      <c r="BU248" s="17"/>
      <c r="BV248" s="24"/>
      <c r="BW248" s="24"/>
      <c r="BX248" s="24"/>
      <c r="BY248" s="24"/>
      <c r="BZ248" s="25"/>
      <c r="CA248" s="25"/>
      <c r="CB248" s="25"/>
      <c r="CC248" s="25"/>
      <c r="CD248" s="18"/>
      <c r="CE248" s="18"/>
      <c r="CF248" s="17"/>
      <c r="CG248" s="17"/>
      <c r="CH248" s="17"/>
      <c r="CI248" s="17"/>
      <c r="CJ248" s="17"/>
      <c r="CK248" s="17"/>
      <c r="CL248" s="17"/>
      <c r="CM248" s="17"/>
      <c r="CN248" s="17"/>
      <c r="CO248" s="18"/>
    </row>
    <row r="249" spans="1:93" ht="19.5" hidden="1">
      <c r="A249" s="28"/>
      <c r="B249" s="33"/>
      <c r="C249" s="11"/>
      <c r="D249" s="327"/>
      <c r="E249" s="45"/>
      <c r="F249" s="29"/>
      <c r="G249" s="16"/>
      <c r="H249" s="17"/>
      <c r="I249" s="17"/>
      <c r="J249" s="17"/>
      <c r="K249" s="17"/>
      <c r="L249" s="17"/>
      <c r="M249" s="11"/>
      <c r="N249" s="18"/>
      <c r="O249" s="19"/>
      <c r="P249" s="11"/>
      <c r="Q249" s="11"/>
      <c r="R249" s="11"/>
      <c r="S249" s="11"/>
      <c r="T249" s="11"/>
      <c r="U249" s="11"/>
      <c r="V249" s="34"/>
      <c r="W249" s="11"/>
      <c r="X249" s="11"/>
      <c r="Y249" s="11"/>
      <c r="Z249" s="11"/>
      <c r="AA249" s="19"/>
      <c r="AB249" s="19"/>
      <c r="AC249" s="57"/>
      <c r="AD249" s="19"/>
      <c r="AE249" s="19"/>
      <c r="AF249" s="20"/>
      <c r="AG249" s="21"/>
      <c r="AH249" s="22"/>
      <c r="AI249" s="23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35"/>
      <c r="BR249" s="17"/>
      <c r="BS249" s="17"/>
      <c r="BT249" s="17"/>
      <c r="BU249" s="17"/>
      <c r="BV249" s="24"/>
      <c r="BW249" s="24"/>
      <c r="BX249" s="24"/>
      <c r="BY249" s="24"/>
      <c r="BZ249" s="25"/>
      <c r="CA249" s="25"/>
      <c r="CB249" s="25"/>
      <c r="CC249" s="25"/>
      <c r="CD249" s="18"/>
      <c r="CE249" s="18"/>
      <c r="CF249" s="17"/>
      <c r="CG249" s="17"/>
      <c r="CH249" s="17"/>
      <c r="CI249" s="17"/>
      <c r="CJ249" s="17"/>
      <c r="CK249" s="17"/>
      <c r="CL249" s="17"/>
      <c r="CM249" s="17"/>
      <c r="CN249" s="17"/>
      <c r="CO249" s="18"/>
    </row>
    <row r="250" spans="1:93" ht="19.5" hidden="1">
      <c r="A250" s="28"/>
      <c r="B250" s="33"/>
      <c r="C250" s="11"/>
      <c r="D250" s="87"/>
      <c r="E250" s="290"/>
      <c r="F250" s="53"/>
      <c r="G250" s="16"/>
      <c r="H250" s="17"/>
      <c r="I250" s="17"/>
      <c r="J250" s="17"/>
      <c r="K250" s="17"/>
      <c r="L250" s="17"/>
      <c r="M250" s="11"/>
      <c r="N250" s="18"/>
      <c r="O250" s="19"/>
      <c r="P250" s="11"/>
      <c r="Q250" s="11"/>
      <c r="R250" s="11"/>
      <c r="S250" s="11"/>
      <c r="T250" s="11"/>
      <c r="U250" s="11"/>
      <c r="V250" s="34"/>
      <c r="W250" s="11"/>
      <c r="X250" s="11"/>
      <c r="Y250" s="11"/>
      <c r="Z250" s="11"/>
      <c r="AA250" s="19"/>
      <c r="AB250" s="19"/>
      <c r="AC250" s="57"/>
      <c r="AD250" s="19"/>
      <c r="AE250" s="19"/>
      <c r="AF250" s="20"/>
      <c r="AG250" s="21"/>
      <c r="AH250" s="22"/>
      <c r="AI250" s="23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35"/>
      <c r="BR250" s="17"/>
      <c r="BS250" s="17"/>
      <c r="BT250" s="17"/>
      <c r="BU250" s="17"/>
      <c r="BV250" s="24"/>
      <c r="BW250" s="24"/>
      <c r="BX250" s="24"/>
      <c r="BY250" s="24"/>
      <c r="BZ250" s="25"/>
      <c r="CA250" s="25"/>
      <c r="CB250" s="25"/>
      <c r="CC250" s="25"/>
      <c r="CD250" s="18"/>
      <c r="CE250" s="18"/>
      <c r="CF250" s="17"/>
      <c r="CG250" s="17"/>
      <c r="CH250" s="17"/>
      <c r="CI250" s="17"/>
      <c r="CJ250" s="17"/>
      <c r="CK250" s="17"/>
      <c r="CL250" s="17"/>
      <c r="CM250" s="17"/>
      <c r="CN250" s="17"/>
      <c r="CO250" s="18"/>
    </row>
    <row r="251" spans="1:93" ht="19.5" hidden="1">
      <c r="A251" s="28"/>
      <c r="B251" s="33"/>
      <c r="C251" s="11"/>
      <c r="D251" s="327"/>
      <c r="E251" s="333"/>
      <c r="F251" s="86"/>
      <c r="G251" s="16"/>
      <c r="H251" s="17"/>
      <c r="I251" s="17"/>
      <c r="J251" s="17"/>
      <c r="K251" s="17"/>
      <c r="L251" s="17"/>
      <c r="M251" s="11"/>
      <c r="N251" s="18"/>
      <c r="O251" s="19"/>
      <c r="P251" s="11"/>
      <c r="Q251" s="11"/>
      <c r="R251" s="11"/>
      <c r="S251" s="11"/>
      <c r="T251" s="11"/>
      <c r="U251" s="11"/>
      <c r="V251" s="34"/>
      <c r="W251" s="11"/>
      <c r="X251" s="11"/>
      <c r="Y251" s="11"/>
      <c r="Z251" s="11"/>
      <c r="AA251" s="19"/>
      <c r="AB251" s="19"/>
      <c r="AC251" s="57"/>
      <c r="AD251" s="19"/>
      <c r="AE251" s="19"/>
      <c r="AF251" s="20"/>
      <c r="AG251" s="21"/>
      <c r="AH251" s="22"/>
      <c r="AI251" s="23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35"/>
      <c r="BR251" s="17"/>
      <c r="BS251" s="17"/>
      <c r="BT251" s="17"/>
      <c r="BU251" s="17"/>
      <c r="BV251" s="24"/>
      <c r="BW251" s="24"/>
      <c r="BX251" s="24"/>
      <c r="BY251" s="24"/>
      <c r="BZ251" s="25"/>
      <c r="CA251" s="25"/>
      <c r="CB251" s="25"/>
      <c r="CC251" s="25"/>
      <c r="CD251" s="18"/>
      <c r="CE251" s="18"/>
      <c r="CF251" s="17"/>
      <c r="CG251" s="17"/>
      <c r="CH251" s="17"/>
      <c r="CI251" s="17"/>
      <c r="CJ251" s="17"/>
      <c r="CK251" s="17"/>
      <c r="CL251" s="17"/>
      <c r="CM251" s="17"/>
      <c r="CN251" s="17"/>
      <c r="CO251" s="18"/>
    </row>
    <row r="252" spans="1:93" ht="19.5" hidden="1">
      <c r="A252" s="28"/>
      <c r="B252" s="33"/>
      <c r="C252" s="11"/>
      <c r="D252" s="186"/>
      <c r="E252" s="396"/>
      <c r="F252" s="61"/>
      <c r="G252" s="16"/>
      <c r="H252" s="17"/>
      <c r="I252" s="17"/>
      <c r="J252" s="17"/>
      <c r="K252" s="17"/>
      <c r="L252" s="17"/>
      <c r="M252" s="11"/>
      <c r="N252" s="18"/>
      <c r="O252" s="19"/>
      <c r="P252" s="11"/>
      <c r="Q252" s="11"/>
      <c r="R252" s="11"/>
      <c r="S252" s="11"/>
      <c r="T252" s="11"/>
      <c r="U252" s="11"/>
      <c r="V252" s="34"/>
      <c r="W252" s="11"/>
      <c r="X252" s="11"/>
      <c r="Y252" s="11"/>
      <c r="Z252" s="11"/>
      <c r="AA252" s="19"/>
      <c r="AB252" s="19"/>
      <c r="AC252" s="57"/>
      <c r="AD252" s="19"/>
      <c r="AE252" s="19"/>
      <c r="AF252" s="20"/>
      <c r="AG252" s="21"/>
      <c r="AH252" s="22"/>
      <c r="AI252" s="28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35"/>
      <c r="BR252" s="17"/>
      <c r="BS252" s="17"/>
      <c r="BT252" s="17"/>
      <c r="BU252" s="17"/>
      <c r="BV252" s="24"/>
      <c r="BW252" s="24"/>
      <c r="BX252" s="24"/>
      <c r="BY252" s="24"/>
      <c r="BZ252" s="25"/>
      <c r="CA252" s="25"/>
      <c r="CB252" s="25"/>
      <c r="CC252" s="25"/>
      <c r="CD252" s="18"/>
      <c r="CE252" s="18"/>
      <c r="CF252" s="17"/>
      <c r="CG252" s="17"/>
      <c r="CH252" s="17"/>
      <c r="CI252" s="17"/>
      <c r="CJ252" s="17"/>
      <c r="CK252" s="17"/>
      <c r="CL252" s="17"/>
      <c r="CM252" s="17"/>
      <c r="CN252" s="17"/>
      <c r="CO252" s="18"/>
    </row>
    <row r="253" spans="1:93" ht="19.5" hidden="1">
      <c r="A253" s="28"/>
      <c r="B253" s="33"/>
      <c r="C253" s="11"/>
      <c r="D253" s="82"/>
      <c r="E253" s="385"/>
      <c r="F253" s="71"/>
      <c r="G253" s="16"/>
      <c r="H253" s="17"/>
      <c r="I253" s="17"/>
      <c r="J253" s="17"/>
      <c r="K253" s="17"/>
      <c r="L253" s="17"/>
      <c r="M253" s="11"/>
      <c r="N253" s="18"/>
      <c r="O253" s="19"/>
      <c r="P253" s="11"/>
      <c r="Q253" s="11"/>
      <c r="R253" s="11"/>
      <c r="S253" s="11"/>
      <c r="T253" s="11"/>
      <c r="U253" s="11"/>
      <c r="V253" s="34"/>
      <c r="W253" s="11"/>
      <c r="X253" s="11"/>
      <c r="Y253" s="11"/>
      <c r="Z253" s="11"/>
      <c r="AA253" s="19"/>
      <c r="AB253" s="19"/>
      <c r="AC253" s="57"/>
      <c r="AD253" s="19"/>
      <c r="AE253" s="19"/>
      <c r="AF253" s="20"/>
      <c r="AG253" s="21"/>
      <c r="AH253" s="27"/>
      <c r="AI253" s="28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35"/>
      <c r="BR253" s="17"/>
      <c r="BS253" s="17"/>
      <c r="BT253" s="17"/>
      <c r="BU253" s="17"/>
      <c r="BV253" s="24"/>
      <c r="BW253" s="24"/>
      <c r="BX253" s="24"/>
      <c r="BY253" s="24"/>
      <c r="BZ253" s="25"/>
      <c r="CA253" s="25"/>
      <c r="CB253" s="25"/>
      <c r="CC253" s="25"/>
      <c r="CD253" s="18"/>
      <c r="CE253" s="18"/>
      <c r="CF253" s="17"/>
      <c r="CG253" s="17"/>
      <c r="CH253" s="17"/>
      <c r="CI253" s="17"/>
      <c r="CJ253" s="17"/>
      <c r="CK253" s="17"/>
      <c r="CL253" s="17"/>
      <c r="CM253" s="17"/>
      <c r="CN253" s="17"/>
      <c r="CO253" s="18"/>
    </row>
    <row r="254" spans="1:93" ht="19.5" hidden="1">
      <c r="A254" s="28"/>
      <c r="B254" s="33"/>
      <c r="C254" s="11"/>
      <c r="D254" s="327"/>
      <c r="E254" s="385"/>
      <c r="F254" s="81"/>
      <c r="G254" s="16"/>
      <c r="H254" s="17"/>
      <c r="I254" s="17"/>
      <c r="J254" s="17"/>
      <c r="K254" s="17"/>
      <c r="L254" s="17"/>
      <c r="M254" s="11"/>
      <c r="N254" s="18"/>
      <c r="O254" s="19"/>
      <c r="P254" s="11"/>
      <c r="Q254" s="11"/>
      <c r="R254" s="11"/>
      <c r="S254" s="11"/>
      <c r="T254" s="11"/>
      <c r="U254" s="11"/>
      <c r="V254" s="34"/>
      <c r="W254" s="11"/>
      <c r="X254" s="11"/>
      <c r="Y254" s="11"/>
      <c r="Z254" s="11"/>
      <c r="AA254" s="19"/>
      <c r="AB254" s="19"/>
      <c r="AC254" s="57"/>
      <c r="AD254" s="19"/>
      <c r="AE254" s="19"/>
      <c r="AF254" s="20"/>
      <c r="AG254" s="21"/>
      <c r="AH254" s="22"/>
      <c r="AI254" s="23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35"/>
      <c r="BR254" s="17"/>
      <c r="BS254" s="17"/>
      <c r="BT254" s="17"/>
      <c r="BU254" s="17"/>
      <c r="BV254" s="24"/>
      <c r="BW254" s="24"/>
      <c r="BX254" s="24"/>
      <c r="BY254" s="24"/>
      <c r="BZ254" s="25"/>
      <c r="CA254" s="25"/>
      <c r="CB254" s="25"/>
      <c r="CC254" s="25"/>
      <c r="CD254" s="18"/>
      <c r="CE254" s="18"/>
      <c r="CF254" s="17"/>
      <c r="CG254" s="17"/>
      <c r="CH254" s="17"/>
      <c r="CI254" s="17"/>
      <c r="CJ254" s="17"/>
      <c r="CK254" s="17"/>
      <c r="CL254" s="17"/>
      <c r="CM254" s="17"/>
      <c r="CN254" s="17"/>
      <c r="CO254" s="18"/>
    </row>
    <row r="255" spans="1:93" ht="19.5" hidden="1">
      <c r="A255" s="28"/>
      <c r="B255" s="33"/>
      <c r="C255" s="11"/>
      <c r="D255" s="327"/>
      <c r="E255" s="420"/>
      <c r="F255" s="47"/>
      <c r="G255" s="16"/>
      <c r="H255" s="17"/>
      <c r="I255" s="17"/>
      <c r="J255" s="17"/>
      <c r="K255" s="17"/>
      <c r="L255" s="17"/>
      <c r="M255" s="11"/>
      <c r="N255" s="18"/>
      <c r="O255" s="19"/>
      <c r="P255" s="11"/>
      <c r="Q255" s="11"/>
      <c r="R255" s="11"/>
      <c r="S255" s="11"/>
      <c r="T255" s="11"/>
      <c r="U255" s="11"/>
      <c r="V255" s="34"/>
      <c r="W255" s="11"/>
      <c r="X255" s="11"/>
      <c r="Y255" s="11"/>
      <c r="Z255" s="11"/>
      <c r="AA255" s="19"/>
      <c r="AB255" s="19"/>
      <c r="AC255" s="57"/>
      <c r="AD255" s="19"/>
      <c r="AE255" s="19"/>
      <c r="AF255" s="20"/>
      <c r="AG255" s="21"/>
      <c r="AH255" s="22"/>
      <c r="AI255" s="23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35"/>
      <c r="BR255" s="17"/>
      <c r="BS255" s="17"/>
      <c r="BT255" s="17"/>
      <c r="BU255" s="17"/>
      <c r="BV255" s="24"/>
      <c r="BW255" s="24"/>
      <c r="BX255" s="24"/>
      <c r="BY255" s="24"/>
      <c r="BZ255" s="25"/>
      <c r="CA255" s="25"/>
      <c r="CB255" s="25"/>
      <c r="CC255" s="25"/>
      <c r="CD255" s="18"/>
      <c r="CE255" s="18"/>
      <c r="CF255" s="17"/>
      <c r="CG255" s="17"/>
      <c r="CH255" s="17"/>
      <c r="CI255" s="17"/>
      <c r="CJ255" s="17"/>
      <c r="CK255" s="17"/>
      <c r="CL255" s="17"/>
      <c r="CM255" s="17"/>
      <c r="CN255" s="17"/>
      <c r="CO255" s="18"/>
    </row>
    <row r="256" spans="1:93" ht="19.5" hidden="1">
      <c r="A256" s="28"/>
      <c r="B256" s="33"/>
      <c r="C256" s="11"/>
      <c r="D256" s="239"/>
      <c r="E256" s="230"/>
      <c r="F256" s="76"/>
      <c r="G256" s="16"/>
      <c r="H256" s="17"/>
      <c r="I256" s="17"/>
      <c r="J256" s="17"/>
      <c r="K256" s="17"/>
      <c r="L256" s="17"/>
      <c r="M256" s="11"/>
      <c r="N256" s="18"/>
      <c r="O256" s="19"/>
      <c r="P256" s="11"/>
      <c r="Q256" s="11"/>
      <c r="R256" s="11"/>
      <c r="S256" s="11"/>
      <c r="T256" s="11"/>
      <c r="U256" s="11"/>
      <c r="V256" s="34"/>
      <c r="W256" s="11"/>
      <c r="X256" s="11"/>
      <c r="Y256" s="11"/>
      <c r="Z256" s="11"/>
      <c r="AA256" s="19"/>
      <c r="AB256" s="19"/>
      <c r="AC256" s="57"/>
      <c r="AD256" s="19"/>
      <c r="AE256" s="19"/>
      <c r="AF256" s="20"/>
      <c r="AG256" s="21"/>
      <c r="AH256" s="22"/>
      <c r="AI256" s="23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35"/>
      <c r="BR256" s="17"/>
      <c r="BS256" s="17"/>
      <c r="BT256" s="17"/>
      <c r="BU256" s="17"/>
      <c r="BV256" s="24"/>
      <c r="BW256" s="24"/>
      <c r="BX256" s="24"/>
      <c r="BY256" s="24"/>
      <c r="BZ256" s="25"/>
      <c r="CA256" s="25"/>
      <c r="CB256" s="25"/>
      <c r="CC256" s="25"/>
      <c r="CD256" s="18"/>
      <c r="CE256" s="18"/>
      <c r="CF256" s="17"/>
      <c r="CG256" s="17"/>
      <c r="CH256" s="17"/>
      <c r="CI256" s="17"/>
      <c r="CJ256" s="17"/>
      <c r="CK256" s="17"/>
      <c r="CL256" s="17"/>
      <c r="CM256" s="17"/>
      <c r="CN256" s="17"/>
      <c r="CO256" s="18"/>
    </row>
    <row r="257" spans="1:93" ht="19.5" hidden="1">
      <c r="A257" s="28"/>
      <c r="B257" s="33"/>
      <c r="C257" s="11"/>
      <c r="D257" s="239"/>
      <c r="E257" s="126"/>
      <c r="F257" s="118"/>
      <c r="G257" s="16"/>
      <c r="H257" s="17"/>
      <c r="I257" s="17"/>
      <c r="J257" s="17"/>
      <c r="K257" s="17"/>
      <c r="L257" s="17"/>
      <c r="M257" s="11"/>
      <c r="N257" s="18"/>
      <c r="O257" s="19"/>
      <c r="P257" s="11"/>
      <c r="Q257" s="11"/>
      <c r="R257" s="11"/>
      <c r="S257" s="11"/>
      <c r="T257" s="11"/>
      <c r="U257" s="11"/>
      <c r="V257" s="34"/>
      <c r="W257" s="11"/>
      <c r="X257" s="11"/>
      <c r="Y257" s="11"/>
      <c r="Z257" s="11"/>
      <c r="AA257" s="19"/>
      <c r="AB257" s="19"/>
      <c r="AC257" s="57"/>
      <c r="AD257" s="19"/>
      <c r="AE257" s="19"/>
      <c r="AF257" s="20"/>
      <c r="AG257" s="21"/>
      <c r="AH257" s="27"/>
      <c r="AI257" s="28"/>
      <c r="AJ257" s="17"/>
      <c r="AK257" s="17"/>
      <c r="AL257" s="17"/>
      <c r="AM257" s="17"/>
      <c r="AN257" s="17"/>
      <c r="AO257" s="17"/>
      <c r="AP257" s="17"/>
      <c r="AQ257" s="17"/>
      <c r="AR257" s="40"/>
      <c r="AS257" s="40"/>
      <c r="AT257" s="17"/>
      <c r="AU257" s="17"/>
      <c r="AV257" s="40"/>
      <c r="AW257" s="17"/>
      <c r="AX257" s="40"/>
      <c r="AY257" s="17"/>
      <c r="AZ257" s="40"/>
      <c r="BA257" s="40"/>
      <c r="BB257" s="17"/>
      <c r="BC257" s="17"/>
      <c r="BD257" s="40"/>
      <c r="BE257" s="17"/>
      <c r="BF257" s="40"/>
      <c r="BG257" s="17"/>
      <c r="BH257" s="17"/>
      <c r="BI257" s="17"/>
      <c r="BJ257" s="17"/>
      <c r="BK257" s="40"/>
      <c r="BL257" s="17"/>
      <c r="BM257" s="40"/>
      <c r="BN257" s="17"/>
      <c r="BO257" s="40"/>
      <c r="BP257" s="40"/>
      <c r="BQ257" s="35"/>
      <c r="BR257" s="17"/>
      <c r="BS257" s="40"/>
      <c r="BT257" s="40"/>
      <c r="BU257" s="17"/>
      <c r="BV257" s="24"/>
      <c r="BW257" s="24"/>
      <c r="BX257" s="24"/>
      <c r="BY257" s="24"/>
      <c r="BZ257" s="25"/>
      <c r="CA257" s="25"/>
      <c r="CB257" s="25"/>
      <c r="CC257" s="25"/>
      <c r="CD257" s="18"/>
      <c r="CE257" s="18"/>
      <c r="CF257" s="17"/>
      <c r="CG257" s="17"/>
      <c r="CH257" s="17"/>
      <c r="CI257" s="17"/>
      <c r="CJ257" s="17"/>
      <c r="CK257" s="17"/>
      <c r="CL257" s="17"/>
      <c r="CM257" s="17"/>
      <c r="CN257" s="17"/>
      <c r="CO257" s="18"/>
    </row>
    <row r="258" spans="1:93" ht="19.5" hidden="1">
      <c r="A258" s="28"/>
      <c r="B258" s="33"/>
      <c r="C258" s="11"/>
      <c r="D258" s="111"/>
      <c r="E258" s="319"/>
      <c r="F258" s="59"/>
      <c r="G258" s="16"/>
      <c r="H258" s="17"/>
      <c r="I258" s="17"/>
      <c r="J258" s="17"/>
      <c r="K258" s="17"/>
      <c r="L258" s="17"/>
      <c r="M258" s="11"/>
      <c r="N258" s="18"/>
      <c r="O258" s="19"/>
      <c r="P258" s="11"/>
      <c r="Q258" s="11"/>
      <c r="R258" s="11"/>
      <c r="S258" s="11"/>
      <c r="T258" s="11"/>
      <c r="U258" s="11"/>
      <c r="V258" s="34"/>
      <c r="W258" s="11"/>
      <c r="X258" s="11"/>
      <c r="Y258" s="11"/>
      <c r="Z258" s="11"/>
      <c r="AA258" s="19"/>
      <c r="AB258" s="19"/>
      <c r="AC258" s="57"/>
      <c r="AD258" s="19"/>
      <c r="AE258" s="19"/>
      <c r="AF258" s="20"/>
      <c r="AG258" s="21"/>
      <c r="AH258" s="22"/>
      <c r="AI258" s="23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35"/>
      <c r="BR258" s="17"/>
      <c r="BS258" s="17"/>
      <c r="BT258" s="17"/>
      <c r="BU258" s="17"/>
      <c r="BV258" s="24"/>
      <c r="BW258" s="24"/>
      <c r="BX258" s="24"/>
      <c r="BY258" s="24"/>
      <c r="BZ258" s="25"/>
      <c r="CA258" s="25"/>
      <c r="CB258" s="25"/>
      <c r="CC258" s="25"/>
      <c r="CD258" s="18"/>
      <c r="CE258" s="18"/>
      <c r="CF258" s="17"/>
      <c r="CG258" s="17"/>
      <c r="CH258" s="17"/>
      <c r="CI258" s="17"/>
      <c r="CJ258" s="17"/>
      <c r="CK258" s="17"/>
      <c r="CL258" s="17"/>
      <c r="CM258" s="17"/>
      <c r="CN258" s="17"/>
      <c r="CO258" s="18"/>
    </row>
    <row r="259" spans="1:93" ht="19.5" hidden="1">
      <c r="A259" s="28"/>
      <c r="B259" s="33"/>
      <c r="C259" s="11"/>
      <c r="D259" s="185"/>
      <c r="E259" s="26"/>
      <c r="F259" s="47"/>
      <c r="G259" s="16"/>
      <c r="H259" s="17"/>
      <c r="I259" s="17"/>
      <c r="J259" s="17"/>
      <c r="K259" s="17"/>
      <c r="L259" s="17"/>
      <c r="M259" s="11"/>
      <c r="N259" s="18"/>
      <c r="O259" s="19"/>
      <c r="P259" s="11"/>
      <c r="Q259" s="11"/>
      <c r="R259" s="11"/>
      <c r="S259" s="11"/>
      <c r="T259" s="11"/>
      <c r="U259" s="11"/>
      <c r="V259" s="34"/>
      <c r="W259" s="11"/>
      <c r="X259" s="11"/>
      <c r="Y259" s="11"/>
      <c r="Z259" s="11"/>
      <c r="AA259" s="19"/>
      <c r="AB259" s="19"/>
      <c r="AC259" s="57"/>
      <c r="AD259" s="19"/>
      <c r="AE259" s="19"/>
      <c r="AF259" s="20"/>
      <c r="AG259" s="21"/>
      <c r="AH259" s="22"/>
      <c r="AI259" s="23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35"/>
      <c r="BR259" s="17"/>
      <c r="BS259" s="17"/>
      <c r="BT259" s="17"/>
      <c r="BU259" s="17"/>
      <c r="BV259" s="24"/>
      <c r="BW259" s="24"/>
      <c r="BX259" s="24"/>
      <c r="BY259" s="24"/>
      <c r="BZ259" s="25"/>
      <c r="CA259" s="25"/>
      <c r="CB259" s="25"/>
      <c r="CC259" s="25"/>
      <c r="CD259" s="18"/>
      <c r="CE259" s="18"/>
      <c r="CF259" s="17"/>
      <c r="CG259" s="17"/>
      <c r="CH259" s="17"/>
      <c r="CI259" s="17"/>
      <c r="CJ259" s="17"/>
      <c r="CK259" s="17"/>
      <c r="CL259" s="17"/>
      <c r="CM259" s="17"/>
      <c r="CN259" s="17"/>
      <c r="CO259" s="18"/>
    </row>
    <row r="260" spans="1:93" ht="19.5" hidden="1">
      <c r="A260" s="28"/>
      <c r="B260" s="33"/>
      <c r="C260" s="11"/>
      <c r="D260" s="214"/>
      <c r="E260" s="45"/>
      <c r="F260" s="83"/>
      <c r="G260" s="16"/>
      <c r="H260" s="17"/>
      <c r="I260" s="17"/>
      <c r="J260" s="17"/>
      <c r="K260" s="17"/>
      <c r="L260" s="17"/>
      <c r="M260" s="11"/>
      <c r="N260" s="18"/>
      <c r="O260" s="19"/>
      <c r="P260" s="11"/>
      <c r="Q260" s="11"/>
      <c r="R260" s="11"/>
      <c r="S260" s="11"/>
      <c r="T260" s="11"/>
      <c r="U260" s="11"/>
      <c r="V260" s="34"/>
      <c r="W260" s="11"/>
      <c r="X260" s="11"/>
      <c r="Y260" s="11"/>
      <c r="Z260" s="11"/>
      <c r="AA260" s="19"/>
      <c r="AB260" s="19"/>
      <c r="AC260" s="57"/>
      <c r="AD260" s="19"/>
      <c r="AE260" s="19"/>
      <c r="AF260" s="20"/>
      <c r="AG260" s="21"/>
      <c r="AH260" s="22"/>
      <c r="AI260" s="23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35"/>
      <c r="BR260" s="17"/>
      <c r="BS260" s="17"/>
      <c r="BT260" s="17"/>
      <c r="BU260" s="17"/>
      <c r="BV260" s="24"/>
      <c r="BW260" s="24"/>
      <c r="BX260" s="24"/>
      <c r="BY260" s="24"/>
      <c r="BZ260" s="25"/>
      <c r="CA260" s="25"/>
      <c r="CB260" s="25"/>
      <c r="CC260" s="25"/>
      <c r="CD260" s="18"/>
      <c r="CE260" s="18"/>
      <c r="CF260" s="17"/>
      <c r="CG260" s="17"/>
      <c r="CH260" s="17"/>
      <c r="CI260" s="17"/>
      <c r="CJ260" s="17"/>
      <c r="CK260" s="17"/>
      <c r="CL260" s="17"/>
      <c r="CM260" s="17"/>
      <c r="CN260" s="17"/>
      <c r="CO260" s="18"/>
    </row>
    <row r="261" spans="1:93" ht="19.5" hidden="1">
      <c r="A261" s="28"/>
      <c r="B261" s="33"/>
      <c r="C261" s="11"/>
      <c r="D261" s="109"/>
      <c r="E261" s="195"/>
      <c r="F261" s="83"/>
      <c r="G261" s="16"/>
      <c r="H261" s="17"/>
      <c r="I261" s="17"/>
      <c r="J261" s="17"/>
      <c r="K261" s="17"/>
      <c r="L261" s="17"/>
      <c r="M261" s="11"/>
      <c r="N261" s="18"/>
      <c r="O261" s="19"/>
      <c r="P261" s="11"/>
      <c r="Q261" s="11"/>
      <c r="R261" s="11"/>
      <c r="S261" s="11"/>
      <c r="T261" s="11"/>
      <c r="U261" s="11"/>
      <c r="V261" s="34"/>
      <c r="W261" s="11"/>
      <c r="X261" s="11"/>
      <c r="Y261" s="11"/>
      <c r="Z261" s="11"/>
      <c r="AA261" s="19"/>
      <c r="AB261" s="19"/>
      <c r="AC261" s="57"/>
      <c r="AD261" s="19"/>
      <c r="AE261" s="19"/>
      <c r="AF261" s="20"/>
      <c r="AG261" s="21"/>
      <c r="AH261" s="22"/>
      <c r="AI261" s="23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35"/>
      <c r="BR261" s="17"/>
      <c r="BS261" s="17"/>
      <c r="BT261" s="17"/>
      <c r="BU261" s="17"/>
      <c r="BV261" s="24"/>
      <c r="BW261" s="24"/>
      <c r="BX261" s="24"/>
      <c r="BY261" s="24"/>
      <c r="BZ261" s="25"/>
      <c r="CA261" s="25"/>
      <c r="CB261" s="25"/>
      <c r="CC261" s="25"/>
      <c r="CD261" s="18"/>
      <c r="CE261" s="18"/>
      <c r="CF261" s="17"/>
      <c r="CG261" s="17"/>
      <c r="CH261" s="17"/>
      <c r="CI261" s="17"/>
      <c r="CJ261" s="17"/>
      <c r="CK261" s="17"/>
      <c r="CL261" s="17"/>
      <c r="CM261" s="17"/>
      <c r="CN261" s="17"/>
      <c r="CO261" s="18"/>
    </row>
    <row r="262" spans="1:93" ht="19.5" hidden="1">
      <c r="A262" s="28"/>
      <c r="B262" s="33"/>
      <c r="C262" s="11"/>
      <c r="D262" s="248"/>
      <c r="E262" s="249"/>
      <c r="F262" s="250"/>
      <c r="G262" s="16"/>
      <c r="H262" s="17"/>
      <c r="I262" s="17"/>
      <c r="J262" s="17"/>
      <c r="K262" s="17"/>
      <c r="L262" s="17"/>
      <c r="M262" s="11"/>
      <c r="N262" s="18"/>
      <c r="O262" s="19"/>
      <c r="P262" s="11"/>
      <c r="Q262" s="11"/>
      <c r="R262" s="11"/>
      <c r="S262" s="11"/>
      <c r="T262" s="11"/>
      <c r="U262" s="11"/>
      <c r="V262" s="34"/>
      <c r="W262" s="11"/>
      <c r="X262" s="11"/>
      <c r="Y262" s="11"/>
      <c r="Z262" s="11"/>
      <c r="AA262" s="19"/>
      <c r="AB262" s="19"/>
      <c r="AC262" s="57"/>
      <c r="AD262" s="19"/>
      <c r="AE262" s="19"/>
      <c r="AF262" s="20"/>
      <c r="AG262" s="21"/>
      <c r="AH262" s="27"/>
      <c r="AI262" s="28"/>
      <c r="AJ262" s="17"/>
      <c r="AK262" s="17"/>
      <c r="AL262" s="17"/>
      <c r="AM262" s="17"/>
      <c r="AN262" s="17"/>
      <c r="AO262" s="17"/>
      <c r="AP262" s="17"/>
      <c r="AQ262" s="17"/>
      <c r="AR262" s="40"/>
      <c r="AS262" s="17"/>
      <c r="AT262" s="17"/>
      <c r="AU262" s="40"/>
      <c r="AV262" s="40"/>
      <c r="AW262" s="40"/>
      <c r="AX262" s="40"/>
      <c r="AY262" s="17"/>
      <c r="AZ262" s="40"/>
      <c r="BA262" s="40"/>
      <c r="BB262" s="17"/>
      <c r="BC262" s="40"/>
      <c r="BD262" s="40"/>
      <c r="BE262" s="40"/>
      <c r="BF262" s="40"/>
      <c r="BG262" s="40"/>
      <c r="BH262" s="17"/>
      <c r="BI262" s="17"/>
      <c r="BJ262" s="17"/>
      <c r="BK262" s="40"/>
      <c r="BL262" s="40"/>
      <c r="BM262" s="40"/>
      <c r="BN262" s="17"/>
      <c r="BO262" s="17"/>
      <c r="BP262" s="40"/>
      <c r="BQ262" s="35"/>
      <c r="BR262" s="17"/>
      <c r="BS262" s="17"/>
      <c r="BT262" s="40"/>
      <c r="BU262" s="17"/>
      <c r="BV262" s="24"/>
      <c r="BW262" s="24"/>
      <c r="BX262" s="24"/>
      <c r="BY262" s="24"/>
      <c r="BZ262" s="25"/>
      <c r="CA262" s="25"/>
      <c r="CB262" s="25"/>
      <c r="CC262" s="25"/>
      <c r="CD262" s="18"/>
      <c r="CE262" s="18"/>
      <c r="CF262" s="17"/>
      <c r="CG262" s="17"/>
      <c r="CH262" s="17"/>
      <c r="CI262" s="17"/>
      <c r="CJ262" s="17"/>
      <c r="CK262" s="17"/>
      <c r="CL262" s="17"/>
      <c r="CM262" s="17"/>
      <c r="CN262" s="17"/>
      <c r="CO262" s="18"/>
    </row>
    <row r="263" spans="1:93" ht="19.5" hidden="1">
      <c r="A263" s="28"/>
      <c r="B263" s="33"/>
      <c r="C263" s="11"/>
      <c r="D263" s="226"/>
      <c r="E263" s="208"/>
      <c r="F263" s="71"/>
      <c r="G263" s="16"/>
      <c r="H263" s="17"/>
      <c r="I263" s="17"/>
      <c r="J263" s="17"/>
      <c r="K263" s="17"/>
      <c r="L263" s="40"/>
      <c r="M263" s="11"/>
      <c r="N263" s="18"/>
      <c r="O263" s="19"/>
      <c r="P263" s="11"/>
      <c r="Q263" s="11"/>
      <c r="R263" s="11"/>
      <c r="S263" s="11"/>
      <c r="T263" s="11"/>
      <c r="U263" s="11"/>
      <c r="V263" s="34"/>
      <c r="W263" s="11"/>
      <c r="X263" s="11"/>
      <c r="Y263" s="11"/>
      <c r="Z263" s="11"/>
      <c r="AA263" s="19"/>
      <c r="AB263" s="19"/>
      <c r="AC263" s="57"/>
      <c r="AD263" s="19"/>
      <c r="AE263" s="19"/>
      <c r="AF263" s="20"/>
      <c r="AG263" s="21"/>
      <c r="AH263" s="22"/>
      <c r="AI263" s="23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35"/>
      <c r="BR263" s="17"/>
      <c r="BS263" s="17"/>
      <c r="BT263" s="17"/>
      <c r="BU263" s="17"/>
      <c r="BV263" s="24"/>
      <c r="BW263" s="24"/>
      <c r="BX263" s="24"/>
      <c r="BY263" s="24"/>
      <c r="BZ263" s="25"/>
      <c r="CA263" s="25"/>
      <c r="CB263" s="25"/>
      <c r="CC263" s="25"/>
      <c r="CD263" s="18"/>
      <c r="CE263" s="18"/>
      <c r="CF263" s="17"/>
      <c r="CG263" s="17"/>
      <c r="CH263" s="17"/>
      <c r="CI263" s="17"/>
      <c r="CJ263" s="17"/>
      <c r="CK263" s="17"/>
      <c r="CL263" s="17"/>
      <c r="CM263" s="17"/>
      <c r="CN263" s="17"/>
      <c r="CO263" s="18"/>
    </row>
    <row r="264" spans="1:93" ht="19.5" hidden="1">
      <c r="A264" s="28"/>
      <c r="B264" s="33"/>
      <c r="C264" s="11"/>
      <c r="D264" s="109"/>
      <c r="E264" s="396"/>
      <c r="F264" s="81"/>
      <c r="G264" s="16"/>
      <c r="H264" s="17"/>
      <c r="I264" s="17"/>
      <c r="J264" s="17"/>
      <c r="K264" s="17"/>
      <c r="L264" s="17"/>
      <c r="M264" s="11"/>
      <c r="N264" s="18"/>
      <c r="O264" s="19"/>
      <c r="P264" s="11"/>
      <c r="Q264" s="11"/>
      <c r="R264" s="11"/>
      <c r="S264" s="11"/>
      <c r="T264" s="11"/>
      <c r="U264" s="11"/>
      <c r="V264" s="34"/>
      <c r="W264" s="11"/>
      <c r="X264" s="11"/>
      <c r="Y264" s="11"/>
      <c r="Z264" s="11"/>
      <c r="AA264" s="19"/>
      <c r="AB264" s="19"/>
      <c r="AC264" s="57"/>
      <c r="AD264" s="19"/>
      <c r="AE264" s="19"/>
      <c r="AF264" s="20"/>
      <c r="AG264" s="21"/>
      <c r="AH264" s="22"/>
      <c r="AI264" s="23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35"/>
      <c r="BR264" s="17"/>
      <c r="BS264" s="17"/>
      <c r="BT264" s="17"/>
      <c r="BU264" s="17"/>
      <c r="BV264" s="24"/>
      <c r="BW264" s="24"/>
      <c r="BX264" s="24"/>
      <c r="BY264" s="24"/>
      <c r="BZ264" s="25"/>
      <c r="CA264" s="25"/>
      <c r="CB264" s="25"/>
      <c r="CC264" s="25"/>
      <c r="CD264" s="18"/>
      <c r="CE264" s="18"/>
      <c r="CF264" s="17"/>
      <c r="CG264" s="17"/>
      <c r="CH264" s="17"/>
      <c r="CI264" s="17"/>
      <c r="CJ264" s="17"/>
      <c r="CK264" s="17"/>
      <c r="CL264" s="17"/>
      <c r="CM264" s="17"/>
      <c r="CN264" s="17"/>
      <c r="CO264" s="18"/>
    </row>
    <row r="265" spans="1:93" ht="19.5" hidden="1">
      <c r="A265" s="28"/>
      <c r="B265" s="33"/>
      <c r="C265" s="11"/>
      <c r="D265" s="278"/>
      <c r="E265" s="195"/>
      <c r="F265" s="69"/>
      <c r="G265" s="16"/>
      <c r="H265" s="17"/>
      <c r="I265" s="17"/>
      <c r="J265" s="17"/>
      <c r="K265" s="17"/>
      <c r="L265" s="17"/>
      <c r="M265" s="11"/>
      <c r="N265" s="18"/>
      <c r="O265" s="19"/>
      <c r="P265" s="11"/>
      <c r="Q265" s="11"/>
      <c r="R265" s="11"/>
      <c r="S265" s="11"/>
      <c r="T265" s="11"/>
      <c r="U265" s="11"/>
      <c r="V265" s="34"/>
      <c r="W265" s="11"/>
      <c r="X265" s="11"/>
      <c r="Y265" s="11"/>
      <c r="Z265" s="11"/>
      <c r="AA265" s="19"/>
      <c r="AB265" s="19"/>
      <c r="AC265" s="57"/>
      <c r="AD265" s="19"/>
      <c r="AE265" s="19"/>
      <c r="AF265" s="20"/>
      <c r="AG265" s="21"/>
      <c r="AH265" s="22"/>
      <c r="AI265" s="23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35"/>
      <c r="BR265" s="17"/>
      <c r="BS265" s="17"/>
      <c r="BT265" s="17"/>
      <c r="BU265" s="17"/>
      <c r="BV265" s="24"/>
      <c r="BW265" s="24"/>
      <c r="BX265" s="24"/>
      <c r="BY265" s="24"/>
      <c r="BZ265" s="25"/>
      <c r="CA265" s="25"/>
      <c r="CB265" s="25"/>
      <c r="CC265" s="25"/>
      <c r="CD265" s="18"/>
      <c r="CE265" s="18"/>
      <c r="CF265" s="17"/>
      <c r="CG265" s="17"/>
      <c r="CH265" s="17"/>
      <c r="CI265" s="17"/>
      <c r="CJ265" s="17"/>
      <c r="CK265" s="17"/>
      <c r="CL265" s="17"/>
      <c r="CM265" s="17"/>
      <c r="CN265" s="17"/>
      <c r="CO265" s="18"/>
    </row>
    <row r="266" spans="1:93" ht="19.5" hidden="1">
      <c r="A266" s="28"/>
      <c r="B266" s="33"/>
      <c r="C266" s="11"/>
      <c r="D266" s="395"/>
      <c r="E266" s="299"/>
      <c r="F266" s="76"/>
      <c r="G266" s="16"/>
      <c r="H266" s="17"/>
      <c r="I266" s="17"/>
      <c r="J266" s="17"/>
      <c r="K266" s="17"/>
      <c r="L266" s="17"/>
      <c r="M266" s="11"/>
      <c r="N266" s="18"/>
      <c r="O266" s="19"/>
      <c r="P266" s="11"/>
      <c r="Q266" s="11"/>
      <c r="R266" s="11"/>
      <c r="S266" s="11"/>
      <c r="T266" s="11"/>
      <c r="U266" s="11"/>
      <c r="V266" s="34"/>
      <c r="W266" s="11"/>
      <c r="X266" s="11"/>
      <c r="Y266" s="11"/>
      <c r="Z266" s="11"/>
      <c r="AA266" s="19"/>
      <c r="AB266" s="19"/>
      <c r="AC266" s="57"/>
      <c r="AD266" s="19"/>
      <c r="AE266" s="19"/>
      <c r="AF266" s="20"/>
      <c r="AG266" s="21"/>
      <c r="AH266" s="27"/>
      <c r="AI266" s="28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35"/>
      <c r="BR266" s="17"/>
      <c r="BS266" s="17"/>
      <c r="BT266" s="17"/>
      <c r="BU266" s="17"/>
      <c r="BV266" s="24"/>
      <c r="BW266" s="24"/>
      <c r="BX266" s="24"/>
      <c r="BY266" s="24"/>
      <c r="BZ266" s="25"/>
      <c r="CA266" s="25"/>
      <c r="CB266" s="25"/>
      <c r="CC266" s="25"/>
      <c r="CD266" s="18"/>
      <c r="CE266" s="18"/>
      <c r="CF266" s="17"/>
      <c r="CG266" s="17"/>
      <c r="CH266" s="17"/>
      <c r="CI266" s="17"/>
      <c r="CJ266" s="17"/>
      <c r="CK266" s="17"/>
      <c r="CL266" s="17"/>
      <c r="CM266" s="17"/>
      <c r="CN266" s="17"/>
      <c r="CO266" s="18"/>
    </row>
    <row r="267" spans="1:93" ht="19.5" hidden="1">
      <c r="A267" s="28"/>
      <c r="B267" s="33"/>
      <c r="C267" s="11"/>
      <c r="D267" s="311"/>
      <c r="E267" s="312"/>
      <c r="F267" s="37"/>
      <c r="G267" s="16"/>
      <c r="H267" s="17"/>
      <c r="I267" s="17"/>
      <c r="J267" s="17"/>
      <c r="K267" s="17"/>
      <c r="L267" s="17"/>
      <c r="M267" s="11"/>
      <c r="N267" s="18"/>
      <c r="O267" s="19"/>
      <c r="P267" s="11"/>
      <c r="Q267" s="11"/>
      <c r="R267" s="11"/>
      <c r="S267" s="11"/>
      <c r="T267" s="11"/>
      <c r="U267" s="11"/>
      <c r="V267" s="34"/>
      <c r="W267" s="11"/>
      <c r="X267" s="11"/>
      <c r="Y267" s="11"/>
      <c r="Z267" s="11"/>
      <c r="AA267" s="19"/>
      <c r="AB267" s="19"/>
      <c r="AC267" s="57"/>
      <c r="AD267" s="19"/>
      <c r="AE267" s="19"/>
      <c r="AF267" s="20"/>
      <c r="AG267" s="21"/>
      <c r="AH267" s="22"/>
      <c r="AI267" s="23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7"/>
      <c r="BH267" s="17"/>
      <c r="BI267" s="17"/>
      <c r="BJ267" s="17"/>
      <c r="BK267" s="17"/>
      <c r="BL267" s="17"/>
      <c r="BM267" s="17"/>
      <c r="BN267" s="17"/>
      <c r="BO267" s="17"/>
      <c r="BP267" s="17"/>
      <c r="BQ267" s="17"/>
      <c r="BR267" s="17"/>
      <c r="BS267" s="17"/>
      <c r="BT267" s="17"/>
      <c r="BU267" s="17"/>
      <c r="BV267" s="24"/>
      <c r="BW267" s="24"/>
      <c r="BX267" s="24"/>
      <c r="BY267" s="24"/>
      <c r="BZ267" s="25"/>
      <c r="CA267" s="25"/>
      <c r="CB267" s="25"/>
      <c r="CC267" s="25"/>
      <c r="CD267" s="18"/>
      <c r="CE267" s="18"/>
      <c r="CF267" s="17"/>
      <c r="CG267" s="17"/>
      <c r="CH267" s="17"/>
      <c r="CI267" s="17"/>
      <c r="CJ267" s="17"/>
      <c r="CK267" s="17"/>
      <c r="CL267" s="17"/>
      <c r="CM267" s="17"/>
      <c r="CN267" s="17"/>
      <c r="CO267" s="18"/>
    </row>
    <row r="268" spans="1:93" ht="19.5" hidden="1">
      <c r="A268" s="28"/>
      <c r="B268" s="33"/>
      <c r="C268" s="11"/>
      <c r="D268" s="210"/>
      <c r="E268" s="275"/>
      <c r="F268" s="69"/>
      <c r="G268" s="17"/>
      <c r="H268" s="17"/>
      <c r="I268" s="17"/>
      <c r="J268" s="17"/>
      <c r="K268" s="17"/>
      <c r="L268" s="17"/>
      <c r="M268" s="11"/>
      <c r="N268" s="18"/>
      <c r="O268" s="19"/>
      <c r="P268" s="11"/>
      <c r="Q268" s="11"/>
      <c r="R268" s="11"/>
      <c r="S268" s="11"/>
      <c r="T268" s="11"/>
      <c r="U268" s="11"/>
      <c r="V268" s="34"/>
      <c r="W268" s="11"/>
      <c r="X268" s="11"/>
      <c r="Y268" s="11"/>
      <c r="Z268" s="11"/>
      <c r="AA268" s="19"/>
      <c r="AB268" s="19"/>
      <c r="AC268" s="57"/>
      <c r="AD268" s="19"/>
      <c r="AE268" s="19"/>
      <c r="AF268" s="20"/>
      <c r="AG268" s="21"/>
      <c r="AH268" s="27"/>
      <c r="AI268" s="28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  <c r="BG268" s="17"/>
      <c r="BH268" s="17"/>
      <c r="BI268" s="17"/>
      <c r="BJ268" s="17"/>
      <c r="BK268" s="17"/>
      <c r="BL268" s="17"/>
      <c r="BM268" s="17"/>
      <c r="BN268" s="17"/>
      <c r="BO268" s="17"/>
      <c r="BP268" s="17"/>
      <c r="BQ268" s="35"/>
      <c r="BR268" s="17"/>
      <c r="BS268" s="17"/>
      <c r="BT268" s="17"/>
      <c r="BU268" s="17"/>
      <c r="BV268" s="24"/>
      <c r="BW268" s="24"/>
      <c r="BX268" s="24"/>
      <c r="BY268" s="24"/>
      <c r="BZ268" s="25"/>
      <c r="CA268" s="25"/>
      <c r="CB268" s="25"/>
      <c r="CC268" s="25"/>
      <c r="CD268" s="18"/>
      <c r="CE268" s="18"/>
      <c r="CF268" s="17"/>
      <c r="CG268" s="17"/>
      <c r="CH268" s="17"/>
      <c r="CI268" s="17"/>
      <c r="CJ268" s="17"/>
      <c r="CK268" s="17"/>
      <c r="CL268" s="17"/>
      <c r="CM268" s="17"/>
      <c r="CN268" s="17"/>
      <c r="CO268" s="18"/>
    </row>
    <row r="269" spans="1:93" ht="19.5" hidden="1">
      <c r="A269" s="28"/>
      <c r="B269" s="33"/>
      <c r="C269" s="11"/>
      <c r="D269" s="104"/>
      <c r="E269" s="180"/>
      <c r="F269" s="74"/>
      <c r="G269" s="17"/>
      <c r="H269" s="17"/>
      <c r="I269" s="17"/>
      <c r="J269" s="17"/>
      <c r="K269" s="17"/>
      <c r="L269" s="17"/>
      <c r="M269" s="11"/>
      <c r="N269" s="18"/>
      <c r="O269" s="19"/>
      <c r="P269" s="11"/>
      <c r="Q269" s="11"/>
      <c r="R269" s="11"/>
      <c r="S269" s="11"/>
      <c r="T269" s="11"/>
      <c r="U269" s="11"/>
      <c r="V269" s="34"/>
      <c r="W269" s="11"/>
      <c r="X269" s="11"/>
      <c r="Y269" s="11"/>
      <c r="Z269" s="11"/>
      <c r="AA269" s="19"/>
      <c r="AB269" s="19"/>
      <c r="AC269" s="57"/>
      <c r="AD269" s="19"/>
      <c r="AE269" s="19"/>
      <c r="AF269" s="20"/>
      <c r="AG269" s="21"/>
      <c r="AH269" s="27"/>
      <c r="AI269" s="28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  <c r="BG269" s="17"/>
      <c r="BH269" s="17"/>
      <c r="BI269" s="17"/>
      <c r="BJ269" s="17"/>
      <c r="BK269" s="17"/>
      <c r="BL269" s="17"/>
      <c r="BM269" s="17"/>
      <c r="BN269" s="17"/>
      <c r="BO269" s="17"/>
      <c r="BP269" s="17"/>
      <c r="BQ269" s="35"/>
      <c r="BR269" s="17"/>
      <c r="BS269" s="17"/>
      <c r="BT269" s="17"/>
      <c r="BU269" s="17"/>
      <c r="BV269" s="24"/>
      <c r="BW269" s="24"/>
      <c r="BX269" s="24"/>
      <c r="BY269" s="24"/>
      <c r="BZ269" s="25"/>
      <c r="CA269" s="25"/>
      <c r="CB269" s="25"/>
      <c r="CC269" s="25"/>
      <c r="CD269" s="18"/>
      <c r="CE269" s="18"/>
      <c r="CF269" s="17"/>
      <c r="CG269" s="17"/>
      <c r="CH269" s="17"/>
      <c r="CI269" s="17"/>
      <c r="CJ269" s="17"/>
      <c r="CK269" s="17"/>
      <c r="CL269" s="17"/>
      <c r="CM269" s="17"/>
      <c r="CN269" s="17"/>
      <c r="CO269" s="18"/>
    </row>
    <row r="270" spans="1:93" ht="19.5" hidden="1">
      <c r="A270" s="28"/>
      <c r="B270" s="33"/>
      <c r="C270" s="11"/>
      <c r="D270" s="112"/>
      <c r="E270" s="340"/>
      <c r="F270" s="65"/>
      <c r="G270" s="16"/>
      <c r="H270" s="17"/>
      <c r="I270" s="17"/>
      <c r="J270" s="17"/>
      <c r="K270" s="17"/>
      <c r="L270" s="17"/>
      <c r="M270" s="11"/>
      <c r="N270" s="18"/>
      <c r="O270" s="19"/>
      <c r="P270" s="11"/>
      <c r="Q270" s="11"/>
      <c r="R270" s="11"/>
      <c r="S270" s="11"/>
      <c r="T270" s="11"/>
      <c r="U270" s="11"/>
      <c r="V270" s="34"/>
      <c r="W270" s="11"/>
      <c r="X270" s="11"/>
      <c r="Y270" s="11"/>
      <c r="Z270" s="11"/>
      <c r="AA270" s="19"/>
      <c r="AB270" s="19"/>
      <c r="AC270" s="57"/>
      <c r="AD270" s="19"/>
      <c r="AE270" s="19"/>
      <c r="AF270" s="20"/>
      <c r="AG270" s="21"/>
      <c r="AH270" s="22"/>
      <c r="AI270" s="23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  <c r="BH270" s="17"/>
      <c r="BI270" s="17"/>
      <c r="BJ270" s="17"/>
      <c r="BK270" s="17"/>
      <c r="BL270" s="17"/>
      <c r="BM270" s="17"/>
      <c r="BN270" s="17"/>
      <c r="BO270" s="17"/>
      <c r="BP270" s="17"/>
      <c r="BQ270" s="35"/>
      <c r="BR270" s="17"/>
      <c r="BS270" s="17"/>
      <c r="BT270" s="17"/>
      <c r="BU270" s="17"/>
      <c r="BV270" s="24"/>
      <c r="BW270" s="24"/>
      <c r="BX270" s="24"/>
      <c r="BY270" s="24"/>
      <c r="BZ270" s="25"/>
      <c r="CA270" s="25"/>
      <c r="CB270" s="25"/>
      <c r="CC270" s="25"/>
      <c r="CD270" s="18"/>
      <c r="CE270" s="18"/>
      <c r="CF270" s="17"/>
      <c r="CG270" s="17"/>
      <c r="CH270" s="17"/>
      <c r="CI270" s="17"/>
      <c r="CJ270" s="17"/>
      <c r="CK270" s="17"/>
      <c r="CL270" s="17"/>
      <c r="CM270" s="17"/>
      <c r="CN270" s="17"/>
      <c r="CO270" s="18"/>
    </row>
    <row r="271" spans="1:93" ht="19.5" hidden="1">
      <c r="A271" s="28"/>
      <c r="B271" s="33"/>
      <c r="C271" s="11"/>
      <c r="D271" s="336"/>
      <c r="E271" s="323"/>
      <c r="F271" s="56"/>
      <c r="G271" s="16"/>
      <c r="H271" s="17"/>
      <c r="I271" s="17"/>
      <c r="J271" s="17"/>
      <c r="K271" s="17"/>
      <c r="L271" s="17"/>
      <c r="M271" s="11"/>
      <c r="N271" s="18"/>
      <c r="O271" s="19"/>
      <c r="P271" s="11"/>
      <c r="Q271" s="11"/>
      <c r="R271" s="11"/>
      <c r="S271" s="11"/>
      <c r="T271" s="11"/>
      <c r="U271" s="11"/>
      <c r="V271" s="34"/>
      <c r="W271" s="11"/>
      <c r="X271" s="11"/>
      <c r="Y271" s="11"/>
      <c r="Z271" s="11"/>
      <c r="AA271" s="19"/>
      <c r="AB271" s="19"/>
      <c r="AC271" s="57"/>
      <c r="AD271" s="19"/>
      <c r="AE271" s="19"/>
      <c r="AF271" s="20"/>
      <c r="AG271" s="21"/>
      <c r="AH271" s="22"/>
      <c r="AI271" s="23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  <c r="BJ271" s="17"/>
      <c r="BK271" s="17"/>
      <c r="BL271" s="17"/>
      <c r="BM271" s="17"/>
      <c r="BN271" s="17"/>
      <c r="BO271" s="17"/>
      <c r="BP271" s="17"/>
      <c r="BQ271" s="17"/>
      <c r="BR271" s="17"/>
      <c r="BS271" s="17"/>
      <c r="BT271" s="17"/>
      <c r="BU271" s="17"/>
      <c r="BV271" s="24"/>
      <c r="BW271" s="24"/>
      <c r="BX271" s="24"/>
      <c r="BY271" s="24"/>
      <c r="BZ271" s="25"/>
      <c r="CA271" s="25"/>
      <c r="CB271" s="25"/>
      <c r="CC271" s="25"/>
      <c r="CD271" s="18"/>
      <c r="CE271" s="18"/>
      <c r="CF271" s="17"/>
      <c r="CG271" s="17"/>
      <c r="CH271" s="17"/>
      <c r="CI271" s="17"/>
      <c r="CJ271" s="17"/>
      <c r="CK271" s="17"/>
      <c r="CL271" s="17"/>
      <c r="CM271" s="17"/>
      <c r="CN271" s="17"/>
      <c r="CO271" s="18"/>
    </row>
    <row r="272" spans="1:93" ht="19.5" hidden="1">
      <c r="A272" s="28"/>
      <c r="B272" s="33"/>
      <c r="C272" s="11"/>
      <c r="D272" s="336"/>
      <c r="E272" s="337"/>
      <c r="F272" s="49"/>
      <c r="G272" s="16"/>
      <c r="H272" s="17"/>
      <c r="I272" s="17"/>
      <c r="J272" s="17"/>
      <c r="K272" s="17"/>
      <c r="L272" s="17"/>
      <c r="M272" s="11"/>
      <c r="N272" s="18"/>
      <c r="O272" s="19"/>
      <c r="P272" s="11"/>
      <c r="Q272" s="11"/>
      <c r="R272" s="11"/>
      <c r="S272" s="11"/>
      <c r="T272" s="11"/>
      <c r="U272" s="11"/>
      <c r="V272" s="34"/>
      <c r="W272" s="11"/>
      <c r="X272" s="11"/>
      <c r="Y272" s="11"/>
      <c r="Z272" s="11"/>
      <c r="AA272" s="19"/>
      <c r="AB272" s="19"/>
      <c r="AC272" s="57"/>
      <c r="AD272" s="19"/>
      <c r="AE272" s="19"/>
      <c r="AF272" s="20"/>
      <c r="AG272" s="21"/>
      <c r="AH272" s="22"/>
      <c r="AI272" s="23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  <c r="BG272" s="17"/>
      <c r="BH272" s="17"/>
      <c r="BI272" s="17"/>
      <c r="BJ272" s="17"/>
      <c r="BK272" s="17"/>
      <c r="BL272" s="17"/>
      <c r="BM272" s="17"/>
      <c r="BN272" s="17"/>
      <c r="BO272" s="17"/>
      <c r="BP272" s="17"/>
      <c r="BQ272" s="35"/>
      <c r="BR272" s="17"/>
      <c r="BS272" s="17"/>
      <c r="BT272" s="17"/>
      <c r="BU272" s="17"/>
      <c r="BV272" s="24"/>
      <c r="BW272" s="24"/>
      <c r="BX272" s="24"/>
      <c r="BY272" s="24"/>
      <c r="BZ272" s="25"/>
      <c r="CA272" s="25"/>
      <c r="CB272" s="25"/>
      <c r="CC272" s="25"/>
      <c r="CD272" s="18"/>
      <c r="CE272" s="18"/>
      <c r="CF272" s="17"/>
      <c r="CG272" s="17"/>
      <c r="CH272" s="17"/>
      <c r="CI272" s="17"/>
      <c r="CJ272" s="17"/>
      <c r="CK272" s="17"/>
      <c r="CL272" s="17"/>
      <c r="CM272" s="17"/>
      <c r="CN272" s="17"/>
      <c r="CO272" s="18"/>
    </row>
    <row r="273" spans="1:93" ht="19.5" hidden="1">
      <c r="A273" s="28"/>
      <c r="B273" s="33"/>
      <c r="C273" s="11"/>
      <c r="D273" s="370"/>
      <c r="E273" s="371"/>
      <c r="F273" s="83"/>
      <c r="G273" s="16"/>
      <c r="H273" s="17"/>
      <c r="I273" s="17"/>
      <c r="J273" s="17"/>
      <c r="K273" s="17"/>
      <c r="L273" s="17"/>
      <c r="M273" s="11"/>
      <c r="N273" s="18"/>
      <c r="O273" s="19"/>
      <c r="P273" s="11"/>
      <c r="Q273" s="11"/>
      <c r="R273" s="11"/>
      <c r="S273" s="11"/>
      <c r="T273" s="11"/>
      <c r="U273" s="11"/>
      <c r="V273" s="34"/>
      <c r="W273" s="11"/>
      <c r="X273" s="11"/>
      <c r="Y273" s="11"/>
      <c r="Z273" s="11"/>
      <c r="AA273" s="19"/>
      <c r="AB273" s="19"/>
      <c r="AC273" s="57"/>
      <c r="AD273" s="19"/>
      <c r="AE273" s="19"/>
      <c r="AF273" s="20"/>
      <c r="AG273" s="21"/>
      <c r="AH273" s="22"/>
      <c r="AI273" s="23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  <c r="BG273" s="17"/>
      <c r="BH273" s="17"/>
      <c r="BI273" s="17"/>
      <c r="BJ273" s="17"/>
      <c r="BK273" s="17"/>
      <c r="BL273" s="17"/>
      <c r="BM273" s="17"/>
      <c r="BN273" s="17"/>
      <c r="BO273" s="17"/>
      <c r="BP273" s="17"/>
      <c r="BQ273" s="35"/>
      <c r="BR273" s="17"/>
      <c r="BS273" s="17"/>
      <c r="BT273" s="17"/>
      <c r="BU273" s="17"/>
      <c r="BV273" s="24"/>
      <c r="BW273" s="24"/>
      <c r="BX273" s="24"/>
      <c r="BY273" s="24"/>
      <c r="BZ273" s="25"/>
      <c r="CA273" s="25"/>
      <c r="CB273" s="25"/>
      <c r="CC273" s="25"/>
      <c r="CD273" s="18"/>
      <c r="CE273" s="18"/>
      <c r="CF273" s="17"/>
      <c r="CG273" s="17"/>
      <c r="CH273" s="17"/>
      <c r="CI273" s="17"/>
      <c r="CJ273" s="17"/>
      <c r="CK273" s="17"/>
      <c r="CL273" s="17"/>
      <c r="CM273" s="17"/>
      <c r="CN273" s="17"/>
      <c r="CO273" s="18"/>
    </row>
    <row r="274" spans="1:93" ht="19.5" hidden="1">
      <c r="A274" s="28"/>
      <c r="B274" s="33"/>
      <c r="C274" s="11"/>
      <c r="D274" s="326"/>
      <c r="E274" s="26"/>
      <c r="F274" s="37"/>
      <c r="G274" s="16"/>
      <c r="H274" s="17"/>
      <c r="I274" s="17"/>
      <c r="J274" s="17"/>
      <c r="K274" s="17"/>
      <c r="L274" s="17"/>
      <c r="M274" s="11"/>
      <c r="N274" s="18"/>
      <c r="O274" s="19"/>
      <c r="P274" s="11"/>
      <c r="Q274" s="11"/>
      <c r="R274" s="11"/>
      <c r="S274" s="11"/>
      <c r="T274" s="11"/>
      <c r="U274" s="11"/>
      <c r="V274" s="34"/>
      <c r="W274" s="11"/>
      <c r="X274" s="11"/>
      <c r="Y274" s="11"/>
      <c r="Z274" s="11"/>
      <c r="AA274" s="19"/>
      <c r="AB274" s="19"/>
      <c r="AC274" s="57"/>
      <c r="AD274" s="19"/>
      <c r="AE274" s="19"/>
      <c r="AF274" s="20"/>
      <c r="AG274" s="21"/>
      <c r="AH274" s="22"/>
      <c r="AI274" s="23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  <c r="BG274" s="17"/>
      <c r="BH274" s="17"/>
      <c r="BI274" s="17"/>
      <c r="BJ274" s="17"/>
      <c r="BK274" s="17"/>
      <c r="BL274" s="17"/>
      <c r="BM274" s="17"/>
      <c r="BN274" s="17"/>
      <c r="BO274" s="17"/>
      <c r="BP274" s="17"/>
      <c r="BQ274" s="35"/>
      <c r="BR274" s="17"/>
      <c r="BS274" s="17"/>
      <c r="BT274" s="17"/>
      <c r="BU274" s="17"/>
      <c r="BV274" s="24"/>
      <c r="BW274" s="24"/>
      <c r="BX274" s="24"/>
      <c r="BY274" s="24"/>
      <c r="BZ274" s="25"/>
      <c r="CA274" s="25"/>
      <c r="CB274" s="25"/>
      <c r="CC274" s="25"/>
      <c r="CD274" s="18"/>
      <c r="CE274" s="18"/>
      <c r="CF274" s="17"/>
      <c r="CG274" s="17"/>
      <c r="CH274" s="17"/>
      <c r="CI274" s="17"/>
      <c r="CJ274" s="17"/>
      <c r="CK274" s="17"/>
      <c r="CL274" s="17"/>
      <c r="CM274" s="17"/>
      <c r="CN274" s="17"/>
      <c r="CO274" s="18"/>
    </row>
    <row r="275" spans="1:93" ht="19.5" hidden="1">
      <c r="A275" s="28"/>
      <c r="B275" s="33"/>
      <c r="C275" s="11"/>
      <c r="D275" s="339"/>
      <c r="E275" s="319"/>
      <c r="F275" s="79"/>
      <c r="G275" s="16"/>
      <c r="H275" s="17"/>
      <c r="I275" s="17"/>
      <c r="J275" s="17"/>
      <c r="K275" s="17"/>
      <c r="L275" s="17"/>
      <c r="M275" s="11"/>
      <c r="N275" s="18"/>
      <c r="O275" s="19"/>
      <c r="P275" s="11"/>
      <c r="Q275" s="11"/>
      <c r="R275" s="11"/>
      <c r="S275" s="11"/>
      <c r="T275" s="11"/>
      <c r="U275" s="11"/>
      <c r="V275" s="34"/>
      <c r="W275" s="11"/>
      <c r="X275" s="11"/>
      <c r="Y275" s="11"/>
      <c r="Z275" s="11"/>
      <c r="AA275" s="19"/>
      <c r="AB275" s="19"/>
      <c r="AC275" s="57"/>
      <c r="AD275" s="19"/>
      <c r="AE275" s="19"/>
      <c r="AF275" s="20"/>
      <c r="AG275" s="21"/>
      <c r="AH275" s="22"/>
      <c r="AI275" s="23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  <c r="BG275" s="17"/>
      <c r="BH275" s="17"/>
      <c r="BI275" s="17"/>
      <c r="BJ275" s="17"/>
      <c r="BK275" s="17"/>
      <c r="BL275" s="17"/>
      <c r="BM275" s="17"/>
      <c r="BN275" s="17"/>
      <c r="BO275" s="17"/>
      <c r="BP275" s="17"/>
      <c r="BQ275" s="35"/>
      <c r="BR275" s="17"/>
      <c r="BS275" s="17"/>
      <c r="BT275" s="17"/>
      <c r="BU275" s="17"/>
      <c r="BV275" s="24"/>
      <c r="BW275" s="24"/>
      <c r="BX275" s="24"/>
      <c r="BY275" s="24"/>
      <c r="BZ275" s="25"/>
      <c r="CA275" s="25"/>
      <c r="CB275" s="25"/>
      <c r="CC275" s="25"/>
      <c r="CD275" s="18"/>
      <c r="CE275" s="18"/>
      <c r="CF275" s="17"/>
      <c r="CG275" s="17"/>
      <c r="CH275" s="17"/>
      <c r="CI275" s="17"/>
      <c r="CJ275" s="17"/>
      <c r="CK275" s="17"/>
      <c r="CL275" s="17"/>
      <c r="CM275" s="17"/>
      <c r="CN275" s="17"/>
      <c r="CO275" s="18"/>
    </row>
    <row r="276" spans="1:93" ht="19.5" hidden="1">
      <c r="A276" s="28"/>
      <c r="B276" s="33"/>
      <c r="C276" s="11"/>
      <c r="D276" s="339"/>
      <c r="E276" s="228"/>
      <c r="F276" s="85"/>
      <c r="G276" s="16"/>
      <c r="H276" s="17"/>
      <c r="I276" s="17"/>
      <c r="J276" s="17"/>
      <c r="K276" s="17"/>
      <c r="L276" s="17"/>
      <c r="M276" s="11"/>
      <c r="N276" s="18"/>
      <c r="O276" s="19"/>
      <c r="P276" s="11"/>
      <c r="Q276" s="11"/>
      <c r="R276" s="11"/>
      <c r="S276" s="11"/>
      <c r="T276" s="11"/>
      <c r="U276" s="11"/>
      <c r="V276" s="34"/>
      <c r="W276" s="11"/>
      <c r="X276" s="11"/>
      <c r="Y276" s="11"/>
      <c r="Z276" s="11"/>
      <c r="AA276" s="19"/>
      <c r="AB276" s="19"/>
      <c r="AC276" s="57"/>
      <c r="AD276" s="19"/>
      <c r="AE276" s="19"/>
      <c r="AF276" s="20"/>
      <c r="AG276" s="21"/>
      <c r="AH276" s="22"/>
      <c r="AI276" s="23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  <c r="BG276" s="17"/>
      <c r="BH276" s="17"/>
      <c r="BI276" s="17"/>
      <c r="BJ276" s="17"/>
      <c r="BK276" s="17"/>
      <c r="BL276" s="17"/>
      <c r="BM276" s="17"/>
      <c r="BN276" s="17"/>
      <c r="BO276" s="17"/>
      <c r="BP276" s="17"/>
      <c r="BQ276" s="35"/>
      <c r="BR276" s="17"/>
      <c r="BS276" s="17"/>
      <c r="BT276" s="17"/>
      <c r="BU276" s="17"/>
      <c r="BV276" s="24"/>
      <c r="BW276" s="24"/>
      <c r="BX276" s="24"/>
      <c r="BY276" s="24"/>
      <c r="BZ276" s="25"/>
      <c r="CA276" s="25"/>
      <c r="CB276" s="25"/>
      <c r="CC276" s="25"/>
      <c r="CD276" s="18"/>
      <c r="CE276" s="18"/>
      <c r="CF276" s="17"/>
      <c r="CG276" s="17"/>
      <c r="CH276" s="17"/>
      <c r="CI276" s="17"/>
      <c r="CJ276" s="17"/>
      <c r="CK276" s="17"/>
      <c r="CL276" s="17"/>
      <c r="CM276" s="17"/>
      <c r="CN276" s="17"/>
      <c r="CO276" s="18"/>
    </row>
    <row r="277" spans="1:93" ht="19.5" hidden="1">
      <c r="A277" s="28"/>
      <c r="B277" s="33"/>
      <c r="C277" s="11"/>
      <c r="D277" s="296"/>
      <c r="E277" s="290"/>
      <c r="F277" s="54"/>
      <c r="G277" s="16"/>
      <c r="H277" s="17"/>
      <c r="I277" s="17"/>
      <c r="J277" s="17"/>
      <c r="K277" s="17"/>
      <c r="L277" s="17"/>
      <c r="M277" s="11"/>
      <c r="N277" s="18"/>
      <c r="O277" s="19"/>
      <c r="P277" s="11"/>
      <c r="Q277" s="11"/>
      <c r="R277" s="11"/>
      <c r="S277" s="11"/>
      <c r="T277" s="11"/>
      <c r="U277" s="11"/>
      <c r="V277" s="34"/>
      <c r="W277" s="11"/>
      <c r="X277" s="11"/>
      <c r="Y277" s="11"/>
      <c r="Z277" s="11"/>
      <c r="AA277" s="19"/>
      <c r="AB277" s="19"/>
      <c r="AC277" s="57"/>
      <c r="AD277" s="19"/>
      <c r="AE277" s="19"/>
      <c r="AF277" s="20"/>
      <c r="AG277" s="21"/>
      <c r="AH277" s="22"/>
      <c r="AI277" s="23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  <c r="BG277" s="17"/>
      <c r="BH277" s="17"/>
      <c r="BI277" s="17"/>
      <c r="BJ277" s="17"/>
      <c r="BK277" s="17"/>
      <c r="BL277" s="17"/>
      <c r="BM277" s="17"/>
      <c r="BN277" s="17"/>
      <c r="BO277" s="17"/>
      <c r="BP277" s="17"/>
      <c r="BQ277" s="35"/>
      <c r="BR277" s="17"/>
      <c r="BS277" s="17"/>
      <c r="BT277" s="17"/>
      <c r="BU277" s="17"/>
      <c r="BV277" s="24"/>
      <c r="BW277" s="24"/>
      <c r="BX277" s="24"/>
      <c r="BY277" s="24"/>
      <c r="BZ277" s="25"/>
      <c r="CA277" s="25"/>
      <c r="CB277" s="25"/>
      <c r="CC277" s="25"/>
      <c r="CD277" s="18"/>
      <c r="CE277" s="18"/>
      <c r="CF277" s="17"/>
      <c r="CG277" s="17"/>
      <c r="CH277" s="17"/>
      <c r="CI277" s="17"/>
      <c r="CJ277" s="17"/>
      <c r="CK277" s="17"/>
      <c r="CL277" s="17"/>
      <c r="CM277" s="17"/>
      <c r="CN277" s="17"/>
      <c r="CO277" s="18"/>
    </row>
    <row r="278" spans="1:93" ht="19.5" hidden="1">
      <c r="A278" s="28"/>
      <c r="B278" s="33"/>
      <c r="C278" s="11"/>
      <c r="D278" s="369"/>
      <c r="E278" s="345"/>
      <c r="F278" s="81"/>
      <c r="G278" s="16"/>
      <c r="H278" s="17"/>
      <c r="I278" s="17"/>
      <c r="J278" s="17"/>
      <c r="K278" s="17"/>
      <c r="L278" s="17"/>
      <c r="M278" s="11"/>
      <c r="N278" s="18"/>
      <c r="O278" s="19"/>
      <c r="P278" s="11"/>
      <c r="Q278" s="11"/>
      <c r="R278" s="11"/>
      <c r="S278" s="11"/>
      <c r="T278" s="11"/>
      <c r="U278" s="11"/>
      <c r="V278" s="34"/>
      <c r="W278" s="11"/>
      <c r="X278" s="11"/>
      <c r="Y278" s="11"/>
      <c r="Z278" s="11"/>
      <c r="AA278" s="19"/>
      <c r="AB278" s="19"/>
      <c r="AC278" s="57"/>
      <c r="AD278" s="19"/>
      <c r="AE278" s="19"/>
      <c r="AF278" s="20"/>
      <c r="AG278" s="21"/>
      <c r="AH278" s="22"/>
      <c r="AI278" s="23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  <c r="BG278" s="17"/>
      <c r="BH278" s="17"/>
      <c r="BI278" s="17"/>
      <c r="BJ278" s="17"/>
      <c r="BK278" s="17"/>
      <c r="BL278" s="17"/>
      <c r="BM278" s="17"/>
      <c r="BN278" s="17"/>
      <c r="BO278" s="17"/>
      <c r="BP278" s="17"/>
      <c r="BQ278" s="35"/>
      <c r="BR278" s="17"/>
      <c r="BS278" s="17"/>
      <c r="BT278" s="17"/>
      <c r="BU278" s="17"/>
      <c r="BV278" s="24"/>
      <c r="BW278" s="24"/>
      <c r="BX278" s="24"/>
      <c r="BY278" s="24"/>
      <c r="BZ278" s="25"/>
      <c r="CA278" s="25"/>
      <c r="CB278" s="25"/>
      <c r="CC278" s="25"/>
      <c r="CD278" s="18"/>
      <c r="CE278" s="18"/>
      <c r="CF278" s="17"/>
      <c r="CG278" s="17"/>
      <c r="CH278" s="17"/>
      <c r="CI278" s="17"/>
      <c r="CJ278" s="17"/>
      <c r="CK278" s="17"/>
      <c r="CL278" s="17"/>
      <c r="CM278" s="17"/>
      <c r="CN278" s="17"/>
      <c r="CO278" s="18"/>
    </row>
    <row r="279" spans="1:93" ht="19.5" hidden="1">
      <c r="A279" s="28"/>
      <c r="B279" s="33"/>
      <c r="C279" s="11"/>
      <c r="D279" s="327"/>
      <c r="E279" s="396"/>
      <c r="F279" s="86"/>
      <c r="G279" s="17"/>
      <c r="H279" s="17"/>
      <c r="I279" s="17"/>
      <c r="J279" s="17"/>
      <c r="K279" s="17"/>
      <c r="L279" s="17"/>
      <c r="M279" s="11"/>
      <c r="N279" s="18"/>
      <c r="O279" s="19"/>
      <c r="P279" s="11"/>
      <c r="Q279" s="11"/>
      <c r="R279" s="11"/>
      <c r="S279" s="11"/>
      <c r="T279" s="11"/>
      <c r="U279" s="11"/>
      <c r="V279" s="34"/>
      <c r="W279" s="11"/>
      <c r="X279" s="11"/>
      <c r="Y279" s="11"/>
      <c r="Z279" s="11"/>
      <c r="AA279" s="19"/>
      <c r="AB279" s="19"/>
      <c r="AC279" s="57"/>
      <c r="AD279" s="19"/>
      <c r="AE279" s="19"/>
      <c r="AF279" s="20"/>
      <c r="AG279" s="21"/>
      <c r="AH279" s="27"/>
      <c r="AI279" s="28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  <c r="BG279" s="17"/>
      <c r="BH279" s="17"/>
      <c r="BI279" s="17"/>
      <c r="BJ279" s="17"/>
      <c r="BK279" s="17"/>
      <c r="BL279" s="17"/>
      <c r="BM279" s="17"/>
      <c r="BN279" s="17"/>
      <c r="BO279" s="17"/>
      <c r="BP279" s="17"/>
      <c r="BQ279" s="35"/>
      <c r="BR279" s="17"/>
      <c r="BS279" s="17"/>
      <c r="BT279" s="17"/>
      <c r="BU279" s="17"/>
      <c r="BV279" s="24"/>
      <c r="BW279" s="24"/>
      <c r="BX279" s="24"/>
      <c r="BY279" s="24"/>
      <c r="BZ279" s="25"/>
      <c r="CA279" s="25"/>
      <c r="CB279" s="25"/>
      <c r="CC279" s="25"/>
      <c r="CD279" s="18"/>
      <c r="CE279" s="18"/>
      <c r="CF279" s="17"/>
      <c r="CG279" s="17"/>
      <c r="CH279" s="17"/>
      <c r="CI279" s="17"/>
      <c r="CJ279" s="17"/>
      <c r="CK279" s="17"/>
      <c r="CL279" s="17"/>
      <c r="CM279" s="17"/>
      <c r="CN279" s="17"/>
      <c r="CO279" s="18"/>
    </row>
    <row r="280" spans="1:93" ht="19.5" hidden="1">
      <c r="A280" s="28"/>
      <c r="B280" s="33"/>
      <c r="C280" s="11"/>
      <c r="D280" s="303"/>
      <c r="E280" s="304"/>
      <c r="F280" s="86"/>
      <c r="G280" s="16"/>
      <c r="H280" s="17"/>
      <c r="I280" s="17"/>
      <c r="J280" s="17"/>
      <c r="K280" s="17"/>
      <c r="L280" s="17"/>
      <c r="M280" s="11"/>
      <c r="N280" s="18"/>
      <c r="O280" s="19"/>
      <c r="P280" s="11"/>
      <c r="Q280" s="11"/>
      <c r="R280" s="11"/>
      <c r="S280" s="11"/>
      <c r="T280" s="11"/>
      <c r="U280" s="11"/>
      <c r="V280" s="34"/>
      <c r="W280" s="11"/>
      <c r="X280" s="11"/>
      <c r="Y280" s="11"/>
      <c r="Z280" s="11"/>
      <c r="AA280" s="19"/>
      <c r="AB280" s="19"/>
      <c r="AC280" s="57"/>
      <c r="AD280" s="19"/>
      <c r="AE280" s="19"/>
      <c r="AF280" s="20"/>
      <c r="AG280" s="21"/>
      <c r="AH280" s="22"/>
      <c r="AI280" s="23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  <c r="BG280" s="17"/>
      <c r="BH280" s="17"/>
      <c r="BI280" s="17"/>
      <c r="BJ280" s="17"/>
      <c r="BK280" s="17"/>
      <c r="BL280" s="17"/>
      <c r="BM280" s="17"/>
      <c r="BN280" s="17"/>
      <c r="BO280" s="17"/>
      <c r="BP280" s="17"/>
      <c r="BQ280" s="35"/>
      <c r="BR280" s="17"/>
      <c r="BS280" s="17"/>
      <c r="BT280" s="17"/>
      <c r="BU280" s="17"/>
      <c r="BV280" s="24"/>
      <c r="BW280" s="24"/>
      <c r="BX280" s="24"/>
      <c r="BY280" s="24"/>
      <c r="BZ280" s="25"/>
      <c r="CA280" s="25"/>
      <c r="CB280" s="25"/>
      <c r="CC280" s="25"/>
      <c r="CD280" s="18"/>
      <c r="CE280" s="18"/>
      <c r="CF280" s="17"/>
      <c r="CG280" s="17"/>
      <c r="CH280" s="17"/>
      <c r="CI280" s="17"/>
      <c r="CJ280" s="17"/>
      <c r="CK280" s="17"/>
      <c r="CL280" s="17"/>
      <c r="CM280" s="17"/>
      <c r="CN280" s="17"/>
      <c r="CO280" s="18"/>
    </row>
    <row r="281" spans="1:93" ht="19.5" hidden="1">
      <c r="A281" s="28"/>
      <c r="B281" s="33"/>
      <c r="C281" s="11"/>
      <c r="D281" s="296"/>
      <c r="E281" s="30"/>
      <c r="F281" s="80"/>
      <c r="G281" s="17"/>
      <c r="H281" s="17"/>
      <c r="I281" s="17"/>
      <c r="J281" s="17"/>
      <c r="K281" s="17"/>
      <c r="L281" s="17"/>
      <c r="M281" s="11"/>
      <c r="N281" s="18"/>
      <c r="O281" s="19"/>
      <c r="P281" s="11"/>
      <c r="Q281" s="11"/>
      <c r="R281" s="11"/>
      <c r="S281" s="11"/>
      <c r="T281" s="11"/>
      <c r="U281" s="11"/>
      <c r="V281" s="34"/>
      <c r="W281" s="11"/>
      <c r="X281" s="11"/>
      <c r="Y281" s="11"/>
      <c r="Z281" s="11"/>
      <c r="AA281" s="19"/>
      <c r="AB281" s="19"/>
      <c r="AC281" s="57"/>
      <c r="AD281" s="19"/>
      <c r="AE281" s="19"/>
      <c r="AF281" s="20"/>
      <c r="AG281" s="21"/>
      <c r="AH281" s="27"/>
      <c r="AI281" s="28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  <c r="BG281" s="17"/>
      <c r="BH281" s="17"/>
      <c r="BI281" s="17"/>
      <c r="BJ281" s="17"/>
      <c r="BK281" s="17"/>
      <c r="BL281" s="17"/>
      <c r="BM281" s="17"/>
      <c r="BN281" s="17"/>
      <c r="BO281" s="17"/>
      <c r="BP281" s="17"/>
      <c r="BQ281" s="35"/>
      <c r="BR281" s="17"/>
      <c r="BS281" s="17"/>
      <c r="BT281" s="17"/>
      <c r="BU281" s="17"/>
      <c r="BV281" s="24"/>
      <c r="BW281" s="24"/>
      <c r="BX281" s="24"/>
      <c r="BY281" s="24"/>
      <c r="BZ281" s="25"/>
      <c r="CA281" s="25"/>
      <c r="CB281" s="25"/>
      <c r="CC281" s="25"/>
      <c r="CD281" s="18"/>
      <c r="CE281" s="18"/>
      <c r="CF281" s="17"/>
      <c r="CG281" s="17"/>
      <c r="CH281" s="17"/>
      <c r="CI281" s="17"/>
      <c r="CJ281" s="17"/>
      <c r="CK281" s="17"/>
      <c r="CL281" s="17"/>
      <c r="CM281" s="17"/>
      <c r="CN281" s="17"/>
      <c r="CO281" s="18"/>
    </row>
    <row r="282" spans="1:93" ht="19.5" hidden="1">
      <c r="A282" s="28"/>
      <c r="B282" s="33"/>
      <c r="C282" s="11"/>
      <c r="D282" s="109"/>
      <c r="E282" s="292"/>
      <c r="F282" s="81"/>
      <c r="G282" s="16"/>
      <c r="H282" s="17"/>
      <c r="I282" s="17"/>
      <c r="J282" s="17"/>
      <c r="K282" s="17"/>
      <c r="L282" s="17"/>
      <c r="M282" s="11"/>
      <c r="N282" s="18"/>
      <c r="O282" s="19"/>
      <c r="P282" s="11"/>
      <c r="Q282" s="11"/>
      <c r="R282" s="11"/>
      <c r="S282" s="11"/>
      <c r="T282" s="11"/>
      <c r="U282" s="11"/>
      <c r="V282" s="34"/>
      <c r="W282" s="11"/>
      <c r="X282" s="11"/>
      <c r="Y282" s="11"/>
      <c r="Z282" s="11"/>
      <c r="AA282" s="19"/>
      <c r="AB282" s="19"/>
      <c r="AC282" s="57"/>
      <c r="AD282" s="19"/>
      <c r="AE282" s="19"/>
      <c r="AF282" s="20"/>
      <c r="AG282" s="21"/>
      <c r="AH282" s="27"/>
      <c r="AI282" s="28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  <c r="BG282" s="17"/>
      <c r="BH282" s="17"/>
      <c r="BI282" s="17"/>
      <c r="BJ282" s="17"/>
      <c r="BK282" s="17"/>
      <c r="BL282" s="17"/>
      <c r="BM282" s="17"/>
      <c r="BN282" s="17"/>
      <c r="BO282" s="17"/>
      <c r="BP282" s="17"/>
      <c r="BQ282" s="35"/>
      <c r="BR282" s="17"/>
      <c r="BS282" s="17"/>
      <c r="BT282" s="17"/>
      <c r="BU282" s="17"/>
      <c r="BV282" s="24"/>
      <c r="BW282" s="24"/>
      <c r="BX282" s="24"/>
      <c r="BY282" s="24"/>
      <c r="BZ282" s="25"/>
      <c r="CA282" s="25"/>
      <c r="CB282" s="25"/>
      <c r="CC282" s="25"/>
      <c r="CD282" s="18"/>
      <c r="CE282" s="18"/>
      <c r="CF282" s="17"/>
      <c r="CG282" s="17"/>
      <c r="CH282" s="17"/>
      <c r="CI282" s="17"/>
      <c r="CJ282" s="17"/>
      <c r="CK282" s="17"/>
      <c r="CL282" s="17"/>
      <c r="CM282" s="17"/>
      <c r="CN282" s="17"/>
      <c r="CO282" s="18"/>
    </row>
    <row r="283" spans="1:93" ht="19.5" hidden="1">
      <c r="A283" s="28"/>
      <c r="B283" s="33"/>
      <c r="C283" s="11"/>
      <c r="D283" s="109"/>
      <c r="E283" s="290"/>
      <c r="F283" s="65"/>
      <c r="G283" s="17"/>
      <c r="H283" s="17"/>
      <c r="I283" s="17"/>
      <c r="J283" s="17"/>
      <c r="K283" s="17"/>
      <c r="L283" s="17"/>
      <c r="M283" s="11"/>
      <c r="N283" s="18"/>
      <c r="O283" s="19"/>
      <c r="P283" s="11"/>
      <c r="Q283" s="11"/>
      <c r="R283" s="11"/>
      <c r="S283" s="11"/>
      <c r="T283" s="11"/>
      <c r="U283" s="11"/>
      <c r="V283" s="34"/>
      <c r="W283" s="11"/>
      <c r="X283" s="11"/>
      <c r="Y283" s="11"/>
      <c r="Z283" s="11"/>
      <c r="AA283" s="19"/>
      <c r="AB283" s="19"/>
      <c r="AC283" s="57"/>
      <c r="AD283" s="19"/>
      <c r="AE283" s="19"/>
      <c r="AF283" s="20"/>
      <c r="AG283" s="21"/>
      <c r="AH283" s="27"/>
      <c r="AI283" s="23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  <c r="BG283" s="17"/>
      <c r="BH283" s="17"/>
      <c r="BI283" s="17"/>
      <c r="BJ283" s="17"/>
      <c r="BK283" s="17"/>
      <c r="BL283" s="17"/>
      <c r="BM283" s="17"/>
      <c r="BN283" s="17"/>
      <c r="BO283" s="17"/>
      <c r="BP283" s="17"/>
      <c r="BQ283" s="35"/>
      <c r="BR283" s="17"/>
      <c r="BS283" s="17"/>
      <c r="BT283" s="17"/>
      <c r="BU283" s="17"/>
      <c r="BV283" s="24"/>
      <c r="BW283" s="24"/>
      <c r="BX283" s="24"/>
      <c r="BY283" s="24"/>
      <c r="BZ283" s="25"/>
      <c r="CA283" s="25"/>
      <c r="CB283" s="25"/>
      <c r="CC283" s="25"/>
      <c r="CD283" s="18"/>
      <c r="CE283" s="18"/>
      <c r="CF283" s="17"/>
      <c r="CG283" s="17"/>
      <c r="CH283" s="17"/>
      <c r="CI283" s="17"/>
      <c r="CJ283" s="17"/>
      <c r="CK283" s="17"/>
      <c r="CL283" s="17"/>
      <c r="CM283" s="17"/>
      <c r="CN283" s="17"/>
      <c r="CO283" s="18"/>
    </row>
    <row r="284" spans="1:93" ht="19.5" hidden="1">
      <c r="A284" s="28"/>
      <c r="B284" s="33"/>
      <c r="C284" s="11"/>
      <c r="D284" s="313"/>
      <c r="E284" s="341"/>
      <c r="F284" s="78"/>
      <c r="G284" s="16"/>
      <c r="H284" s="17"/>
      <c r="I284" s="17"/>
      <c r="J284" s="17"/>
      <c r="K284" s="17"/>
      <c r="L284" s="17"/>
      <c r="M284" s="11"/>
      <c r="N284" s="18"/>
      <c r="O284" s="19"/>
      <c r="P284" s="11"/>
      <c r="Q284" s="11"/>
      <c r="R284" s="11"/>
      <c r="S284" s="11"/>
      <c r="T284" s="11"/>
      <c r="U284" s="11"/>
      <c r="V284" s="34"/>
      <c r="W284" s="11"/>
      <c r="X284" s="11"/>
      <c r="Y284" s="11"/>
      <c r="Z284" s="11"/>
      <c r="AA284" s="19"/>
      <c r="AB284" s="19"/>
      <c r="AC284" s="57"/>
      <c r="AD284" s="19"/>
      <c r="AE284" s="19"/>
      <c r="AF284" s="20"/>
      <c r="AG284" s="21"/>
      <c r="AH284" s="22"/>
      <c r="AI284" s="23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  <c r="BG284" s="17"/>
      <c r="BH284" s="17"/>
      <c r="BI284" s="17"/>
      <c r="BJ284" s="17"/>
      <c r="BK284" s="17"/>
      <c r="BL284" s="17"/>
      <c r="BM284" s="17"/>
      <c r="BN284" s="17"/>
      <c r="BO284" s="17"/>
      <c r="BP284" s="17"/>
      <c r="BQ284" s="35"/>
      <c r="BR284" s="17"/>
      <c r="BS284" s="17"/>
      <c r="BT284" s="17"/>
      <c r="BU284" s="17"/>
      <c r="BV284" s="24"/>
      <c r="BW284" s="24"/>
      <c r="BX284" s="24"/>
      <c r="BY284" s="24"/>
      <c r="BZ284" s="25"/>
      <c r="CA284" s="25"/>
      <c r="CB284" s="25"/>
      <c r="CC284" s="25"/>
      <c r="CD284" s="18"/>
      <c r="CE284" s="18"/>
      <c r="CF284" s="17"/>
      <c r="CG284" s="17"/>
      <c r="CH284" s="17"/>
      <c r="CI284" s="17"/>
      <c r="CJ284" s="17"/>
      <c r="CK284" s="17"/>
      <c r="CL284" s="17"/>
      <c r="CM284" s="17"/>
      <c r="CN284" s="17"/>
      <c r="CO284" s="18"/>
    </row>
    <row r="285" spans="1:93" ht="19.5" hidden="1">
      <c r="A285" s="28"/>
      <c r="B285" s="33"/>
      <c r="C285" s="11"/>
      <c r="D285" s="123"/>
      <c r="E285" s="290"/>
      <c r="F285" s="78"/>
      <c r="G285" s="16"/>
      <c r="H285" s="17"/>
      <c r="I285" s="17"/>
      <c r="J285" s="17"/>
      <c r="K285" s="17"/>
      <c r="L285" s="17"/>
      <c r="M285" s="11"/>
      <c r="N285" s="18"/>
      <c r="O285" s="19"/>
      <c r="P285" s="11"/>
      <c r="Q285" s="11"/>
      <c r="R285" s="11"/>
      <c r="S285" s="11"/>
      <c r="T285" s="11"/>
      <c r="U285" s="11"/>
      <c r="V285" s="34"/>
      <c r="W285" s="11"/>
      <c r="X285" s="11"/>
      <c r="Y285" s="11"/>
      <c r="Z285" s="11"/>
      <c r="AA285" s="19"/>
      <c r="AB285" s="19"/>
      <c r="AC285" s="57"/>
      <c r="AD285" s="19"/>
      <c r="AE285" s="19"/>
      <c r="AF285" s="20"/>
      <c r="AG285" s="21"/>
      <c r="AH285" s="22"/>
      <c r="AI285" s="23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7"/>
      <c r="BC285" s="17"/>
      <c r="BD285" s="17"/>
      <c r="BE285" s="17"/>
      <c r="BF285" s="17"/>
      <c r="BG285" s="17"/>
      <c r="BH285" s="17"/>
      <c r="BI285" s="17"/>
      <c r="BJ285" s="17"/>
      <c r="BK285" s="17"/>
      <c r="BL285" s="17"/>
      <c r="BM285" s="17"/>
      <c r="BN285" s="17"/>
      <c r="BO285" s="17"/>
      <c r="BP285" s="17"/>
      <c r="BQ285" s="35"/>
      <c r="BR285" s="17"/>
      <c r="BS285" s="17"/>
      <c r="BT285" s="17"/>
      <c r="BU285" s="17"/>
      <c r="BV285" s="24"/>
      <c r="BW285" s="24"/>
      <c r="BX285" s="24"/>
      <c r="BY285" s="24"/>
      <c r="BZ285" s="25"/>
      <c r="CA285" s="25"/>
      <c r="CB285" s="25"/>
      <c r="CC285" s="25"/>
      <c r="CD285" s="18"/>
      <c r="CE285" s="18"/>
      <c r="CF285" s="17"/>
      <c r="CG285" s="17"/>
      <c r="CH285" s="17"/>
      <c r="CI285" s="17"/>
      <c r="CJ285" s="17"/>
      <c r="CK285" s="17"/>
      <c r="CL285" s="17"/>
      <c r="CM285" s="17"/>
      <c r="CN285" s="17"/>
      <c r="CO285" s="18"/>
    </row>
    <row r="286" spans="1:93" ht="19.5" hidden="1">
      <c r="A286" s="28"/>
      <c r="B286" s="33"/>
      <c r="C286" s="11"/>
      <c r="D286" s="279"/>
      <c r="E286" s="175"/>
      <c r="F286" s="61"/>
      <c r="G286" s="17"/>
      <c r="H286" s="17"/>
      <c r="I286" s="17"/>
      <c r="J286" s="17"/>
      <c r="K286" s="17"/>
      <c r="L286" s="17"/>
      <c r="M286" s="11"/>
      <c r="N286" s="18"/>
      <c r="O286" s="19"/>
      <c r="P286" s="11"/>
      <c r="Q286" s="11"/>
      <c r="R286" s="11"/>
      <c r="S286" s="11"/>
      <c r="T286" s="11"/>
      <c r="U286" s="11"/>
      <c r="V286" s="34"/>
      <c r="W286" s="11"/>
      <c r="X286" s="11"/>
      <c r="Y286" s="11"/>
      <c r="Z286" s="11"/>
      <c r="AA286" s="19"/>
      <c r="AB286" s="19"/>
      <c r="AC286" s="57"/>
      <c r="AD286" s="19"/>
      <c r="AE286" s="19"/>
      <c r="AF286" s="20"/>
      <c r="AG286" s="21"/>
      <c r="AH286" s="22"/>
      <c r="AI286" s="23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  <c r="BG286" s="17"/>
      <c r="BH286" s="17"/>
      <c r="BI286" s="17"/>
      <c r="BJ286" s="17"/>
      <c r="BK286" s="17"/>
      <c r="BL286" s="17"/>
      <c r="BM286" s="17"/>
      <c r="BN286" s="17"/>
      <c r="BO286" s="17"/>
      <c r="BP286" s="17"/>
      <c r="BQ286" s="35"/>
      <c r="BR286" s="17"/>
      <c r="BS286" s="17"/>
      <c r="BT286" s="17"/>
      <c r="BU286" s="17"/>
      <c r="BV286" s="24"/>
      <c r="BW286" s="24"/>
      <c r="BX286" s="24"/>
      <c r="BY286" s="24"/>
      <c r="BZ286" s="25"/>
      <c r="CA286" s="25"/>
      <c r="CB286" s="25"/>
      <c r="CC286" s="25"/>
      <c r="CD286" s="18"/>
      <c r="CE286" s="18"/>
      <c r="CF286" s="17"/>
      <c r="CG286" s="17"/>
      <c r="CH286" s="17"/>
      <c r="CI286" s="17"/>
      <c r="CJ286" s="17"/>
      <c r="CK286" s="17"/>
      <c r="CL286" s="17"/>
      <c r="CM286" s="17"/>
      <c r="CN286" s="17"/>
      <c r="CO286" s="18"/>
    </row>
    <row r="287" spans="1:93" ht="19.5" hidden="1">
      <c r="A287" s="28"/>
      <c r="B287" s="33"/>
      <c r="C287" s="11"/>
      <c r="D287" s="264"/>
      <c r="E287" s="30"/>
      <c r="F287" s="37"/>
      <c r="G287" s="16"/>
      <c r="H287" s="17"/>
      <c r="I287" s="17"/>
      <c r="J287" s="17"/>
      <c r="K287" s="17"/>
      <c r="L287" s="17"/>
      <c r="M287" s="11"/>
      <c r="N287" s="18"/>
      <c r="O287" s="19"/>
      <c r="P287" s="11"/>
      <c r="Q287" s="11"/>
      <c r="R287" s="11"/>
      <c r="S287" s="11"/>
      <c r="T287" s="11"/>
      <c r="U287" s="11"/>
      <c r="V287" s="34"/>
      <c r="W287" s="11"/>
      <c r="X287" s="11"/>
      <c r="Y287" s="11"/>
      <c r="Z287" s="11"/>
      <c r="AA287" s="19"/>
      <c r="AB287" s="19"/>
      <c r="AC287" s="57"/>
      <c r="AD287" s="19"/>
      <c r="AE287" s="19"/>
      <c r="AF287" s="20"/>
      <c r="AG287" s="21"/>
      <c r="AH287" s="27"/>
      <c r="AI287" s="28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  <c r="BG287" s="17"/>
      <c r="BH287" s="17"/>
      <c r="BI287" s="17"/>
      <c r="BJ287" s="17"/>
      <c r="BK287" s="17"/>
      <c r="BL287" s="17"/>
      <c r="BM287" s="17"/>
      <c r="BN287" s="17"/>
      <c r="BO287" s="17"/>
      <c r="BP287" s="17"/>
      <c r="BQ287" s="35"/>
      <c r="BR287" s="17"/>
      <c r="BS287" s="17"/>
      <c r="BT287" s="17"/>
      <c r="BU287" s="17"/>
      <c r="BV287" s="24"/>
      <c r="BW287" s="24"/>
      <c r="BX287" s="24"/>
      <c r="BY287" s="24"/>
      <c r="BZ287" s="25"/>
      <c r="CA287" s="25"/>
      <c r="CB287" s="25"/>
      <c r="CC287" s="25"/>
      <c r="CD287" s="18"/>
      <c r="CE287" s="18"/>
      <c r="CF287" s="17"/>
      <c r="CG287" s="17"/>
      <c r="CH287" s="17"/>
      <c r="CI287" s="17"/>
      <c r="CJ287" s="17"/>
      <c r="CK287" s="17"/>
      <c r="CL287" s="17"/>
      <c r="CM287" s="17"/>
      <c r="CN287" s="17"/>
      <c r="CO287" s="18"/>
    </row>
    <row r="288" spans="1:93" ht="19.5" hidden="1">
      <c r="A288" s="28"/>
      <c r="B288" s="33"/>
      <c r="C288" s="11"/>
      <c r="D288" s="92"/>
      <c r="E288" s="411"/>
      <c r="F288" s="31"/>
      <c r="G288" s="17"/>
      <c r="H288" s="17"/>
      <c r="I288" s="17"/>
      <c r="J288" s="17"/>
      <c r="K288" s="17"/>
      <c r="L288" s="17"/>
      <c r="M288" s="11"/>
      <c r="N288" s="18"/>
      <c r="O288" s="19"/>
      <c r="P288" s="11"/>
      <c r="Q288" s="11"/>
      <c r="R288" s="11"/>
      <c r="S288" s="11"/>
      <c r="T288" s="11"/>
      <c r="U288" s="11"/>
      <c r="V288" s="34"/>
      <c r="W288" s="11"/>
      <c r="X288" s="11"/>
      <c r="Y288" s="11"/>
      <c r="Z288" s="11"/>
      <c r="AA288" s="19"/>
      <c r="AB288" s="19"/>
      <c r="AC288" s="57"/>
      <c r="AD288" s="19"/>
      <c r="AE288" s="19"/>
      <c r="AF288" s="20"/>
      <c r="AG288" s="21"/>
      <c r="AH288" s="27"/>
      <c r="AI288" s="28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/>
      <c r="BH288" s="17"/>
      <c r="BI288" s="17"/>
      <c r="BJ288" s="17"/>
      <c r="BK288" s="17"/>
      <c r="BL288" s="17"/>
      <c r="BM288" s="17"/>
      <c r="BN288" s="17"/>
      <c r="BO288" s="17"/>
      <c r="BP288" s="17"/>
      <c r="BQ288" s="35"/>
      <c r="BR288" s="17"/>
      <c r="BS288" s="17"/>
      <c r="BT288" s="17"/>
      <c r="BU288" s="17"/>
      <c r="BV288" s="24"/>
      <c r="BW288" s="24"/>
      <c r="BX288" s="24"/>
      <c r="BY288" s="24"/>
      <c r="BZ288" s="25"/>
      <c r="CA288" s="25"/>
      <c r="CB288" s="25"/>
      <c r="CC288" s="25"/>
      <c r="CD288" s="18"/>
      <c r="CE288" s="18"/>
      <c r="CF288" s="17"/>
      <c r="CG288" s="17"/>
      <c r="CH288" s="17"/>
      <c r="CI288" s="17"/>
      <c r="CJ288" s="17"/>
      <c r="CK288" s="17"/>
      <c r="CL288" s="17"/>
      <c r="CM288" s="17"/>
      <c r="CN288" s="17"/>
      <c r="CO288" s="18"/>
    </row>
    <row r="289" spans="1:93" ht="19.5" hidden="1">
      <c r="A289" s="28"/>
      <c r="B289" s="33"/>
      <c r="C289" s="11"/>
      <c r="D289" s="141"/>
      <c r="E289" s="157"/>
      <c r="F289" s="80"/>
      <c r="G289" s="16"/>
      <c r="H289" s="17"/>
      <c r="I289" s="17"/>
      <c r="J289" s="17"/>
      <c r="K289" s="17"/>
      <c r="L289" s="17"/>
      <c r="M289" s="11"/>
      <c r="N289" s="18"/>
      <c r="O289" s="19"/>
      <c r="P289" s="11"/>
      <c r="Q289" s="11"/>
      <c r="R289" s="11"/>
      <c r="S289" s="11"/>
      <c r="T289" s="11"/>
      <c r="U289" s="11"/>
      <c r="V289" s="34"/>
      <c r="W289" s="11"/>
      <c r="X289" s="11"/>
      <c r="Y289" s="11"/>
      <c r="Z289" s="11"/>
      <c r="AA289" s="19"/>
      <c r="AB289" s="19"/>
      <c r="AC289" s="57"/>
      <c r="AD289" s="19"/>
      <c r="AE289" s="19"/>
      <c r="AF289" s="20"/>
      <c r="AG289" s="21"/>
      <c r="AH289" s="22"/>
      <c r="AI289" s="23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  <c r="BG289" s="17"/>
      <c r="BH289" s="17"/>
      <c r="BI289" s="17"/>
      <c r="BJ289" s="17"/>
      <c r="BK289" s="17"/>
      <c r="BL289" s="17"/>
      <c r="BM289" s="17"/>
      <c r="BN289" s="17"/>
      <c r="BO289" s="17"/>
      <c r="BP289" s="17"/>
      <c r="BQ289" s="35"/>
      <c r="BR289" s="17"/>
      <c r="BS289" s="17"/>
      <c r="BT289" s="17"/>
      <c r="BU289" s="17"/>
      <c r="BV289" s="24"/>
      <c r="BW289" s="24"/>
      <c r="BX289" s="24"/>
      <c r="BY289" s="24"/>
      <c r="BZ289" s="25"/>
      <c r="CA289" s="25"/>
      <c r="CB289" s="25"/>
      <c r="CC289" s="25"/>
      <c r="CD289" s="18"/>
      <c r="CE289" s="18"/>
      <c r="CF289" s="17"/>
      <c r="CG289" s="17"/>
      <c r="CH289" s="17"/>
      <c r="CI289" s="17"/>
      <c r="CJ289" s="17"/>
      <c r="CK289" s="17"/>
      <c r="CL289" s="17"/>
      <c r="CM289" s="17"/>
      <c r="CN289" s="17"/>
      <c r="CO289" s="18"/>
    </row>
    <row r="290" spans="1:93" ht="19.5" hidden="1">
      <c r="A290" s="28"/>
      <c r="B290" s="33"/>
      <c r="C290" s="11"/>
      <c r="D290" s="64"/>
      <c r="E290" s="413"/>
      <c r="F290" s="71"/>
      <c r="G290" s="16"/>
      <c r="H290" s="17"/>
      <c r="I290" s="17"/>
      <c r="J290" s="17"/>
      <c r="K290" s="17"/>
      <c r="L290" s="17"/>
      <c r="M290" s="11"/>
      <c r="N290" s="18"/>
      <c r="O290" s="19"/>
      <c r="P290" s="11"/>
      <c r="Q290" s="11"/>
      <c r="R290" s="11"/>
      <c r="S290" s="11"/>
      <c r="T290" s="11"/>
      <c r="U290" s="11"/>
      <c r="V290" s="34"/>
      <c r="W290" s="11"/>
      <c r="X290" s="11"/>
      <c r="Y290" s="11"/>
      <c r="Z290" s="11"/>
      <c r="AA290" s="19"/>
      <c r="AB290" s="19"/>
      <c r="AC290" s="57"/>
      <c r="AD290" s="19"/>
      <c r="AE290" s="19"/>
      <c r="AF290" s="20"/>
      <c r="AG290" s="21"/>
      <c r="AH290" s="22"/>
      <c r="AI290" s="23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  <c r="BG290" s="17"/>
      <c r="BH290" s="17"/>
      <c r="BI290" s="17"/>
      <c r="BJ290" s="17"/>
      <c r="BK290" s="17"/>
      <c r="BL290" s="17"/>
      <c r="BM290" s="17"/>
      <c r="BN290" s="17"/>
      <c r="BO290" s="17"/>
      <c r="BP290" s="17"/>
      <c r="BQ290" s="17"/>
      <c r="BR290" s="17"/>
      <c r="BS290" s="17"/>
      <c r="BT290" s="17"/>
      <c r="BU290" s="17"/>
      <c r="BV290" s="24"/>
      <c r="BW290" s="24"/>
      <c r="BX290" s="24"/>
      <c r="BY290" s="24"/>
      <c r="BZ290" s="25"/>
      <c r="CA290" s="25"/>
      <c r="CB290" s="25"/>
      <c r="CC290" s="25"/>
      <c r="CD290" s="17"/>
      <c r="CE290" s="18"/>
      <c r="CF290" s="17"/>
      <c r="CG290" s="17"/>
      <c r="CH290" s="17"/>
      <c r="CI290" s="17"/>
      <c r="CJ290" s="17"/>
      <c r="CK290" s="17"/>
      <c r="CL290" s="17"/>
      <c r="CM290" s="17"/>
      <c r="CN290" s="17"/>
      <c r="CO290" s="18"/>
    </row>
    <row r="291" spans="1:93" ht="19.5" hidden="1">
      <c r="A291" s="28"/>
      <c r="B291" s="33"/>
      <c r="C291" s="11"/>
      <c r="D291" s="332"/>
      <c r="E291" s="353"/>
      <c r="F291" s="49"/>
      <c r="G291" s="16"/>
      <c r="H291" s="17"/>
      <c r="I291" s="17"/>
      <c r="J291" s="17"/>
      <c r="K291" s="17"/>
      <c r="L291" s="17"/>
      <c r="M291" s="11"/>
      <c r="N291" s="18"/>
      <c r="O291" s="19"/>
      <c r="P291" s="11"/>
      <c r="Q291" s="11"/>
      <c r="R291" s="11"/>
      <c r="S291" s="11"/>
      <c r="T291" s="11"/>
      <c r="U291" s="11"/>
      <c r="V291" s="34"/>
      <c r="W291" s="11"/>
      <c r="X291" s="11"/>
      <c r="Y291" s="11"/>
      <c r="Z291" s="11"/>
      <c r="AA291" s="19"/>
      <c r="AB291" s="19"/>
      <c r="AC291" s="57"/>
      <c r="AD291" s="19"/>
      <c r="AE291" s="19"/>
      <c r="AF291" s="20"/>
      <c r="AG291" s="21"/>
      <c r="AH291" s="22"/>
      <c r="AI291" s="23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  <c r="BG291" s="17"/>
      <c r="BH291" s="17"/>
      <c r="BI291" s="17"/>
      <c r="BJ291" s="17"/>
      <c r="BK291" s="17"/>
      <c r="BL291" s="17"/>
      <c r="BM291" s="17"/>
      <c r="BN291" s="17"/>
      <c r="BO291" s="17"/>
      <c r="BP291" s="17"/>
      <c r="BQ291" s="35"/>
      <c r="BR291" s="17"/>
      <c r="BS291" s="17"/>
      <c r="BT291" s="17"/>
      <c r="BU291" s="17"/>
      <c r="BV291" s="24"/>
      <c r="BW291" s="24"/>
      <c r="BX291" s="24"/>
      <c r="BY291" s="24"/>
      <c r="BZ291" s="25"/>
      <c r="CA291" s="25"/>
      <c r="CB291" s="25"/>
      <c r="CC291" s="25"/>
      <c r="CD291" s="18"/>
      <c r="CE291" s="18"/>
      <c r="CF291" s="17"/>
      <c r="CG291" s="17"/>
      <c r="CH291" s="17"/>
      <c r="CI291" s="17"/>
      <c r="CJ291" s="17"/>
      <c r="CK291" s="17"/>
      <c r="CL291" s="17"/>
      <c r="CM291" s="17"/>
      <c r="CN291" s="17"/>
      <c r="CO291" s="18"/>
    </row>
    <row r="292" spans="1:93" ht="19.5" hidden="1">
      <c r="A292" s="28"/>
      <c r="B292" s="33"/>
      <c r="C292" s="11"/>
      <c r="D292" s="332"/>
      <c r="E292" s="26"/>
      <c r="F292" s="80"/>
      <c r="G292" s="16"/>
      <c r="H292" s="17"/>
      <c r="I292" s="17"/>
      <c r="J292" s="17"/>
      <c r="K292" s="17"/>
      <c r="L292" s="17"/>
      <c r="M292" s="11"/>
      <c r="N292" s="18"/>
      <c r="O292" s="19"/>
      <c r="P292" s="11"/>
      <c r="Q292" s="11"/>
      <c r="R292" s="11"/>
      <c r="S292" s="11"/>
      <c r="T292" s="11"/>
      <c r="U292" s="11"/>
      <c r="V292" s="34"/>
      <c r="W292" s="11"/>
      <c r="X292" s="11"/>
      <c r="Y292" s="11"/>
      <c r="Z292" s="11"/>
      <c r="AA292" s="19"/>
      <c r="AB292" s="19"/>
      <c r="AC292" s="57"/>
      <c r="AD292" s="19"/>
      <c r="AE292" s="19"/>
      <c r="AF292" s="20"/>
      <c r="AG292" s="21"/>
      <c r="AH292" s="22"/>
      <c r="AI292" s="23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/>
      <c r="BH292" s="17"/>
      <c r="BI292" s="17"/>
      <c r="BJ292" s="17"/>
      <c r="BK292" s="17"/>
      <c r="BL292" s="17"/>
      <c r="BM292" s="17"/>
      <c r="BN292" s="17"/>
      <c r="BO292" s="17"/>
      <c r="BP292" s="17"/>
      <c r="BQ292" s="35"/>
      <c r="BR292" s="17"/>
      <c r="BS292" s="17"/>
      <c r="BT292" s="17"/>
      <c r="BU292" s="17"/>
      <c r="BV292" s="24"/>
      <c r="BW292" s="24"/>
      <c r="BX292" s="24"/>
      <c r="BY292" s="24"/>
      <c r="BZ292" s="25"/>
      <c r="CA292" s="25"/>
      <c r="CB292" s="25"/>
      <c r="CC292" s="25"/>
      <c r="CD292" s="18"/>
      <c r="CE292" s="18"/>
      <c r="CF292" s="17"/>
      <c r="CG292" s="17"/>
      <c r="CH292" s="17"/>
      <c r="CI292" s="17"/>
      <c r="CJ292" s="17"/>
      <c r="CK292" s="17"/>
      <c r="CL292" s="17"/>
      <c r="CM292" s="17"/>
      <c r="CN292" s="17"/>
      <c r="CO292" s="18"/>
    </row>
    <row r="293" spans="1:93" ht="19.5" hidden="1">
      <c r="A293" s="28"/>
      <c r="B293" s="33"/>
      <c r="C293" s="11"/>
      <c r="D293" s="258"/>
      <c r="E293" s="60"/>
      <c r="F293" s="259"/>
      <c r="G293" s="16"/>
      <c r="H293" s="17"/>
      <c r="I293" s="17"/>
      <c r="J293" s="17"/>
      <c r="K293" s="17"/>
      <c r="L293" s="17"/>
      <c r="M293" s="11"/>
      <c r="N293" s="18"/>
      <c r="O293" s="19"/>
      <c r="P293" s="11"/>
      <c r="Q293" s="11"/>
      <c r="R293" s="11"/>
      <c r="S293" s="11"/>
      <c r="T293" s="11"/>
      <c r="U293" s="11"/>
      <c r="V293" s="34"/>
      <c r="W293" s="11"/>
      <c r="X293" s="11"/>
      <c r="Y293" s="11"/>
      <c r="Z293" s="11"/>
      <c r="AA293" s="19"/>
      <c r="AB293" s="19"/>
      <c r="AC293" s="57"/>
      <c r="AD293" s="19"/>
      <c r="AE293" s="19"/>
      <c r="AF293" s="20"/>
      <c r="AG293" s="21"/>
      <c r="AH293" s="22"/>
      <c r="AI293" s="23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  <c r="BG293" s="17"/>
      <c r="BH293" s="17"/>
      <c r="BI293" s="17"/>
      <c r="BJ293" s="17"/>
      <c r="BK293" s="17"/>
      <c r="BL293" s="17"/>
      <c r="BM293" s="17"/>
      <c r="BN293" s="17"/>
      <c r="BO293" s="17"/>
      <c r="BP293" s="17"/>
      <c r="BQ293" s="35"/>
      <c r="BR293" s="17"/>
      <c r="BS293" s="17"/>
      <c r="BT293" s="17"/>
      <c r="BU293" s="17"/>
      <c r="BV293" s="24"/>
      <c r="BW293" s="24"/>
      <c r="BX293" s="24"/>
      <c r="BY293" s="24"/>
      <c r="BZ293" s="25"/>
      <c r="CA293" s="25"/>
      <c r="CB293" s="25"/>
      <c r="CC293" s="25"/>
      <c r="CD293" s="18"/>
      <c r="CE293" s="18"/>
      <c r="CF293" s="17"/>
      <c r="CG293" s="17"/>
      <c r="CH293" s="17"/>
      <c r="CI293" s="17"/>
      <c r="CJ293" s="17"/>
      <c r="CK293" s="17"/>
      <c r="CL293" s="17"/>
      <c r="CM293" s="17"/>
      <c r="CN293" s="17"/>
      <c r="CO293" s="18"/>
    </row>
    <row r="294" spans="1:93" ht="19.5" hidden="1">
      <c r="A294" s="28"/>
      <c r="B294" s="33"/>
      <c r="C294" s="11"/>
      <c r="D294" s="218"/>
      <c r="E294" s="195"/>
      <c r="F294" s="85"/>
      <c r="G294" s="16"/>
      <c r="H294" s="17"/>
      <c r="I294" s="17"/>
      <c r="J294" s="17"/>
      <c r="K294" s="17"/>
      <c r="L294" s="17"/>
      <c r="M294" s="11"/>
      <c r="N294" s="18"/>
      <c r="O294" s="19"/>
      <c r="P294" s="11"/>
      <c r="Q294" s="11"/>
      <c r="R294" s="11"/>
      <c r="S294" s="11"/>
      <c r="T294" s="11"/>
      <c r="U294" s="11"/>
      <c r="V294" s="34"/>
      <c r="W294" s="11"/>
      <c r="X294" s="11"/>
      <c r="Y294" s="11"/>
      <c r="Z294" s="11"/>
      <c r="AA294" s="19"/>
      <c r="AB294" s="19"/>
      <c r="AC294" s="57"/>
      <c r="AD294" s="19"/>
      <c r="AE294" s="19"/>
      <c r="AF294" s="20"/>
      <c r="AG294" s="21"/>
      <c r="AH294" s="27"/>
      <c r="AI294" s="28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  <c r="BH294" s="17"/>
      <c r="BI294" s="17"/>
      <c r="BJ294" s="17"/>
      <c r="BK294" s="17"/>
      <c r="BL294" s="17"/>
      <c r="BM294" s="17"/>
      <c r="BN294" s="17"/>
      <c r="BO294" s="17"/>
      <c r="BP294" s="17"/>
      <c r="BQ294" s="35"/>
      <c r="BR294" s="17"/>
      <c r="BS294" s="17"/>
      <c r="BT294" s="17"/>
      <c r="BU294" s="17"/>
      <c r="BV294" s="24"/>
      <c r="BW294" s="24"/>
      <c r="BX294" s="24"/>
      <c r="BY294" s="24"/>
      <c r="BZ294" s="25"/>
      <c r="CA294" s="25"/>
      <c r="CB294" s="25"/>
      <c r="CC294" s="25"/>
      <c r="CD294" s="18"/>
      <c r="CE294" s="18"/>
      <c r="CF294" s="17"/>
      <c r="CG294" s="17"/>
      <c r="CH294" s="17"/>
      <c r="CI294" s="17"/>
      <c r="CJ294" s="17"/>
      <c r="CK294" s="17"/>
      <c r="CL294" s="17"/>
      <c r="CM294" s="17"/>
      <c r="CN294" s="17"/>
      <c r="CO294" s="18"/>
    </row>
    <row r="295" spans="1:93" ht="19.5" hidden="1">
      <c r="A295" s="28"/>
      <c r="B295" s="33"/>
      <c r="C295" s="11"/>
      <c r="D295" s="112"/>
      <c r="E295" s="290"/>
      <c r="F295" s="67"/>
      <c r="G295" s="16"/>
      <c r="H295" s="17"/>
      <c r="I295" s="17"/>
      <c r="J295" s="17"/>
      <c r="K295" s="17"/>
      <c r="L295" s="17"/>
      <c r="M295" s="11"/>
      <c r="N295" s="18"/>
      <c r="O295" s="19"/>
      <c r="P295" s="11"/>
      <c r="Q295" s="11"/>
      <c r="R295" s="11"/>
      <c r="S295" s="11"/>
      <c r="T295" s="11"/>
      <c r="U295" s="11"/>
      <c r="V295" s="34"/>
      <c r="W295" s="11"/>
      <c r="X295" s="11"/>
      <c r="Y295" s="11"/>
      <c r="Z295" s="11"/>
      <c r="AA295" s="19"/>
      <c r="AB295" s="19"/>
      <c r="AC295" s="57"/>
      <c r="AD295" s="19"/>
      <c r="AE295" s="19"/>
      <c r="AF295" s="20"/>
      <c r="AG295" s="21"/>
      <c r="AH295" s="27"/>
      <c r="AI295" s="28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/>
      <c r="BJ295" s="17"/>
      <c r="BK295" s="17"/>
      <c r="BL295" s="17"/>
      <c r="BM295" s="17"/>
      <c r="BN295" s="17"/>
      <c r="BO295" s="17"/>
      <c r="BP295" s="17"/>
      <c r="BQ295" s="35"/>
      <c r="BR295" s="17"/>
      <c r="BS295" s="17"/>
      <c r="BT295" s="17"/>
      <c r="BU295" s="17"/>
      <c r="BV295" s="24"/>
      <c r="BW295" s="24"/>
      <c r="BX295" s="24"/>
      <c r="BY295" s="24"/>
      <c r="BZ295" s="25"/>
      <c r="CA295" s="25"/>
      <c r="CB295" s="25"/>
      <c r="CC295" s="25"/>
      <c r="CD295" s="18"/>
      <c r="CE295" s="18"/>
      <c r="CF295" s="17"/>
      <c r="CG295" s="17"/>
      <c r="CH295" s="17"/>
      <c r="CI295" s="17"/>
      <c r="CJ295" s="17"/>
      <c r="CK295" s="17"/>
      <c r="CL295" s="17"/>
      <c r="CM295" s="17"/>
      <c r="CN295" s="17"/>
      <c r="CO295" s="18"/>
    </row>
    <row r="296" spans="1:93" ht="19.5" hidden="1">
      <c r="A296" s="28"/>
      <c r="B296" s="33"/>
      <c r="C296" s="11"/>
      <c r="D296" s="245"/>
      <c r="E296" s="97"/>
      <c r="F296" s="233"/>
      <c r="G296" s="16"/>
      <c r="H296" s="17"/>
      <c r="I296" s="17"/>
      <c r="J296" s="17"/>
      <c r="K296" s="17"/>
      <c r="L296" s="17"/>
      <c r="M296" s="11"/>
      <c r="N296" s="18"/>
      <c r="O296" s="19"/>
      <c r="P296" s="11"/>
      <c r="Q296" s="11"/>
      <c r="R296" s="11"/>
      <c r="S296" s="11"/>
      <c r="T296" s="11"/>
      <c r="U296" s="11"/>
      <c r="V296" s="34"/>
      <c r="W296" s="11"/>
      <c r="X296" s="11"/>
      <c r="Y296" s="11"/>
      <c r="Z296" s="11"/>
      <c r="AA296" s="19"/>
      <c r="AB296" s="19"/>
      <c r="AC296" s="57"/>
      <c r="AD296" s="19"/>
      <c r="AE296" s="19"/>
      <c r="AF296" s="20"/>
      <c r="AG296" s="21"/>
      <c r="AH296" s="22"/>
      <c r="AI296" s="28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  <c r="BG296" s="17"/>
      <c r="BH296" s="17"/>
      <c r="BI296" s="17"/>
      <c r="BJ296" s="17"/>
      <c r="BK296" s="17"/>
      <c r="BL296" s="17"/>
      <c r="BM296" s="17"/>
      <c r="BN296" s="17"/>
      <c r="BO296" s="17"/>
      <c r="BP296" s="17"/>
      <c r="BQ296" s="35"/>
      <c r="BR296" s="17"/>
      <c r="BS296" s="17"/>
      <c r="BT296" s="17"/>
      <c r="BU296" s="17"/>
      <c r="BV296" s="24"/>
      <c r="BW296" s="24"/>
      <c r="BX296" s="24"/>
      <c r="BY296" s="24"/>
      <c r="BZ296" s="25"/>
      <c r="CA296" s="25"/>
      <c r="CB296" s="25"/>
      <c r="CC296" s="25"/>
      <c r="CD296" s="18"/>
      <c r="CE296" s="18"/>
      <c r="CF296" s="17"/>
      <c r="CG296" s="17"/>
      <c r="CH296" s="17"/>
      <c r="CI296" s="17"/>
      <c r="CJ296" s="17"/>
      <c r="CK296" s="17"/>
      <c r="CL296" s="17"/>
      <c r="CM296" s="17"/>
      <c r="CN296" s="17"/>
      <c r="CO296" s="18"/>
    </row>
    <row r="297" spans="1:93" ht="19.5" hidden="1">
      <c r="A297" s="28"/>
      <c r="B297" s="33"/>
      <c r="C297" s="11"/>
      <c r="D297" s="70"/>
      <c r="E297" s="275"/>
      <c r="F297" s="51"/>
      <c r="G297" s="16"/>
      <c r="H297" s="17"/>
      <c r="I297" s="17"/>
      <c r="J297" s="17"/>
      <c r="K297" s="17"/>
      <c r="L297" s="40"/>
      <c r="M297" s="11"/>
      <c r="N297" s="18"/>
      <c r="O297" s="19"/>
      <c r="P297" s="11"/>
      <c r="Q297" s="11"/>
      <c r="R297" s="11"/>
      <c r="S297" s="11"/>
      <c r="T297" s="11"/>
      <c r="U297" s="11"/>
      <c r="V297" s="34"/>
      <c r="W297" s="11"/>
      <c r="X297" s="11"/>
      <c r="Y297" s="11"/>
      <c r="Z297" s="11"/>
      <c r="AA297" s="19"/>
      <c r="AB297" s="19"/>
      <c r="AC297" s="57"/>
      <c r="AD297" s="19"/>
      <c r="AE297" s="19"/>
      <c r="AF297" s="20"/>
      <c r="AG297" s="21"/>
      <c r="AH297" s="22"/>
      <c r="AI297" s="23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  <c r="BG297" s="17"/>
      <c r="BH297" s="17"/>
      <c r="BI297" s="17"/>
      <c r="BJ297" s="17"/>
      <c r="BK297" s="17"/>
      <c r="BL297" s="17"/>
      <c r="BM297" s="17"/>
      <c r="BN297" s="17"/>
      <c r="BO297" s="17"/>
      <c r="BP297" s="17"/>
      <c r="BQ297" s="35"/>
      <c r="BR297" s="17"/>
      <c r="BS297" s="17"/>
      <c r="BT297" s="17"/>
      <c r="BU297" s="17"/>
      <c r="BV297" s="24"/>
      <c r="BW297" s="24"/>
      <c r="BX297" s="24"/>
      <c r="BY297" s="24"/>
      <c r="BZ297" s="25"/>
      <c r="CA297" s="25"/>
      <c r="CB297" s="25"/>
      <c r="CC297" s="25"/>
      <c r="CD297" s="18"/>
      <c r="CE297" s="18"/>
      <c r="CF297" s="17"/>
      <c r="CG297" s="17"/>
      <c r="CH297" s="17"/>
      <c r="CI297" s="17"/>
      <c r="CJ297" s="17"/>
      <c r="CK297" s="17"/>
      <c r="CL297" s="17"/>
      <c r="CM297" s="17"/>
      <c r="CN297" s="17"/>
      <c r="CO297" s="18"/>
    </row>
    <row r="298" spans="1:93" ht="19.5" hidden="1">
      <c r="A298" s="28"/>
      <c r="B298" s="33"/>
      <c r="C298" s="11"/>
      <c r="D298" s="218"/>
      <c r="E298" s="318"/>
      <c r="F298" s="76"/>
      <c r="G298" s="16"/>
      <c r="H298" s="17"/>
      <c r="I298" s="17"/>
      <c r="J298" s="17"/>
      <c r="K298" s="17"/>
      <c r="L298" s="17"/>
      <c r="M298" s="11"/>
      <c r="N298" s="18"/>
      <c r="O298" s="19"/>
      <c r="P298" s="11"/>
      <c r="Q298" s="11"/>
      <c r="R298" s="11"/>
      <c r="S298" s="11"/>
      <c r="T298" s="11"/>
      <c r="U298" s="11"/>
      <c r="V298" s="34"/>
      <c r="W298" s="11"/>
      <c r="X298" s="11"/>
      <c r="Y298" s="11"/>
      <c r="Z298" s="11"/>
      <c r="AA298" s="19"/>
      <c r="AB298" s="19"/>
      <c r="AC298" s="57"/>
      <c r="AD298" s="19"/>
      <c r="AE298" s="19"/>
      <c r="AF298" s="20"/>
      <c r="AG298" s="21"/>
      <c r="AH298" s="22"/>
      <c r="AI298" s="23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  <c r="BG298" s="17"/>
      <c r="BH298" s="17"/>
      <c r="BI298" s="17"/>
      <c r="BJ298" s="17"/>
      <c r="BK298" s="17"/>
      <c r="BL298" s="17"/>
      <c r="BM298" s="17"/>
      <c r="BN298" s="17"/>
      <c r="BO298" s="17"/>
      <c r="BP298" s="17"/>
      <c r="BQ298" s="35"/>
      <c r="BR298" s="17"/>
      <c r="BS298" s="17"/>
      <c r="BT298" s="17"/>
      <c r="BU298" s="17"/>
      <c r="BV298" s="24"/>
      <c r="BW298" s="24"/>
      <c r="BX298" s="24"/>
      <c r="BY298" s="24"/>
      <c r="BZ298" s="25"/>
      <c r="CA298" s="25"/>
      <c r="CB298" s="25"/>
      <c r="CC298" s="25"/>
      <c r="CD298" s="18"/>
      <c r="CE298" s="18"/>
      <c r="CF298" s="17"/>
      <c r="CG298" s="17"/>
      <c r="CH298" s="17"/>
      <c r="CI298" s="17"/>
      <c r="CJ298" s="17"/>
      <c r="CK298" s="17"/>
      <c r="CL298" s="17"/>
      <c r="CM298" s="17"/>
      <c r="CN298" s="17"/>
      <c r="CO298" s="18"/>
    </row>
    <row r="299" spans="1:93" ht="19.5" hidden="1">
      <c r="A299" s="28"/>
      <c r="B299" s="33"/>
      <c r="C299" s="11"/>
      <c r="D299" s="99"/>
      <c r="E299" s="195"/>
      <c r="F299" s="47"/>
      <c r="G299" s="16"/>
      <c r="H299" s="17"/>
      <c r="I299" s="17"/>
      <c r="J299" s="17"/>
      <c r="K299" s="17"/>
      <c r="L299" s="17"/>
      <c r="M299" s="11"/>
      <c r="N299" s="18"/>
      <c r="O299" s="19"/>
      <c r="P299" s="11"/>
      <c r="Q299" s="11"/>
      <c r="R299" s="11"/>
      <c r="S299" s="11"/>
      <c r="T299" s="11"/>
      <c r="U299" s="11"/>
      <c r="V299" s="34"/>
      <c r="W299" s="11"/>
      <c r="X299" s="11"/>
      <c r="Y299" s="11"/>
      <c r="Z299" s="11"/>
      <c r="AA299" s="19"/>
      <c r="AB299" s="19"/>
      <c r="AC299" s="57"/>
      <c r="AD299" s="19"/>
      <c r="AE299" s="19"/>
      <c r="AF299" s="20"/>
      <c r="AG299" s="21"/>
      <c r="AH299" s="22"/>
      <c r="AI299" s="28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  <c r="BG299" s="17"/>
      <c r="BH299" s="17"/>
      <c r="BI299" s="17"/>
      <c r="BJ299" s="17"/>
      <c r="BK299" s="17"/>
      <c r="BL299" s="17"/>
      <c r="BM299" s="17"/>
      <c r="BN299" s="17"/>
      <c r="BO299" s="17"/>
      <c r="BP299" s="17"/>
      <c r="BQ299" s="35"/>
      <c r="BR299" s="17"/>
      <c r="BS299" s="17"/>
      <c r="BT299" s="17"/>
      <c r="BU299" s="17"/>
      <c r="BV299" s="24"/>
      <c r="BW299" s="24"/>
      <c r="BX299" s="24"/>
      <c r="BY299" s="24"/>
      <c r="BZ299" s="25"/>
      <c r="CA299" s="25"/>
      <c r="CB299" s="25"/>
      <c r="CC299" s="25"/>
      <c r="CD299" s="18"/>
      <c r="CE299" s="18"/>
      <c r="CF299" s="17"/>
      <c r="CG299" s="17"/>
      <c r="CH299" s="17"/>
      <c r="CI299" s="17"/>
      <c r="CJ299" s="17"/>
      <c r="CK299" s="17"/>
      <c r="CL299" s="17"/>
      <c r="CM299" s="17"/>
      <c r="CN299" s="17"/>
      <c r="CO299" s="18"/>
    </row>
    <row r="300" spans="1:93" ht="19.5" hidden="1">
      <c r="A300" s="28"/>
      <c r="B300" s="33"/>
      <c r="C300" s="11"/>
      <c r="D300" s="170"/>
      <c r="E300" s="320"/>
      <c r="F300" s="72"/>
      <c r="G300" s="17"/>
      <c r="H300" s="17"/>
      <c r="I300" s="17"/>
      <c r="J300" s="17"/>
      <c r="K300" s="17"/>
      <c r="L300" s="17"/>
      <c r="M300" s="11"/>
      <c r="N300" s="18"/>
      <c r="O300" s="19"/>
      <c r="P300" s="11"/>
      <c r="Q300" s="11"/>
      <c r="R300" s="11"/>
      <c r="S300" s="11"/>
      <c r="T300" s="11"/>
      <c r="U300" s="11"/>
      <c r="V300" s="34"/>
      <c r="W300" s="11"/>
      <c r="X300" s="11"/>
      <c r="Y300" s="11"/>
      <c r="Z300" s="11"/>
      <c r="AA300" s="19"/>
      <c r="AB300" s="19"/>
      <c r="AC300" s="57"/>
      <c r="AD300" s="19"/>
      <c r="AE300" s="19"/>
      <c r="AF300" s="20"/>
      <c r="AG300" s="21"/>
      <c r="AH300" s="27"/>
      <c r="AI300" s="28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  <c r="BG300" s="17"/>
      <c r="BH300" s="17"/>
      <c r="BI300" s="17"/>
      <c r="BJ300" s="17"/>
      <c r="BK300" s="17"/>
      <c r="BL300" s="17"/>
      <c r="BM300" s="17"/>
      <c r="BN300" s="17"/>
      <c r="BO300" s="17"/>
      <c r="BP300" s="17"/>
      <c r="BQ300" s="35"/>
      <c r="BR300" s="17"/>
      <c r="BS300" s="17"/>
      <c r="BT300" s="17"/>
      <c r="BU300" s="17"/>
      <c r="BV300" s="24"/>
      <c r="BW300" s="24"/>
      <c r="BX300" s="24"/>
      <c r="BY300" s="24"/>
      <c r="BZ300" s="25"/>
      <c r="CA300" s="25"/>
      <c r="CB300" s="25"/>
      <c r="CC300" s="25"/>
      <c r="CD300" s="18"/>
      <c r="CE300" s="18"/>
      <c r="CF300" s="17"/>
      <c r="CG300" s="17"/>
      <c r="CH300" s="17"/>
      <c r="CI300" s="17"/>
      <c r="CJ300" s="17"/>
      <c r="CK300" s="17"/>
      <c r="CL300" s="17"/>
      <c r="CM300" s="17"/>
      <c r="CN300" s="17"/>
      <c r="CO300" s="18"/>
    </row>
    <row r="301" spans="1:93" ht="19.5" hidden="1">
      <c r="A301" s="28"/>
      <c r="B301" s="33"/>
      <c r="C301" s="11"/>
      <c r="D301" s="389"/>
      <c r="E301" s="390"/>
      <c r="F301" s="67"/>
      <c r="G301" s="16"/>
      <c r="H301" s="17"/>
      <c r="I301" s="17"/>
      <c r="J301" s="17"/>
      <c r="K301" s="17"/>
      <c r="L301" s="17"/>
      <c r="M301" s="11"/>
      <c r="N301" s="18"/>
      <c r="O301" s="19"/>
      <c r="P301" s="11"/>
      <c r="Q301" s="11"/>
      <c r="R301" s="11"/>
      <c r="S301" s="11"/>
      <c r="T301" s="11"/>
      <c r="U301" s="11"/>
      <c r="V301" s="34"/>
      <c r="W301" s="11"/>
      <c r="X301" s="11"/>
      <c r="Y301" s="11"/>
      <c r="Z301" s="11"/>
      <c r="AA301" s="19"/>
      <c r="AB301" s="19"/>
      <c r="AC301" s="57"/>
      <c r="AD301" s="19"/>
      <c r="AE301" s="19"/>
      <c r="AF301" s="20"/>
      <c r="AG301" s="21"/>
      <c r="AH301" s="22"/>
      <c r="AI301" s="23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  <c r="BG301" s="17"/>
      <c r="BH301" s="17"/>
      <c r="BI301" s="17"/>
      <c r="BJ301" s="17"/>
      <c r="BK301" s="17"/>
      <c r="BL301" s="17"/>
      <c r="BM301" s="17"/>
      <c r="BN301" s="17"/>
      <c r="BO301" s="17"/>
      <c r="BP301" s="17"/>
      <c r="BQ301" s="35"/>
      <c r="BR301" s="17"/>
      <c r="BS301" s="17"/>
      <c r="BT301" s="17"/>
      <c r="BU301" s="17"/>
      <c r="BV301" s="24"/>
      <c r="BW301" s="24"/>
      <c r="BX301" s="24"/>
      <c r="BY301" s="24"/>
      <c r="BZ301" s="25"/>
      <c r="CA301" s="25"/>
      <c r="CB301" s="25"/>
      <c r="CC301" s="25"/>
      <c r="CD301" s="18"/>
      <c r="CE301" s="18"/>
      <c r="CF301" s="17"/>
      <c r="CG301" s="17"/>
      <c r="CH301" s="17"/>
      <c r="CI301" s="17"/>
      <c r="CJ301" s="17"/>
      <c r="CK301" s="17"/>
      <c r="CL301" s="17"/>
      <c r="CM301" s="17"/>
      <c r="CN301" s="17"/>
      <c r="CO301" s="18"/>
    </row>
    <row r="302" spans="1:93" ht="19.5" hidden="1">
      <c r="A302" s="28"/>
      <c r="B302" s="33"/>
      <c r="C302" s="11"/>
      <c r="D302" s="405"/>
      <c r="E302" s="158"/>
      <c r="F302" s="81"/>
      <c r="G302" s="16"/>
      <c r="H302" s="17"/>
      <c r="I302" s="17"/>
      <c r="J302" s="17"/>
      <c r="K302" s="17"/>
      <c r="L302" s="17"/>
      <c r="M302" s="11"/>
      <c r="N302" s="18"/>
      <c r="O302" s="19"/>
      <c r="P302" s="11"/>
      <c r="Q302" s="11"/>
      <c r="R302" s="11"/>
      <c r="S302" s="11"/>
      <c r="T302" s="11"/>
      <c r="U302" s="11"/>
      <c r="V302" s="34"/>
      <c r="W302" s="11"/>
      <c r="X302" s="11"/>
      <c r="Y302" s="11"/>
      <c r="Z302" s="11"/>
      <c r="AA302" s="19"/>
      <c r="AB302" s="19"/>
      <c r="AC302" s="57"/>
      <c r="AD302" s="19"/>
      <c r="AE302" s="19"/>
      <c r="AF302" s="20"/>
      <c r="AG302" s="21"/>
      <c r="AH302" s="27"/>
      <c r="AI302" s="28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  <c r="BG302" s="17"/>
      <c r="BH302" s="17"/>
      <c r="BI302" s="17"/>
      <c r="BJ302" s="17"/>
      <c r="BK302" s="17"/>
      <c r="BL302" s="17"/>
      <c r="BM302" s="17"/>
      <c r="BN302" s="17"/>
      <c r="BO302" s="17"/>
      <c r="BP302" s="17"/>
      <c r="BQ302" s="35"/>
      <c r="BR302" s="17"/>
      <c r="BS302" s="17"/>
      <c r="BT302" s="17"/>
      <c r="BU302" s="17"/>
      <c r="BV302" s="24"/>
      <c r="BW302" s="24"/>
      <c r="BX302" s="24"/>
      <c r="BY302" s="24"/>
      <c r="BZ302" s="25"/>
      <c r="CA302" s="25"/>
      <c r="CB302" s="25"/>
      <c r="CC302" s="25"/>
      <c r="CD302" s="18"/>
      <c r="CE302" s="18"/>
      <c r="CF302" s="17"/>
      <c r="CG302" s="17"/>
      <c r="CH302" s="17"/>
      <c r="CI302" s="17"/>
      <c r="CJ302" s="17"/>
      <c r="CK302" s="17"/>
      <c r="CL302" s="17"/>
      <c r="CM302" s="17"/>
      <c r="CN302" s="17"/>
      <c r="CO302" s="18"/>
    </row>
    <row r="303" spans="1:93" ht="19.5" hidden="1">
      <c r="A303" s="28"/>
      <c r="B303" s="33"/>
      <c r="C303" s="11"/>
      <c r="D303" s="187"/>
      <c r="E303" s="154"/>
      <c r="F303" s="72"/>
      <c r="G303" s="16"/>
      <c r="H303" s="17"/>
      <c r="I303" s="17"/>
      <c r="J303" s="17"/>
      <c r="K303" s="17"/>
      <c r="L303" s="17"/>
      <c r="M303" s="11"/>
      <c r="N303" s="18"/>
      <c r="O303" s="19"/>
      <c r="P303" s="11"/>
      <c r="Q303" s="11"/>
      <c r="R303" s="11"/>
      <c r="S303" s="11"/>
      <c r="T303" s="11"/>
      <c r="U303" s="11"/>
      <c r="V303" s="34"/>
      <c r="W303" s="11"/>
      <c r="X303" s="11"/>
      <c r="Y303" s="11"/>
      <c r="Z303" s="11"/>
      <c r="AA303" s="19"/>
      <c r="AB303" s="19"/>
      <c r="AC303" s="57"/>
      <c r="AD303" s="19"/>
      <c r="AE303" s="19"/>
      <c r="AF303" s="20"/>
      <c r="AG303" s="21"/>
      <c r="AH303" s="22"/>
      <c r="AI303" s="23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  <c r="BG303" s="17"/>
      <c r="BH303" s="17"/>
      <c r="BI303" s="17"/>
      <c r="BJ303" s="17"/>
      <c r="BK303" s="17"/>
      <c r="BL303" s="17"/>
      <c r="BM303" s="17"/>
      <c r="BN303" s="17"/>
      <c r="BO303" s="17"/>
      <c r="BP303" s="17"/>
      <c r="BQ303" s="35"/>
      <c r="BR303" s="17"/>
      <c r="BS303" s="17"/>
      <c r="BT303" s="17"/>
      <c r="BU303" s="17"/>
      <c r="BV303" s="24"/>
      <c r="BW303" s="24"/>
      <c r="BX303" s="24"/>
      <c r="BY303" s="24"/>
      <c r="BZ303" s="25"/>
      <c r="CA303" s="25"/>
      <c r="CB303" s="25"/>
      <c r="CC303" s="25"/>
      <c r="CD303" s="18"/>
      <c r="CE303" s="18"/>
      <c r="CF303" s="17"/>
      <c r="CG303" s="17"/>
      <c r="CH303" s="17"/>
      <c r="CI303" s="17"/>
      <c r="CJ303" s="17"/>
      <c r="CK303" s="17"/>
      <c r="CL303" s="17"/>
      <c r="CM303" s="17"/>
      <c r="CN303" s="17"/>
      <c r="CO303" s="18"/>
    </row>
    <row r="304" spans="1:93" ht="19.5" hidden="1">
      <c r="A304" s="28"/>
      <c r="B304" s="33"/>
      <c r="C304" s="11"/>
      <c r="D304" s="428"/>
      <c r="E304" s="127"/>
      <c r="F304" s="56"/>
      <c r="G304" s="16"/>
      <c r="H304" s="17"/>
      <c r="I304" s="17"/>
      <c r="J304" s="17"/>
      <c r="K304" s="17"/>
      <c r="L304" s="17"/>
      <c r="M304" s="11"/>
      <c r="N304" s="18"/>
      <c r="O304" s="19"/>
      <c r="P304" s="11"/>
      <c r="Q304" s="11"/>
      <c r="R304" s="11"/>
      <c r="S304" s="11"/>
      <c r="T304" s="11"/>
      <c r="U304" s="11"/>
      <c r="V304" s="34"/>
      <c r="W304" s="11"/>
      <c r="X304" s="11"/>
      <c r="Y304" s="11"/>
      <c r="Z304" s="11"/>
      <c r="AA304" s="19"/>
      <c r="AB304" s="19"/>
      <c r="AC304" s="57"/>
      <c r="AD304" s="19"/>
      <c r="AE304" s="19"/>
      <c r="AF304" s="20"/>
      <c r="AG304" s="21"/>
      <c r="AH304" s="22"/>
      <c r="AI304" s="23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  <c r="BG304" s="17"/>
      <c r="BH304" s="17"/>
      <c r="BI304" s="17"/>
      <c r="BJ304" s="17"/>
      <c r="BK304" s="17"/>
      <c r="BL304" s="17"/>
      <c r="BM304" s="17"/>
      <c r="BN304" s="17"/>
      <c r="BO304" s="17"/>
      <c r="BP304" s="17"/>
      <c r="BQ304" s="35"/>
      <c r="BR304" s="17"/>
      <c r="BS304" s="17"/>
      <c r="BT304" s="17"/>
      <c r="BU304" s="17"/>
      <c r="BV304" s="24"/>
      <c r="BW304" s="24"/>
      <c r="BX304" s="24"/>
      <c r="BY304" s="24"/>
      <c r="BZ304" s="25"/>
      <c r="CA304" s="25"/>
      <c r="CB304" s="25"/>
      <c r="CC304" s="25"/>
      <c r="CD304" s="18"/>
      <c r="CE304" s="18"/>
      <c r="CF304" s="17"/>
      <c r="CG304" s="17"/>
      <c r="CH304" s="17"/>
      <c r="CI304" s="17"/>
      <c r="CJ304" s="17"/>
      <c r="CK304" s="17"/>
      <c r="CL304" s="17"/>
      <c r="CM304" s="17"/>
      <c r="CN304" s="17"/>
      <c r="CO304" s="18"/>
    </row>
    <row r="305" spans="1:93" ht="19.5" hidden="1">
      <c r="A305" s="28"/>
      <c r="B305" s="33"/>
      <c r="C305" s="11"/>
      <c r="D305" s="316"/>
      <c r="E305" s="267"/>
      <c r="F305" s="38"/>
      <c r="G305" s="17"/>
      <c r="H305" s="17"/>
      <c r="I305" s="17"/>
      <c r="J305" s="17"/>
      <c r="K305" s="17"/>
      <c r="L305" s="17"/>
      <c r="M305" s="11"/>
      <c r="N305" s="18"/>
      <c r="O305" s="19"/>
      <c r="P305" s="11"/>
      <c r="Q305" s="11"/>
      <c r="R305" s="11"/>
      <c r="S305" s="11"/>
      <c r="T305" s="11"/>
      <c r="U305" s="11"/>
      <c r="V305" s="34"/>
      <c r="W305" s="11"/>
      <c r="X305" s="11"/>
      <c r="Y305" s="11"/>
      <c r="Z305" s="11"/>
      <c r="AA305" s="19"/>
      <c r="AB305" s="19"/>
      <c r="AC305" s="57"/>
      <c r="AD305" s="19"/>
      <c r="AE305" s="19"/>
      <c r="AF305" s="20"/>
      <c r="AG305" s="21"/>
      <c r="AH305" s="22"/>
      <c r="AI305" s="23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  <c r="BG305" s="17"/>
      <c r="BH305" s="17"/>
      <c r="BI305" s="17"/>
      <c r="BJ305" s="17"/>
      <c r="BK305" s="17"/>
      <c r="BL305" s="17"/>
      <c r="BM305" s="17"/>
      <c r="BN305" s="17"/>
      <c r="BO305" s="17"/>
      <c r="BP305" s="17"/>
      <c r="BQ305" s="35"/>
      <c r="BR305" s="17"/>
      <c r="BS305" s="17"/>
      <c r="BT305" s="17"/>
      <c r="BU305" s="17"/>
      <c r="BV305" s="24"/>
      <c r="BW305" s="24"/>
      <c r="BX305" s="24"/>
      <c r="BY305" s="24"/>
      <c r="BZ305" s="25"/>
      <c r="CA305" s="25"/>
      <c r="CB305" s="25"/>
      <c r="CC305" s="25"/>
      <c r="CD305" s="18"/>
      <c r="CE305" s="18"/>
      <c r="CF305" s="17"/>
      <c r="CG305" s="17"/>
      <c r="CH305" s="17"/>
      <c r="CI305" s="17"/>
      <c r="CJ305" s="17"/>
      <c r="CK305" s="17"/>
      <c r="CL305" s="17"/>
      <c r="CM305" s="17"/>
      <c r="CN305" s="17"/>
      <c r="CO305" s="18"/>
    </row>
    <row r="306" spans="1:93" ht="19.5" hidden="1">
      <c r="A306" s="28"/>
      <c r="B306" s="33"/>
      <c r="C306" s="11"/>
      <c r="D306" s="316"/>
      <c r="E306" s="215"/>
      <c r="F306" s="51"/>
      <c r="G306" s="16"/>
      <c r="H306" s="17"/>
      <c r="I306" s="17"/>
      <c r="J306" s="17"/>
      <c r="K306" s="17"/>
      <c r="L306" s="17"/>
      <c r="M306" s="11"/>
      <c r="N306" s="18"/>
      <c r="O306" s="19"/>
      <c r="P306" s="11"/>
      <c r="Q306" s="11"/>
      <c r="R306" s="11"/>
      <c r="S306" s="11"/>
      <c r="T306" s="11"/>
      <c r="U306" s="11"/>
      <c r="V306" s="34"/>
      <c r="W306" s="11"/>
      <c r="X306" s="11"/>
      <c r="Y306" s="11"/>
      <c r="Z306" s="11"/>
      <c r="AA306" s="19"/>
      <c r="AB306" s="19"/>
      <c r="AC306" s="57"/>
      <c r="AD306" s="19"/>
      <c r="AE306" s="19"/>
      <c r="AF306" s="20"/>
      <c r="AG306" s="21"/>
      <c r="AH306" s="22"/>
      <c r="AI306" s="23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  <c r="BG306" s="17"/>
      <c r="BH306" s="17"/>
      <c r="BI306" s="17"/>
      <c r="BJ306" s="17"/>
      <c r="BK306" s="17"/>
      <c r="BL306" s="17"/>
      <c r="BM306" s="17"/>
      <c r="BN306" s="17"/>
      <c r="BO306" s="17"/>
      <c r="BP306" s="17"/>
      <c r="BQ306" s="35"/>
      <c r="BR306" s="17"/>
      <c r="BS306" s="17"/>
      <c r="BT306" s="17"/>
      <c r="BU306" s="17"/>
      <c r="BV306" s="24"/>
      <c r="BW306" s="24"/>
      <c r="BX306" s="24"/>
      <c r="BY306" s="24"/>
      <c r="BZ306" s="25"/>
      <c r="CA306" s="25"/>
      <c r="CB306" s="25"/>
      <c r="CC306" s="25"/>
      <c r="CD306" s="18"/>
      <c r="CE306" s="18"/>
      <c r="CF306" s="17"/>
      <c r="CG306" s="17"/>
      <c r="CH306" s="17"/>
      <c r="CI306" s="17"/>
      <c r="CJ306" s="17"/>
      <c r="CK306" s="17"/>
      <c r="CL306" s="17"/>
      <c r="CM306" s="17"/>
      <c r="CN306" s="17"/>
      <c r="CO306" s="18"/>
    </row>
    <row r="307" spans="1:93" ht="19.5" hidden="1">
      <c r="A307" s="28"/>
      <c r="B307" s="33"/>
      <c r="C307" s="11"/>
      <c r="D307" s="121"/>
      <c r="E307" s="401"/>
      <c r="F307" s="85"/>
      <c r="G307" s="16"/>
      <c r="H307" s="17"/>
      <c r="I307" s="17"/>
      <c r="J307" s="17"/>
      <c r="K307" s="17"/>
      <c r="L307" s="17"/>
      <c r="M307" s="11"/>
      <c r="N307" s="18"/>
      <c r="O307" s="19"/>
      <c r="P307" s="11"/>
      <c r="Q307" s="11"/>
      <c r="R307" s="11"/>
      <c r="S307" s="11"/>
      <c r="T307" s="11"/>
      <c r="U307" s="11"/>
      <c r="V307" s="34"/>
      <c r="W307" s="11"/>
      <c r="X307" s="11"/>
      <c r="Y307" s="11"/>
      <c r="Z307" s="11"/>
      <c r="AA307" s="19"/>
      <c r="AB307" s="19"/>
      <c r="AC307" s="57"/>
      <c r="AD307" s="19"/>
      <c r="AE307" s="19"/>
      <c r="AF307" s="20"/>
      <c r="AG307" s="21"/>
      <c r="AH307" s="22"/>
      <c r="AI307" s="23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  <c r="BE307" s="17"/>
      <c r="BF307" s="17"/>
      <c r="BG307" s="17"/>
      <c r="BH307" s="17"/>
      <c r="BI307" s="17"/>
      <c r="BJ307" s="17"/>
      <c r="BK307" s="17"/>
      <c r="BL307" s="17"/>
      <c r="BM307" s="17"/>
      <c r="BN307" s="17"/>
      <c r="BO307" s="17"/>
      <c r="BP307" s="17"/>
      <c r="BQ307" s="35"/>
      <c r="BR307" s="17"/>
      <c r="BS307" s="17"/>
      <c r="BT307" s="17"/>
      <c r="BU307" s="17"/>
      <c r="BV307" s="24"/>
      <c r="BW307" s="24"/>
      <c r="BX307" s="24"/>
      <c r="BY307" s="24"/>
      <c r="BZ307" s="25"/>
      <c r="CA307" s="25"/>
      <c r="CB307" s="25"/>
      <c r="CC307" s="25"/>
      <c r="CD307" s="18"/>
      <c r="CE307" s="18"/>
      <c r="CF307" s="17"/>
      <c r="CG307" s="17"/>
      <c r="CH307" s="17"/>
      <c r="CI307" s="17"/>
      <c r="CJ307" s="17"/>
      <c r="CK307" s="17"/>
      <c r="CL307" s="17"/>
      <c r="CM307" s="17"/>
      <c r="CN307" s="17"/>
      <c r="CO307" s="18"/>
    </row>
    <row r="308" spans="1:93" ht="19.5" hidden="1">
      <c r="A308" s="28"/>
      <c r="B308" s="33"/>
      <c r="C308" s="11"/>
      <c r="D308" s="110"/>
      <c r="E308" s="323"/>
      <c r="F308" s="31"/>
      <c r="G308" s="16"/>
      <c r="H308" s="17"/>
      <c r="I308" s="17"/>
      <c r="J308" s="17"/>
      <c r="K308" s="17"/>
      <c r="L308" s="17"/>
      <c r="M308" s="11"/>
      <c r="N308" s="18"/>
      <c r="O308" s="19"/>
      <c r="P308" s="11"/>
      <c r="Q308" s="11"/>
      <c r="R308" s="11"/>
      <c r="S308" s="11"/>
      <c r="T308" s="11"/>
      <c r="U308" s="11"/>
      <c r="V308" s="34"/>
      <c r="W308" s="11"/>
      <c r="X308" s="11"/>
      <c r="Y308" s="11"/>
      <c r="Z308" s="11"/>
      <c r="AA308" s="19"/>
      <c r="AB308" s="19"/>
      <c r="AC308" s="57"/>
      <c r="AD308" s="19"/>
      <c r="AE308" s="19"/>
      <c r="AF308" s="20"/>
      <c r="AG308" s="21"/>
      <c r="AH308" s="22"/>
      <c r="AI308" s="23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  <c r="BE308" s="17"/>
      <c r="BF308" s="17"/>
      <c r="BG308" s="17"/>
      <c r="BH308" s="17"/>
      <c r="BI308" s="17"/>
      <c r="BJ308" s="17"/>
      <c r="BK308" s="17"/>
      <c r="BL308" s="17"/>
      <c r="BM308" s="17"/>
      <c r="BN308" s="17"/>
      <c r="BO308" s="17"/>
      <c r="BP308" s="17"/>
      <c r="BQ308" s="17"/>
      <c r="BR308" s="17"/>
      <c r="BS308" s="17"/>
      <c r="BT308" s="17"/>
      <c r="BU308" s="17"/>
      <c r="BV308" s="24"/>
      <c r="BW308" s="24"/>
      <c r="BX308" s="24"/>
      <c r="BY308" s="24"/>
      <c r="BZ308" s="25"/>
      <c r="CA308" s="25"/>
      <c r="CB308" s="25"/>
      <c r="CC308" s="25"/>
      <c r="CD308" s="18"/>
      <c r="CE308" s="18"/>
      <c r="CF308" s="17"/>
      <c r="CG308" s="17"/>
      <c r="CH308" s="17"/>
      <c r="CI308" s="17"/>
      <c r="CJ308" s="17"/>
      <c r="CK308" s="17"/>
      <c r="CL308" s="17"/>
      <c r="CM308" s="17"/>
      <c r="CN308" s="17"/>
      <c r="CO308" s="18"/>
    </row>
    <row r="309" spans="1:93" ht="19.5" hidden="1">
      <c r="A309" s="28"/>
      <c r="B309" s="33"/>
      <c r="C309" s="11"/>
      <c r="D309" s="313"/>
      <c r="E309" s="314"/>
      <c r="F309" s="44"/>
      <c r="G309" s="16"/>
      <c r="H309" s="17"/>
      <c r="I309" s="17"/>
      <c r="J309" s="17"/>
      <c r="K309" s="17"/>
      <c r="L309" s="17"/>
      <c r="M309" s="11"/>
      <c r="N309" s="18"/>
      <c r="O309" s="19"/>
      <c r="P309" s="11"/>
      <c r="Q309" s="11"/>
      <c r="R309" s="11"/>
      <c r="S309" s="11"/>
      <c r="T309" s="11"/>
      <c r="U309" s="11"/>
      <c r="V309" s="34"/>
      <c r="W309" s="11"/>
      <c r="X309" s="11"/>
      <c r="Y309" s="11"/>
      <c r="Z309" s="11"/>
      <c r="AA309" s="19"/>
      <c r="AB309" s="19"/>
      <c r="AC309" s="57"/>
      <c r="AD309" s="19"/>
      <c r="AE309" s="19"/>
      <c r="AF309" s="20"/>
      <c r="AG309" s="21"/>
      <c r="AH309" s="22"/>
      <c r="AI309" s="23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  <c r="BE309" s="17"/>
      <c r="BF309" s="17"/>
      <c r="BG309" s="17"/>
      <c r="BH309" s="17"/>
      <c r="BI309" s="17"/>
      <c r="BJ309" s="17"/>
      <c r="BK309" s="17"/>
      <c r="BL309" s="17"/>
      <c r="BM309" s="17"/>
      <c r="BN309" s="17"/>
      <c r="BO309" s="17"/>
      <c r="BP309" s="17"/>
      <c r="BQ309" s="35"/>
      <c r="BR309" s="17"/>
      <c r="BS309" s="17"/>
      <c r="BT309" s="17"/>
      <c r="BU309" s="17"/>
      <c r="BV309" s="24"/>
      <c r="BW309" s="24"/>
      <c r="BX309" s="24"/>
      <c r="BY309" s="24"/>
      <c r="BZ309" s="25"/>
      <c r="CA309" s="25"/>
      <c r="CB309" s="25"/>
      <c r="CC309" s="25"/>
      <c r="CD309" s="18"/>
      <c r="CE309" s="18"/>
      <c r="CF309" s="17"/>
      <c r="CG309" s="17"/>
      <c r="CH309" s="17"/>
      <c r="CI309" s="17"/>
      <c r="CJ309" s="17"/>
      <c r="CK309" s="17"/>
      <c r="CL309" s="17"/>
      <c r="CM309" s="17"/>
      <c r="CN309" s="17"/>
      <c r="CO309" s="18"/>
    </row>
    <row r="310" spans="1:93" ht="19.5" hidden="1">
      <c r="A310" s="28"/>
      <c r="B310" s="33"/>
      <c r="C310" s="11"/>
      <c r="D310" s="378"/>
      <c r="E310" s="299"/>
      <c r="F310" s="47"/>
      <c r="G310" s="16"/>
      <c r="H310" s="17"/>
      <c r="I310" s="17"/>
      <c r="J310" s="17"/>
      <c r="K310" s="17"/>
      <c r="L310" s="17"/>
      <c r="M310" s="11"/>
      <c r="N310" s="18"/>
      <c r="O310" s="19"/>
      <c r="P310" s="11"/>
      <c r="Q310" s="11"/>
      <c r="R310" s="11"/>
      <c r="S310" s="11"/>
      <c r="T310" s="11"/>
      <c r="U310" s="11"/>
      <c r="V310" s="34"/>
      <c r="W310" s="11"/>
      <c r="X310" s="11"/>
      <c r="Y310" s="11"/>
      <c r="Z310" s="11"/>
      <c r="AA310" s="19"/>
      <c r="AB310" s="19"/>
      <c r="AC310" s="57"/>
      <c r="AD310" s="19"/>
      <c r="AE310" s="19"/>
      <c r="AF310" s="20"/>
      <c r="AG310" s="21"/>
      <c r="AH310" s="27"/>
      <c r="AI310" s="28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  <c r="BE310" s="17"/>
      <c r="BF310" s="17"/>
      <c r="BG310" s="17"/>
      <c r="BH310" s="17"/>
      <c r="BI310" s="17"/>
      <c r="BJ310" s="17"/>
      <c r="BK310" s="17"/>
      <c r="BL310" s="17"/>
      <c r="BM310" s="17"/>
      <c r="BN310" s="17"/>
      <c r="BO310" s="17"/>
      <c r="BP310" s="17"/>
      <c r="BQ310" s="35"/>
      <c r="BR310" s="17"/>
      <c r="BS310" s="17"/>
      <c r="BT310" s="17"/>
      <c r="BU310" s="17"/>
      <c r="BV310" s="24"/>
      <c r="BW310" s="24"/>
      <c r="BX310" s="24"/>
      <c r="BY310" s="24"/>
      <c r="BZ310" s="25"/>
      <c r="CA310" s="25"/>
      <c r="CB310" s="25"/>
      <c r="CC310" s="25"/>
      <c r="CD310" s="18"/>
      <c r="CE310" s="18"/>
      <c r="CF310" s="17"/>
      <c r="CG310" s="17"/>
      <c r="CH310" s="17"/>
      <c r="CI310" s="17"/>
      <c r="CJ310" s="17"/>
      <c r="CK310" s="17"/>
      <c r="CL310" s="17"/>
      <c r="CM310" s="17"/>
      <c r="CN310" s="17"/>
      <c r="CO310" s="18"/>
    </row>
    <row r="311" spans="1:93" ht="19.5" hidden="1">
      <c r="A311" s="28"/>
      <c r="B311" s="33"/>
      <c r="C311" s="11"/>
      <c r="D311" s="344"/>
      <c r="E311" s="208"/>
      <c r="F311" s="88"/>
      <c r="G311" s="16"/>
      <c r="H311" s="17"/>
      <c r="I311" s="17"/>
      <c r="J311" s="17"/>
      <c r="K311" s="17"/>
      <c r="L311" s="17"/>
      <c r="M311" s="11"/>
      <c r="N311" s="18"/>
      <c r="O311" s="19"/>
      <c r="P311" s="11"/>
      <c r="Q311" s="11"/>
      <c r="R311" s="11"/>
      <c r="S311" s="11"/>
      <c r="T311" s="11"/>
      <c r="U311" s="11"/>
      <c r="V311" s="34"/>
      <c r="W311" s="11"/>
      <c r="X311" s="11"/>
      <c r="Y311" s="11"/>
      <c r="Z311" s="11"/>
      <c r="AA311" s="19"/>
      <c r="AB311" s="19"/>
      <c r="AC311" s="57"/>
      <c r="AD311" s="19"/>
      <c r="AE311" s="19"/>
      <c r="AF311" s="20"/>
      <c r="AG311" s="21"/>
      <c r="AH311" s="22"/>
      <c r="AI311" s="23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  <c r="BG311" s="17"/>
      <c r="BH311" s="17"/>
      <c r="BI311" s="17"/>
      <c r="BJ311" s="17"/>
      <c r="BK311" s="17"/>
      <c r="BL311" s="17"/>
      <c r="BM311" s="17"/>
      <c r="BN311" s="17"/>
      <c r="BO311" s="17"/>
      <c r="BP311" s="17"/>
      <c r="BQ311" s="35"/>
      <c r="BR311" s="17"/>
      <c r="BS311" s="17"/>
      <c r="BT311" s="17"/>
      <c r="BU311" s="17"/>
      <c r="BV311" s="24"/>
      <c r="BW311" s="24"/>
      <c r="BX311" s="24"/>
      <c r="BY311" s="24"/>
      <c r="BZ311" s="25"/>
      <c r="CA311" s="25"/>
      <c r="CB311" s="25"/>
      <c r="CC311" s="25"/>
      <c r="CD311" s="18"/>
      <c r="CE311" s="18"/>
      <c r="CF311" s="17"/>
      <c r="CG311" s="17"/>
      <c r="CH311" s="17"/>
      <c r="CI311" s="17"/>
      <c r="CJ311" s="17"/>
      <c r="CK311" s="17"/>
      <c r="CL311" s="17"/>
      <c r="CM311" s="17"/>
      <c r="CN311" s="17"/>
      <c r="CO311" s="18"/>
    </row>
    <row r="312" spans="1:93" ht="19.5" hidden="1">
      <c r="A312" s="28"/>
      <c r="B312" s="33"/>
      <c r="C312" s="11"/>
      <c r="D312" s="189"/>
      <c r="E312" s="305"/>
      <c r="F312" s="75"/>
      <c r="G312" s="16"/>
      <c r="H312" s="17"/>
      <c r="I312" s="17"/>
      <c r="J312" s="17"/>
      <c r="K312" s="17"/>
      <c r="L312" s="17"/>
      <c r="M312" s="11"/>
      <c r="N312" s="18"/>
      <c r="O312" s="19"/>
      <c r="P312" s="11"/>
      <c r="Q312" s="11"/>
      <c r="R312" s="11"/>
      <c r="S312" s="11"/>
      <c r="T312" s="11"/>
      <c r="U312" s="11"/>
      <c r="V312" s="34"/>
      <c r="W312" s="11"/>
      <c r="X312" s="11"/>
      <c r="Y312" s="11"/>
      <c r="Z312" s="11"/>
      <c r="AA312" s="19"/>
      <c r="AB312" s="19"/>
      <c r="AC312" s="57"/>
      <c r="AD312" s="19"/>
      <c r="AE312" s="19"/>
      <c r="AF312" s="20"/>
      <c r="AG312" s="21"/>
      <c r="AH312" s="27"/>
      <c r="AI312" s="28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  <c r="BG312" s="17"/>
      <c r="BH312" s="17"/>
      <c r="BI312" s="17"/>
      <c r="BJ312" s="17"/>
      <c r="BK312" s="17"/>
      <c r="BL312" s="17"/>
      <c r="BM312" s="17"/>
      <c r="BN312" s="17"/>
      <c r="BO312" s="17"/>
      <c r="BP312" s="17"/>
      <c r="BQ312" s="35"/>
      <c r="BR312" s="17"/>
      <c r="BS312" s="17"/>
      <c r="BT312" s="17"/>
      <c r="BU312" s="17"/>
      <c r="BV312" s="24"/>
      <c r="BW312" s="24"/>
      <c r="BX312" s="24"/>
      <c r="BY312" s="24"/>
      <c r="BZ312" s="25"/>
      <c r="CA312" s="25"/>
      <c r="CB312" s="25"/>
      <c r="CC312" s="25"/>
      <c r="CD312" s="18"/>
      <c r="CE312" s="18"/>
      <c r="CF312" s="17"/>
      <c r="CG312" s="17"/>
      <c r="CH312" s="17"/>
      <c r="CI312" s="17"/>
      <c r="CJ312" s="17"/>
      <c r="CK312" s="17"/>
      <c r="CL312" s="17"/>
      <c r="CM312" s="17"/>
      <c r="CN312" s="17"/>
      <c r="CO312" s="18"/>
    </row>
    <row r="313" spans="1:93" ht="19.5" hidden="1">
      <c r="A313" s="28"/>
      <c r="B313" s="33"/>
      <c r="C313" s="11"/>
      <c r="D313" s="355"/>
      <c r="E313" s="212"/>
      <c r="F313" s="83"/>
      <c r="G313" s="16"/>
      <c r="H313" s="17"/>
      <c r="I313" s="17"/>
      <c r="J313" s="17"/>
      <c r="K313" s="17"/>
      <c r="L313" s="17"/>
      <c r="M313" s="11"/>
      <c r="N313" s="18"/>
      <c r="O313" s="19"/>
      <c r="P313" s="11"/>
      <c r="Q313" s="11"/>
      <c r="R313" s="11"/>
      <c r="S313" s="11"/>
      <c r="T313" s="11"/>
      <c r="U313" s="11"/>
      <c r="V313" s="34"/>
      <c r="W313" s="11"/>
      <c r="X313" s="11"/>
      <c r="Y313" s="11"/>
      <c r="Z313" s="11"/>
      <c r="AA313" s="19"/>
      <c r="AB313" s="19"/>
      <c r="AC313" s="57"/>
      <c r="AD313" s="19"/>
      <c r="AE313" s="19"/>
      <c r="AF313" s="20"/>
      <c r="AG313" s="21"/>
      <c r="AH313" s="22"/>
      <c r="AI313" s="23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  <c r="BG313" s="17"/>
      <c r="BH313" s="17"/>
      <c r="BI313" s="17"/>
      <c r="BJ313" s="17"/>
      <c r="BK313" s="17"/>
      <c r="BL313" s="17"/>
      <c r="BM313" s="17"/>
      <c r="BN313" s="17"/>
      <c r="BO313" s="17"/>
      <c r="BP313" s="17"/>
      <c r="BQ313" s="35"/>
      <c r="BR313" s="17"/>
      <c r="BS313" s="17"/>
      <c r="BT313" s="17"/>
      <c r="BU313" s="17"/>
      <c r="BV313" s="24"/>
      <c r="BW313" s="24"/>
      <c r="BX313" s="24"/>
      <c r="BY313" s="24"/>
      <c r="BZ313" s="25"/>
      <c r="CA313" s="25"/>
      <c r="CB313" s="25"/>
      <c r="CC313" s="25"/>
      <c r="CD313" s="18"/>
      <c r="CE313" s="18"/>
      <c r="CF313" s="17"/>
      <c r="CG313" s="17"/>
      <c r="CH313" s="17"/>
      <c r="CI313" s="17"/>
      <c r="CJ313" s="17"/>
      <c r="CK313" s="17"/>
      <c r="CL313" s="17"/>
      <c r="CM313" s="17"/>
      <c r="CN313" s="17"/>
      <c r="CO313" s="18"/>
    </row>
    <row r="314" spans="1:93" ht="19.5" hidden="1">
      <c r="A314" s="28"/>
      <c r="B314" s="33"/>
      <c r="C314" s="11"/>
      <c r="D314" s="113"/>
      <c r="E314" s="382"/>
      <c r="F314" s="51"/>
      <c r="G314" s="16"/>
      <c r="H314" s="17"/>
      <c r="I314" s="17"/>
      <c r="J314" s="17"/>
      <c r="K314" s="17"/>
      <c r="L314" s="17"/>
      <c r="M314" s="11"/>
      <c r="N314" s="18"/>
      <c r="O314" s="19"/>
      <c r="P314" s="11"/>
      <c r="Q314" s="11"/>
      <c r="R314" s="11"/>
      <c r="S314" s="11"/>
      <c r="T314" s="11"/>
      <c r="U314" s="11"/>
      <c r="V314" s="34"/>
      <c r="W314" s="11"/>
      <c r="X314" s="11"/>
      <c r="Y314" s="11"/>
      <c r="Z314" s="11"/>
      <c r="AA314" s="19"/>
      <c r="AB314" s="19"/>
      <c r="AC314" s="57"/>
      <c r="AD314" s="19"/>
      <c r="AE314" s="19"/>
      <c r="AF314" s="20"/>
      <c r="AG314" s="21"/>
      <c r="AH314" s="22"/>
      <c r="AI314" s="23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  <c r="BA314" s="17"/>
      <c r="BB314" s="17"/>
      <c r="BC314" s="17"/>
      <c r="BD314" s="17"/>
      <c r="BE314" s="17"/>
      <c r="BF314" s="17"/>
      <c r="BG314" s="17"/>
      <c r="BH314" s="17"/>
      <c r="BI314" s="17"/>
      <c r="BJ314" s="17"/>
      <c r="BK314" s="17"/>
      <c r="BL314" s="17"/>
      <c r="BM314" s="17"/>
      <c r="BN314" s="17"/>
      <c r="BO314" s="17"/>
      <c r="BP314" s="17"/>
      <c r="BQ314" s="35"/>
      <c r="BR314" s="17"/>
      <c r="BS314" s="17"/>
      <c r="BT314" s="17"/>
      <c r="BU314" s="17"/>
      <c r="BV314" s="24"/>
      <c r="BW314" s="24"/>
      <c r="BX314" s="24"/>
      <c r="BY314" s="24"/>
      <c r="BZ314" s="25"/>
      <c r="CA314" s="25"/>
      <c r="CB314" s="25"/>
      <c r="CC314" s="25"/>
      <c r="CD314" s="18"/>
      <c r="CE314" s="18"/>
      <c r="CF314" s="17"/>
      <c r="CG314" s="17"/>
      <c r="CH314" s="17"/>
      <c r="CI314" s="17"/>
      <c r="CJ314" s="17"/>
      <c r="CK314" s="17"/>
      <c r="CL314" s="17"/>
      <c r="CM314" s="17"/>
      <c r="CN314" s="17"/>
      <c r="CO314" s="18"/>
    </row>
    <row r="315" spans="1:93" ht="19.5" hidden="1">
      <c r="A315" s="28"/>
      <c r="B315" s="33"/>
      <c r="C315" s="11"/>
      <c r="D315" s="391"/>
      <c r="E315" s="105"/>
      <c r="F315" s="52"/>
      <c r="G315" s="16"/>
      <c r="H315" s="17"/>
      <c r="I315" s="17"/>
      <c r="J315" s="17"/>
      <c r="K315" s="17"/>
      <c r="L315" s="17"/>
      <c r="M315" s="11"/>
      <c r="N315" s="18"/>
      <c r="O315" s="19"/>
      <c r="P315" s="11"/>
      <c r="Q315" s="11"/>
      <c r="R315" s="11"/>
      <c r="S315" s="11"/>
      <c r="T315" s="11"/>
      <c r="U315" s="11"/>
      <c r="V315" s="34"/>
      <c r="W315" s="11"/>
      <c r="X315" s="11"/>
      <c r="Y315" s="11"/>
      <c r="Z315" s="11"/>
      <c r="AA315" s="19"/>
      <c r="AB315" s="19"/>
      <c r="AC315" s="57"/>
      <c r="AD315" s="19"/>
      <c r="AE315" s="19"/>
      <c r="AF315" s="20"/>
      <c r="AG315" s="21"/>
      <c r="AH315" s="22"/>
      <c r="AI315" s="23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  <c r="BG315" s="17"/>
      <c r="BH315" s="17"/>
      <c r="BI315" s="17"/>
      <c r="BJ315" s="17"/>
      <c r="BK315" s="17"/>
      <c r="BL315" s="17"/>
      <c r="BM315" s="17"/>
      <c r="BN315" s="17"/>
      <c r="BO315" s="17"/>
      <c r="BP315" s="17"/>
      <c r="BQ315" s="35"/>
      <c r="BR315" s="17"/>
      <c r="BS315" s="17"/>
      <c r="BT315" s="17"/>
      <c r="BU315" s="17"/>
      <c r="BV315" s="24"/>
      <c r="BW315" s="24"/>
      <c r="BX315" s="24"/>
      <c r="BY315" s="24"/>
      <c r="BZ315" s="25"/>
      <c r="CA315" s="25"/>
      <c r="CB315" s="25"/>
      <c r="CC315" s="25"/>
      <c r="CD315" s="18"/>
      <c r="CE315" s="18"/>
      <c r="CF315" s="17"/>
      <c r="CG315" s="17"/>
      <c r="CH315" s="17"/>
      <c r="CI315" s="17"/>
      <c r="CJ315" s="17"/>
      <c r="CK315" s="17"/>
      <c r="CL315" s="17"/>
      <c r="CM315" s="17"/>
      <c r="CN315" s="17"/>
      <c r="CO315" s="18"/>
    </row>
    <row r="316" spans="1:93" ht="19.5" hidden="1">
      <c r="A316" s="28"/>
      <c r="B316" s="33"/>
      <c r="C316" s="11"/>
      <c r="D316" s="107"/>
      <c r="E316" s="275"/>
      <c r="F316" s="52"/>
      <c r="G316" s="17"/>
      <c r="H316" s="17"/>
      <c r="I316" s="17"/>
      <c r="J316" s="17"/>
      <c r="K316" s="17"/>
      <c r="L316" s="17"/>
      <c r="M316" s="11"/>
      <c r="N316" s="18"/>
      <c r="O316" s="19"/>
      <c r="P316" s="11"/>
      <c r="Q316" s="11"/>
      <c r="R316" s="11"/>
      <c r="S316" s="11"/>
      <c r="T316" s="11"/>
      <c r="U316" s="11"/>
      <c r="V316" s="34"/>
      <c r="W316" s="11"/>
      <c r="X316" s="11"/>
      <c r="Y316" s="11"/>
      <c r="Z316" s="11"/>
      <c r="AA316" s="19"/>
      <c r="AB316" s="19"/>
      <c r="AC316" s="57"/>
      <c r="AD316" s="19"/>
      <c r="AE316" s="19"/>
      <c r="AF316" s="20"/>
      <c r="AG316" s="21"/>
      <c r="AH316" s="27"/>
      <c r="AI316" s="28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  <c r="BG316" s="17"/>
      <c r="BH316" s="17"/>
      <c r="BI316" s="17"/>
      <c r="BJ316" s="17"/>
      <c r="BK316" s="17"/>
      <c r="BL316" s="17"/>
      <c r="BM316" s="17"/>
      <c r="BN316" s="17"/>
      <c r="BO316" s="17"/>
      <c r="BP316" s="17"/>
      <c r="BQ316" s="35"/>
      <c r="BR316" s="17"/>
      <c r="BS316" s="17"/>
      <c r="BT316" s="17"/>
      <c r="BU316" s="17"/>
      <c r="BV316" s="24"/>
      <c r="BW316" s="24"/>
      <c r="BX316" s="24"/>
      <c r="BY316" s="24"/>
      <c r="BZ316" s="25"/>
      <c r="CA316" s="25"/>
      <c r="CB316" s="25"/>
      <c r="CC316" s="25"/>
      <c r="CD316" s="18"/>
      <c r="CE316" s="18"/>
      <c r="CF316" s="17"/>
      <c r="CG316" s="17"/>
      <c r="CH316" s="17"/>
      <c r="CI316" s="17"/>
      <c r="CJ316" s="17"/>
      <c r="CK316" s="17"/>
      <c r="CL316" s="17"/>
      <c r="CM316" s="17"/>
      <c r="CN316" s="17"/>
      <c r="CO316" s="18"/>
    </row>
    <row r="317" spans="1:93" ht="19.5" hidden="1">
      <c r="A317" s="28"/>
      <c r="B317" s="33"/>
      <c r="C317" s="11"/>
      <c r="D317" s="295"/>
      <c r="E317" s="161"/>
      <c r="F317" s="31"/>
      <c r="G317" s="16"/>
      <c r="H317" s="17"/>
      <c r="I317" s="17"/>
      <c r="J317" s="17"/>
      <c r="K317" s="17"/>
      <c r="L317" s="17"/>
      <c r="M317" s="11"/>
      <c r="N317" s="18"/>
      <c r="O317" s="19"/>
      <c r="P317" s="11"/>
      <c r="Q317" s="11"/>
      <c r="R317" s="11"/>
      <c r="S317" s="11"/>
      <c r="T317" s="11"/>
      <c r="U317" s="11"/>
      <c r="V317" s="34"/>
      <c r="W317" s="11"/>
      <c r="X317" s="11"/>
      <c r="Y317" s="11"/>
      <c r="Z317" s="11"/>
      <c r="AA317" s="19"/>
      <c r="AB317" s="19"/>
      <c r="AC317" s="57"/>
      <c r="AD317" s="19"/>
      <c r="AE317" s="19"/>
      <c r="AF317" s="20"/>
      <c r="AG317" s="21"/>
      <c r="AH317" s="27"/>
      <c r="AI317" s="28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7"/>
      <c r="AV317" s="17"/>
      <c r="AW317" s="17"/>
      <c r="AX317" s="17"/>
      <c r="AY317" s="17"/>
      <c r="AZ317" s="17"/>
      <c r="BA317" s="17"/>
      <c r="BB317" s="17"/>
      <c r="BC317" s="17"/>
      <c r="BD317" s="17"/>
      <c r="BE317" s="17"/>
      <c r="BF317" s="17"/>
      <c r="BG317" s="17"/>
      <c r="BH317" s="17"/>
      <c r="BI317" s="17"/>
      <c r="BJ317" s="17"/>
      <c r="BK317" s="17"/>
      <c r="BL317" s="17"/>
      <c r="BM317" s="17"/>
      <c r="BN317" s="17"/>
      <c r="BO317" s="17"/>
      <c r="BP317" s="17"/>
      <c r="BQ317" s="35"/>
      <c r="BR317" s="17"/>
      <c r="BS317" s="17"/>
      <c r="BT317" s="17"/>
      <c r="BU317" s="17"/>
      <c r="BV317" s="24"/>
      <c r="BW317" s="24"/>
      <c r="BX317" s="24"/>
      <c r="BY317" s="24"/>
      <c r="BZ317" s="25"/>
      <c r="CA317" s="25"/>
      <c r="CB317" s="25"/>
      <c r="CC317" s="25"/>
      <c r="CD317" s="18"/>
      <c r="CE317" s="18"/>
      <c r="CF317" s="17"/>
      <c r="CG317" s="17"/>
      <c r="CH317" s="17"/>
      <c r="CI317" s="17"/>
      <c r="CJ317" s="17"/>
      <c r="CK317" s="17"/>
      <c r="CL317" s="17"/>
      <c r="CM317" s="17"/>
      <c r="CN317" s="17"/>
      <c r="CO317" s="18"/>
    </row>
    <row r="318" spans="1:93" ht="19.5" hidden="1">
      <c r="A318" s="28"/>
      <c r="B318" s="33"/>
      <c r="C318" s="11"/>
      <c r="D318" s="269"/>
      <c r="E318" s="138"/>
      <c r="F318" s="270"/>
      <c r="G318" s="16"/>
      <c r="H318" s="17"/>
      <c r="I318" s="17"/>
      <c r="J318" s="17"/>
      <c r="K318" s="17"/>
      <c r="L318" s="17"/>
      <c r="M318" s="11"/>
      <c r="N318" s="18"/>
      <c r="O318" s="19"/>
      <c r="P318" s="11"/>
      <c r="Q318" s="11"/>
      <c r="R318" s="11"/>
      <c r="S318" s="11"/>
      <c r="T318" s="11"/>
      <c r="U318" s="11"/>
      <c r="V318" s="34"/>
      <c r="W318" s="11"/>
      <c r="X318" s="11"/>
      <c r="Y318" s="11"/>
      <c r="Z318" s="11"/>
      <c r="AA318" s="19"/>
      <c r="AB318" s="19"/>
      <c r="AC318" s="57"/>
      <c r="AD318" s="19"/>
      <c r="AE318" s="19"/>
      <c r="AF318" s="20"/>
      <c r="AG318" s="21"/>
      <c r="AH318" s="27"/>
      <c r="AI318" s="23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  <c r="BE318" s="17"/>
      <c r="BF318" s="17"/>
      <c r="BG318" s="17"/>
      <c r="BH318" s="17"/>
      <c r="BI318" s="17"/>
      <c r="BJ318" s="17"/>
      <c r="BK318" s="17"/>
      <c r="BL318" s="17"/>
      <c r="BM318" s="17"/>
      <c r="BN318" s="17"/>
      <c r="BO318" s="17"/>
      <c r="BP318" s="17"/>
      <c r="BQ318" s="35"/>
      <c r="BR318" s="17"/>
      <c r="BS318" s="17"/>
      <c r="BT318" s="17"/>
      <c r="BU318" s="17"/>
      <c r="BV318" s="24"/>
      <c r="BW318" s="24"/>
      <c r="BX318" s="24"/>
      <c r="BY318" s="24"/>
      <c r="BZ318" s="25"/>
      <c r="CA318" s="25"/>
      <c r="CB318" s="25"/>
      <c r="CC318" s="25"/>
      <c r="CD318" s="18"/>
      <c r="CE318" s="18"/>
      <c r="CF318" s="17"/>
      <c r="CG318" s="17"/>
      <c r="CH318" s="17"/>
      <c r="CI318" s="17"/>
      <c r="CJ318" s="17"/>
      <c r="CK318" s="17"/>
      <c r="CL318" s="17"/>
      <c r="CM318" s="17"/>
      <c r="CN318" s="17"/>
      <c r="CO318" s="18"/>
    </row>
    <row r="319" spans="1:93" ht="19.5" hidden="1">
      <c r="A319" s="28"/>
      <c r="B319" s="33"/>
      <c r="C319" s="11"/>
      <c r="D319" s="170"/>
      <c r="E319" s="68"/>
      <c r="F319" s="56"/>
      <c r="G319" s="16"/>
      <c r="H319" s="17"/>
      <c r="I319" s="17"/>
      <c r="J319" s="17"/>
      <c r="K319" s="17"/>
      <c r="L319" s="17"/>
      <c r="M319" s="11"/>
      <c r="N319" s="18"/>
      <c r="O319" s="19"/>
      <c r="P319" s="11"/>
      <c r="Q319" s="11"/>
      <c r="R319" s="11"/>
      <c r="S319" s="11"/>
      <c r="T319" s="11"/>
      <c r="U319" s="11"/>
      <c r="V319" s="34"/>
      <c r="W319" s="11"/>
      <c r="X319" s="11"/>
      <c r="Y319" s="11"/>
      <c r="Z319" s="11"/>
      <c r="AA319" s="19"/>
      <c r="AB319" s="19"/>
      <c r="AC319" s="57"/>
      <c r="AD319" s="19"/>
      <c r="AE319" s="19"/>
      <c r="AF319" s="20"/>
      <c r="AG319" s="21"/>
      <c r="AH319" s="22"/>
      <c r="AI319" s="23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  <c r="BA319" s="17"/>
      <c r="BB319" s="17"/>
      <c r="BC319" s="17"/>
      <c r="BD319" s="17"/>
      <c r="BE319" s="17"/>
      <c r="BF319" s="17"/>
      <c r="BG319" s="17"/>
      <c r="BH319" s="17"/>
      <c r="BI319" s="17"/>
      <c r="BJ319" s="17"/>
      <c r="BK319" s="17"/>
      <c r="BL319" s="17"/>
      <c r="BM319" s="17"/>
      <c r="BN319" s="17"/>
      <c r="BO319" s="17"/>
      <c r="BP319" s="17"/>
      <c r="BQ319" s="35"/>
      <c r="BR319" s="17"/>
      <c r="BS319" s="17"/>
      <c r="BT319" s="17"/>
      <c r="BU319" s="17"/>
      <c r="BV319" s="24"/>
      <c r="BW319" s="24"/>
      <c r="BX319" s="24"/>
      <c r="BY319" s="24"/>
      <c r="BZ319" s="25"/>
      <c r="CA319" s="25"/>
      <c r="CB319" s="25"/>
      <c r="CC319" s="25"/>
      <c r="CD319" s="18"/>
      <c r="CE319" s="18"/>
      <c r="CF319" s="17"/>
      <c r="CG319" s="17"/>
      <c r="CH319" s="17"/>
      <c r="CI319" s="17"/>
      <c r="CJ319" s="17"/>
      <c r="CK319" s="17"/>
      <c r="CL319" s="17"/>
      <c r="CM319" s="17"/>
      <c r="CN319" s="17"/>
      <c r="CO319" s="18"/>
    </row>
    <row r="320" spans="1:93" ht="19.5" hidden="1">
      <c r="A320" s="28"/>
      <c r="B320" s="33"/>
      <c r="C320" s="11"/>
      <c r="D320" s="113"/>
      <c r="E320" s="208"/>
      <c r="F320" s="81"/>
      <c r="G320" s="16"/>
      <c r="H320" s="17"/>
      <c r="I320" s="17"/>
      <c r="J320" s="17"/>
      <c r="K320" s="17"/>
      <c r="L320" s="17"/>
      <c r="M320" s="11"/>
      <c r="N320" s="18"/>
      <c r="O320" s="19"/>
      <c r="P320" s="11"/>
      <c r="Q320" s="11"/>
      <c r="R320" s="11"/>
      <c r="S320" s="11"/>
      <c r="T320" s="11"/>
      <c r="U320" s="11"/>
      <c r="V320" s="34"/>
      <c r="W320" s="11"/>
      <c r="X320" s="11"/>
      <c r="Y320" s="11"/>
      <c r="Z320" s="11"/>
      <c r="AA320" s="19"/>
      <c r="AB320" s="19"/>
      <c r="AC320" s="57"/>
      <c r="AD320" s="19"/>
      <c r="AE320" s="19"/>
      <c r="AF320" s="20"/>
      <c r="AG320" s="21"/>
      <c r="AH320" s="22"/>
      <c r="AI320" s="23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  <c r="BE320" s="17"/>
      <c r="BF320" s="17"/>
      <c r="BG320" s="17"/>
      <c r="BH320" s="17"/>
      <c r="BI320" s="17"/>
      <c r="BJ320" s="17"/>
      <c r="BK320" s="17"/>
      <c r="BL320" s="17"/>
      <c r="BM320" s="17"/>
      <c r="BN320" s="17"/>
      <c r="BO320" s="17"/>
      <c r="BP320" s="17"/>
      <c r="BQ320" s="35"/>
      <c r="BR320" s="17"/>
      <c r="BS320" s="17"/>
      <c r="BT320" s="17"/>
      <c r="BU320" s="17"/>
      <c r="BV320" s="24"/>
      <c r="BW320" s="24"/>
      <c r="BX320" s="24"/>
      <c r="BY320" s="24"/>
      <c r="BZ320" s="25"/>
      <c r="CA320" s="25"/>
      <c r="CB320" s="25"/>
      <c r="CC320" s="25"/>
      <c r="CD320" s="18"/>
      <c r="CE320" s="18"/>
      <c r="CF320" s="17"/>
      <c r="CG320" s="17"/>
      <c r="CH320" s="17"/>
      <c r="CI320" s="17"/>
      <c r="CJ320" s="17"/>
      <c r="CK320" s="17"/>
      <c r="CL320" s="17"/>
      <c r="CM320" s="17"/>
      <c r="CN320" s="17"/>
      <c r="CO320" s="18"/>
    </row>
    <row r="321" spans="1:93" ht="19.5" hidden="1">
      <c r="A321" s="28"/>
      <c r="B321" s="33"/>
      <c r="C321" s="11"/>
      <c r="D321" s="123"/>
      <c r="E321" s="290"/>
      <c r="F321" s="53"/>
      <c r="G321" s="16"/>
      <c r="H321" s="17"/>
      <c r="I321" s="17"/>
      <c r="J321" s="17"/>
      <c r="K321" s="17"/>
      <c r="L321" s="17"/>
      <c r="M321" s="11"/>
      <c r="N321" s="18"/>
      <c r="O321" s="19"/>
      <c r="P321" s="11"/>
      <c r="Q321" s="11"/>
      <c r="R321" s="11"/>
      <c r="S321" s="11"/>
      <c r="T321" s="11"/>
      <c r="U321" s="11"/>
      <c r="V321" s="34"/>
      <c r="W321" s="11"/>
      <c r="X321" s="11"/>
      <c r="Y321" s="11"/>
      <c r="Z321" s="11"/>
      <c r="AA321" s="19"/>
      <c r="AB321" s="19"/>
      <c r="AC321" s="57"/>
      <c r="AD321" s="19"/>
      <c r="AE321" s="19"/>
      <c r="AF321" s="20"/>
      <c r="AG321" s="21"/>
      <c r="AH321" s="22"/>
      <c r="AI321" s="23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  <c r="BE321" s="17"/>
      <c r="BF321" s="17"/>
      <c r="BG321" s="17"/>
      <c r="BH321" s="17"/>
      <c r="BI321" s="17"/>
      <c r="BJ321" s="17"/>
      <c r="BK321" s="17"/>
      <c r="BL321" s="17"/>
      <c r="BM321" s="17"/>
      <c r="BN321" s="17"/>
      <c r="BO321" s="17"/>
      <c r="BP321" s="17"/>
      <c r="BQ321" s="35"/>
      <c r="BR321" s="17"/>
      <c r="BS321" s="17"/>
      <c r="BT321" s="17"/>
      <c r="BU321" s="17"/>
      <c r="BV321" s="24"/>
      <c r="BW321" s="24"/>
      <c r="BX321" s="24"/>
      <c r="BY321" s="24"/>
      <c r="BZ321" s="25"/>
      <c r="CA321" s="25"/>
      <c r="CB321" s="25"/>
      <c r="CC321" s="25"/>
      <c r="CD321" s="18"/>
      <c r="CE321" s="18"/>
      <c r="CF321" s="17"/>
      <c r="CG321" s="17"/>
      <c r="CH321" s="17"/>
      <c r="CI321" s="17"/>
      <c r="CJ321" s="17"/>
      <c r="CK321" s="17"/>
      <c r="CL321" s="17"/>
      <c r="CM321" s="17"/>
      <c r="CN321" s="17"/>
      <c r="CO321" s="18"/>
    </row>
    <row r="322" spans="1:93" ht="19.5" hidden="1">
      <c r="A322" s="28"/>
      <c r="B322" s="33"/>
      <c r="C322" s="11"/>
      <c r="D322" s="121"/>
      <c r="E322" s="364"/>
      <c r="F322" s="80"/>
      <c r="G322" s="16"/>
      <c r="H322" s="17"/>
      <c r="I322" s="17"/>
      <c r="J322" s="17"/>
      <c r="K322" s="17"/>
      <c r="L322" s="17"/>
      <c r="M322" s="11"/>
      <c r="N322" s="18"/>
      <c r="O322" s="19"/>
      <c r="P322" s="11"/>
      <c r="Q322" s="11"/>
      <c r="R322" s="11"/>
      <c r="S322" s="11"/>
      <c r="T322" s="11"/>
      <c r="U322" s="11"/>
      <c r="V322" s="34"/>
      <c r="W322" s="11"/>
      <c r="X322" s="11"/>
      <c r="Y322" s="11"/>
      <c r="Z322" s="11"/>
      <c r="AA322" s="19"/>
      <c r="AB322" s="19"/>
      <c r="AC322" s="57"/>
      <c r="AD322" s="19"/>
      <c r="AE322" s="19"/>
      <c r="AF322" s="20"/>
      <c r="AG322" s="21"/>
      <c r="AH322" s="22"/>
      <c r="AI322" s="23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  <c r="BA322" s="17"/>
      <c r="BB322" s="17"/>
      <c r="BC322" s="17"/>
      <c r="BD322" s="17"/>
      <c r="BE322" s="17"/>
      <c r="BF322" s="17"/>
      <c r="BG322" s="40"/>
      <c r="BH322" s="17"/>
      <c r="BI322" s="17"/>
      <c r="BJ322" s="17"/>
      <c r="BK322" s="17"/>
      <c r="BL322" s="40"/>
      <c r="BM322" s="40"/>
      <c r="BN322" s="17"/>
      <c r="BO322" s="17"/>
      <c r="BP322" s="17"/>
      <c r="BQ322" s="35"/>
      <c r="BR322" s="17"/>
      <c r="BS322" s="17"/>
      <c r="BT322" s="17"/>
      <c r="BU322" s="17"/>
      <c r="BV322" s="24"/>
      <c r="BW322" s="24"/>
      <c r="BX322" s="24"/>
      <c r="BY322" s="24"/>
      <c r="BZ322" s="25"/>
      <c r="CA322" s="25"/>
      <c r="CB322" s="25"/>
      <c r="CC322" s="25"/>
      <c r="CD322" s="18"/>
      <c r="CE322" s="17"/>
      <c r="CF322" s="17"/>
      <c r="CG322" s="17"/>
      <c r="CH322" s="17"/>
      <c r="CI322" s="17"/>
      <c r="CJ322" s="17"/>
      <c r="CK322" s="17"/>
      <c r="CL322" s="17"/>
      <c r="CM322" s="17"/>
      <c r="CN322" s="17"/>
      <c r="CO322" s="18"/>
    </row>
    <row r="323" spans="1:93" ht="19.5" hidden="1">
      <c r="A323" s="28"/>
      <c r="B323" s="33"/>
      <c r="C323" s="11"/>
      <c r="D323" s="209"/>
      <c r="E323" s="180"/>
      <c r="F323" s="86"/>
      <c r="G323" s="16"/>
      <c r="H323" s="17"/>
      <c r="I323" s="17"/>
      <c r="J323" s="17"/>
      <c r="K323" s="17"/>
      <c r="L323" s="17"/>
      <c r="M323" s="11"/>
      <c r="N323" s="18"/>
      <c r="O323" s="19"/>
      <c r="P323" s="11"/>
      <c r="Q323" s="11"/>
      <c r="R323" s="11"/>
      <c r="S323" s="11"/>
      <c r="T323" s="11"/>
      <c r="U323" s="11"/>
      <c r="V323" s="34"/>
      <c r="W323" s="11"/>
      <c r="X323" s="11"/>
      <c r="Y323" s="11"/>
      <c r="Z323" s="11"/>
      <c r="AA323" s="19"/>
      <c r="AB323" s="19"/>
      <c r="AC323" s="57"/>
      <c r="AD323" s="19"/>
      <c r="AE323" s="19"/>
      <c r="AF323" s="20"/>
      <c r="AG323" s="21"/>
      <c r="AH323" s="22"/>
      <c r="AI323" s="23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7"/>
      <c r="AU323" s="17"/>
      <c r="AV323" s="17"/>
      <c r="AW323" s="17"/>
      <c r="AX323" s="17"/>
      <c r="AY323" s="17"/>
      <c r="AZ323" s="17"/>
      <c r="BA323" s="17"/>
      <c r="BB323" s="17"/>
      <c r="BC323" s="17"/>
      <c r="BD323" s="17"/>
      <c r="BE323" s="17"/>
      <c r="BF323" s="17"/>
      <c r="BG323" s="17"/>
      <c r="BH323" s="17"/>
      <c r="BI323" s="17"/>
      <c r="BJ323" s="17"/>
      <c r="BK323" s="17"/>
      <c r="BL323" s="17"/>
      <c r="BM323" s="17"/>
      <c r="BN323" s="17"/>
      <c r="BO323" s="17"/>
      <c r="BP323" s="17"/>
      <c r="BQ323" s="35"/>
      <c r="BR323" s="17"/>
      <c r="BS323" s="17"/>
      <c r="BT323" s="17"/>
      <c r="BU323" s="17"/>
      <c r="BV323" s="24"/>
      <c r="BW323" s="24"/>
      <c r="BX323" s="24"/>
      <c r="BY323" s="24"/>
      <c r="BZ323" s="25"/>
      <c r="CA323" s="25"/>
      <c r="CB323" s="25"/>
      <c r="CC323" s="25"/>
      <c r="CD323" s="18"/>
      <c r="CE323" s="18"/>
      <c r="CF323" s="17"/>
      <c r="CG323" s="17"/>
      <c r="CH323" s="17"/>
      <c r="CI323" s="17"/>
      <c r="CJ323" s="17"/>
      <c r="CK323" s="17"/>
      <c r="CL323" s="17"/>
      <c r="CM323" s="17"/>
      <c r="CN323" s="17"/>
      <c r="CO323" s="18"/>
    </row>
    <row r="324" spans="1:93" ht="19.5" hidden="1">
      <c r="A324" s="28"/>
      <c r="B324" s="33"/>
      <c r="C324" s="11"/>
      <c r="D324" s="185"/>
      <c r="E324" s="127"/>
      <c r="F324" s="44"/>
      <c r="G324" s="16"/>
      <c r="H324" s="17"/>
      <c r="I324" s="17"/>
      <c r="J324" s="17"/>
      <c r="K324" s="17"/>
      <c r="L324" s="17"/>
      <c r="M324" s="11"/>
      <c r="N324" s="18"/>
      <c r="O324" s="19"/>
      <c r="P324" s="11"/>
      <c r="Q324" s="11"/>
      <c r="R324" s="11"/>
      <c r="S324" s="11"/>
      <c r="T324" s="11"/>
      <c r="U324" s="11"/>
      <c r="V324" s="34"/>
      <c r="W324" s="11"/>
      <c r="X324" s="11"/>
      <c r="Y324" s="11"/>
      <c r="Z324" s="11"/>
      <c r="AA324" s="19"/>
      <c r="AB324" s="19"/>
      <c r="AC324" s="57"/>
      <c r="AD324" s="19"/>
      <c r="AE324" s="19"/>
      <c r="AF324" s="20"/>
      <c r="AG324" s="21"/>
      <c r="AH324" s="22"/>
      <c r="AI324" s="23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  <c r="BE324" s="17"/>
      <c r="BF324" s="17"/>
      <c r="BG324" s="17"/>
      <c r="BH324" s="17"/>
      <c r="BI324" s="17"/>
      <c r="BJ324" s="17"/>
      <c r="BK324" s="17"/>
      <c r="BL324" s="17"/>
      <c r="BM324" s="17"/>
      <c r="BN324" s="17"/>
      <c r="BO324" s="17"/>
      <c r="BP324" s="17"/>
      <c r="BQ324" s="35"/>
      <c r="BR324" s="17"/>
      <c r="BS324" s="17"/>
      <c r="BT324" s="17"/>
      <c r="BU324" s="17"/>
      <c r="BV324" s="24"/>
      <c r="BW324" s="24"/>
      <c r="BX324" s="24"/>
      <c r="BY324" s="24"/>
      <c r="BZ324" s="25"/>
      <c r="CA324" s="25"/>
      <c r="CB324" s="25"/>
      <c r="CC324" s="25"/>
      <c r="CD324" s="18"/>
      <c r="CE324" s="18"/>
      <c r="CF324" s="17"/>
      <c r="CG324" s="17"/>
      <c r="CH324" s="17"/>
      <c r="CI324" s="17"/>
      <c r="CJ324" s="17"/>
      <c r="CK324" s="17"/>
      <c r="CL324" s="17"/>
      <c r="CM324" s="17"/>
      <c r="CN324" s="17"/>
      <c r="CO324" s="18"/>
    </row>
    <row r="325" spans="1:93" ht="19.5" hidden="1">
      <c r="A325" s="28"/>
      <c r="B325" s="33"/>
      <c r="C325" s="11"/>
      <c r="D325" s="217"/>
      <c r="E325" s="353"/>
      <c r="F325" s="47"/>
      <c r="G325" s="16"/>
      <c r="H325" s="17"/>
      <c r="I325" s="17"/>
      <c r="J325" s="17"/>
      <c r="K325" s="17"/>
      <c r="L325" s="17"/>
      <c r="M325" s="11"/>
      <c r="N325" s="18"/>
      <c r="O325" s="19"/>
      <c r="P325" s="11"/>
      <c r="Q325" s="11"/>
      <c r="R325" s="11"/>
      <c r="S325" s="11"/>
      <c r="T325" s="11"/>
      <c r="U325" s="11"/>
      <c r="V325" s="34"/>
      <c r="W325" s="11"/>
      <c r="X325" s="11"/>
      <c r="Y325" s="11"/>
      <c r="Z325" s="11"/>
      <c r="AA325" s="19"/>
      <c r="AB325" s="19"/>
      <c r="AC325" s="57"/>
      <c r="AD325" s="19"/>
      <c r="AE325" s="19"/>
      <c r="AF325" s="20"/>
      <c r="AG325" s="21"/>
      <c r="AH325" s="22"/>
      <c r="AI325" s="23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  <c r="BE325" s="17"/>
      <c r="BF325" s="17"/>
      <c r="BG325" s="17"/>
      <c r="BH325" s="17"/>
      <c r="BI325" s="17"/>
      <c r="BJ325" s="17"/>
      <c r="BK325" s="17"/>
      <c r="BL325" s="17"/>
      <c r="BM325" s="17"/>
      <c r="BN325" s="17"/>
      <c r="BO325" s="17"/>
      <c r="BP325" s="17"/>
      <c r="BQ325" s="35"/>
      <c r="BR325" s="17"/>
      <c r="BS325" s="17"/>
      <c r="BT325" s="17"/>
      <c r="BU325" s="17"/>
      <c r="BV325" s="24"/>
      <c r="BW325" s="24"/>
      <c r="BX325" s="24"/>
      <c r="BY325" s="24"/>
      <c r="BZ325" s="25"/>
      <c r="CA325" s="25"/>
      <c r="CB325" s="25"/>
      <c r="CC325" s="25"/>
      <c r="CD325" s="18"/>
      <c r="CE325" s="18"/>
      <c r="CF325" s="17"/>
      <c r="CG325" s="17"/>
      <c r="CH325" s="17"/>
      <c r="CI325" s="17"/>
      <c r="CJ325" s="17"/>
      <c r="CK325" s="17"/>
      <c r="CL325" s="17"/>
      <c r="CM325" s="17"/>
      <c r="CN325" s="17"/>
      <c r="CO325" s="18"/>
    </row>
    <row r="326" spans="1:93" ht="19.5" hidden="1">
      <c r="A326" s="28"/>
      <c r="B326" s="33"/>
      <c r="C326" s="11"/>
      <c r="D326" s="185"/>
      <c r="E326" s="310"/>
      <c r="F326" s="80"/>
      <c r="G326" s="16"/>
      <c r="H326" s="17"/>
      <c r="I326" s="17"/>
      <c r="J326" s="17"/>
      <c r="K326" s="17"/>
      <c r="L326" s="17"/>
      <c r="M326" s="11"/>
      <c r="N326" s="18"/>
      <c r="O326" s="19"/>
      <c r="P326" s="11"/>
      <c r="Q326" s="11"/>
      <c r="R326" s="11"/>
      <c r="S326" s="11"/>
      <c r="T326" s="11"/>
      <c r="U326" s="11"/>
      <c r="V326" s="34"/>
      <c r="W326" s="11"/>
      <c r="X326" s="11"/>
      <c r="Y326" s="11"/>
      <c r="Z326" s="11"/>
      <c r="AA326" s="19"/>
      <c r="AB326" s="19"/>
      <c r="AC326" s="57"/>
      <c r="AD326" s="19"/>
      <c r="AE326" s="19"/>
      <c r="AF326" s="20"/>
      <c r="AG326" s="21"/>
      <c r="AH326" s="22"/>
      <c r="AI326" s="23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  <c r="BG326" s="17"/>
      <c r="BH326" s="17"/>
      <c r="BI326" s="17"/>
      <c r="BJ326" s="17"/>
      <c r="BK326" s="17"/>
      <c r="BL326" s="17"/>
      <c r="BM326" s="17"/>
      <c r="BN326" s="17"/>
      <c r="BO326" s="17"/>
      <c r="BP326" s="17"/>
      <c r="BQ326" s="35"/>
      <c r="BR326" s="17"/>
      <c r="BS326" s="17"/>
      <c r="BT326" s="17"/>
      <c r="BU326" s="17"/>
      <c r="BV326" s="24"/>
      <c r="BW326" s="24"/>
      <c r="BX326" s="24"/>
      <c r="BY326" s="24"/>
      <c r="BZ326" s="25"/>
      <c r="CA326" s="25"/>
      <c r="CB326" s="25"/>
      <c r="CC326" s="25"/>
      <c r="CD326" s="18"/>
      <c r="CE326" s="18"/>
      <c r="CF326" s="17"/>
      <c r="CG326" s="17"/>
      <c r="CH326" s="17"/>
      <c r="CI326" s="17"/>
      <c r="CJ326" s="17"/>
      <c r="CK326" s="17"/>
      <c r="CL326" s="17"/>
      <c r="CM326" s="17"/>
      <c r="CN326" s="17"/>
      <c r="CO326" s="18"/>
    </row>
    <row r="327" spans="1:93" ht="19.5" hidden="1">
      <c r="A327" s="28"/>
      <c r="B327" s="33"/>
      <c r="C327" s="11"/>
      <c r="D327" s="107"/>
      <c r="E327" s="30"/>
      <c r="F327" s="69"/>
      <c r="G327" s="16"/>
      <c r="H327" s="17"/>
      <c r="I327" s="17"/>
      <c r="J327" s="17"/>
      <c r="K327" s="17"/>
      <c r="L327" s="17"/>
      <c r="M327" s="11"/>
      <c r="N327" s="18"/>
      <c r="O327" s="19"/>
      <c r="P327" s="11"/>
      <c r="Q327" s="11"/>
      <c r="R327" s="11"/>
      <c r="S327" s="11"/>
      <c r="T327" s="11"/>
      <c r="U327" s="11"/>
      <c r="V327" s="34"/>
      <c r="W327" s="11"/>
      <c r="X327" s="11"/>
      <c r="Y327" s="11"/>
      <c r="Z327" s="11"/>
      <c r="AA327" s="19"/>
      <c r="AB327" s="19"/>
      <c r="AC327" s="57"/>
      <c r="AD327" s="19"/>
      <c r="AE327" s="19"/>
      <c r="AF327" s="20"/>
      <c r="AG327" s="21"/>
      <c r="AH327" s="27"/>
      <c r="AI327" s="28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  <c r="BC327" s="17"/>
      <c r="BD327" s="17"/>
      <c r="BE327" s="17"/>
      <c r="BF327" s="17"/>
      <c r="BG327" s="17"/>
      <c r="BH327" s="17"/>
      <c r="BI327" s="17"/>
      <c r="BJ327" s="17"/>
      <c r="BK327" s="17"/>
      <c r="BL327" s="17"/>
      <c r="BM327" s="17"/>
      <c r="BN327" s="17"/>
      <c r="BO327" s="17"/>
      <c r="BP327" s="17"/>
      <c r="BQ327" s="35"/>
      <c r="BR327" s="17"/>
      <c r="BS327" s="17"/>
      <c r="BT327" s="17"/>
      <c r="BU327" s="17"/>
      <c r="BV327" s="24"/>
      <c r="BW327" s="24"/>
      <c r="BX327" s="24"/>
      <c r="BY327" s="24"/>
      <c r="BZ327" s="25"/>
      <c r="CA327" s="25"/>
      <c r="CB327" s="25"/>
      <c r="CC327" s="25"/>
      <c r="CD327" s="18"/>
      <c r="CE327" s="18"/>
      <c r="CF327" s="17"/>
      <c r="CG327" s="17"/>
      <c r="CH327" s="17"/>
      <c r="CI327" s="17"/>
      <c r="CJ327" s="17"/>
      <c r="CK327" s="17"/>
      <c r="CL327" s="17"/>
      <c r="CM327" s="17"/>
      <c r="CN327" s="17"/>
      <c r="CO327" s="18"/>
    </row>
    <row r="328" spans="1:93" ht="19.5" hidden="1">
      <c r="A328" s="28"/>
      <c r="B328" s="33"/>
      <c r="C328" s="11"/>
      <c r="D328" s="134"/>
      <c r="E328" s="155"/>
      <c r="F328" s="52"/>
      <c r="G328" s="16"/>
      <c r="H328" s="17"/>
      <c r="I328" s="17"/>
      <c r="J328" s="17"/>
      <c r="K328" s="17"/>
      <c r="L328" s="17"/>
      <c r="M328" s="11"/>
      <c r="N328" s="18"/>
      <c r="O328" s="19"/>
      <c r="P328" s="11"/>
      <c r="Q328" s="11"/>
      <c r="R328" s="11"/>
      <c r="S328" s="11"/>
      <c r="T328" s="11"/>
      <c r="U328" s="11"/>
      <c r="V328" s="34"/>
      <c r="W328" s="11"/>
      <c r="X328" s="11"/>
      <c r="Y328" s="11"/>
      <c r="Z328" s="11"/>
      <c r="AA328" s="19"/>
      <c r="AB328" s="19"/>
      <c r="AC328" s="57"/>
      <c r="AD328" s="19"/>
      <c r="AE328" s="19"/>
      <c r="AF328" s="20"/>
      <c r="AG328" s="21"/>
      <c r="AH328" s="22"/>
      <c r="AI328" s="23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  <c r="BE328" s="17"/>
      <c r="BF328" s="17"/>
      <c r="BG328" s="17"/>
      <c r="BH328" s="17"/>
      <c r="BI328" s="17"/>
      <c r="BJ328" s="17"/>
      <c r="BK328" s="17"/>
      <c r="BL328" s="17"/>
      <c r="BM328" s="17"/>
      <c r="BN328" s="17"/>
      <c r="BO328" s="17"/>
      <c r="BP328" s="17"/>
      <c r="BQ328" s="35"/>
      <c r="BR328" s="17"/>
      <c r="BS328" s="17"/>
      <c r="BT328" s="17"/>
      <c r="BU328" s="17"/>
      <c r="BV328" s="24"/>
      <c r="BW328" s="24"/>
      <c r="BX328" s="24"/>
      <c r="BY328" s="24"/>
      <c r="BZ328" s="25"/>
      <c r="CA328" s="25"/>
      <c r="CB328" s="25"/>
      <c r="CC328" s="25"/>
      <c r="CD328" s="18"/>
      <c r="CE328" s="18"/>
      <c r="CF328" s="17"/>
      <c r="CG328" s="17"/>
      <c r="CH328" s="17"/>
      <c r="CI328" s="17"/>
      <c r="CJ328" s="17"/>
      <c r="CK328" s="17"/>
      <c r="CL328" s="17"/>
      <c r="CM328" s="17"/>
      <c r="CN328" s="17"/>
      <c r="CO328" s="18"/>
    </row>
    <row r="329" spans="1:93" ht="19.5" hidden="1">
      <c r="A329" s="28"/>
      <c r="B329" s="33"/>
      <c r="C329" s="11"/>
      <c r="D329" s="206"/>
      <c r="E329" s="26"/>
      <c r="F329" s="47"/>
      <c r="G329" s="16"/>
      <c r="H329" s="17"/>
      <c r="I329" s="17"/>
      <c r="J329" s="17"/>
      <c r="K329" s="17"/>
      <c r="L329" s="17"/>
      <c r="M329" s="11"/>
      <c r="N329" s="18"/>
      <c r="O329" s="19"/>
      <c r="P329" s="11"/>
      <c r="Q329" s="11"/>
      <c r="R329" s="11"/>
      <c r="S329" s="11"/>
      <c r="T329" s="11"/>
      <c r="U329" s="11"/>
      <c r="V329" s="34"/>
      <c r="W329" s="11"/>
      <c r="X329" s="11"/>
      <c r="Y329" s="11"/>
      <c r="Z329" s="11"/>
      <c r="AA329" s="19"/>
      <c r="AB329" s="19"/>
      <c r="AC329" s="57"/>
      <c r="AD329" s="19"/>
      <c r="AE329" s="19"/>
      <c r="AF329" s="20"/>
      <c r="AG329" s="21"/>
      <c r="AH329" s="22"/>
      <c r="AI329" s="23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  <c r="AV329" s="17"/>
      <c r="AW329" s="17"/>
      <c r="AX329" s="17"/>
      <c r="AY329" s="17"/>
      <c r="AZ329" s="17"/>
      <c r="BA329" s="17"/>
      <c r="BB329" s="17"/>
      <c r="BC329" s="17"/>
      <c r="BD329" s="17"/>
      <c r="BE329" s="17"/>
      <c r="BF329" s="17"/>
      <c r="BG329" s="17"/>
      <c r="BH329" s="17"/>
      <c r="BI329" s="17"/>
      <c r="BJ329" s="17"/>
      <c r="BK329" s="17"/>
      <c r="BL329" s="17"/>
      <c r="BM329" s="17"/>
      <c r="BN329" s="17"/>
      <c r="BO329" s="17"/>
      <c r="BP329" s="17"/>
      <c r="BQ329" s="35"/>
      <c r="BR329" s="17"/>
      <c r="BS329" s="17"/>
      <c r="BT329" s="17"/>
      <c r="BU329" s="17"/>
      <c r="BV329" s="24"/>
      <c r="BW329" s="24"/>
      <c r="BX329" s="24"/>
      <c r="BY329" s="24"/>
      <c r="BZ329" s="25"/>
      <c r="CA329" s="25"/>
      <c r="CB329" s="25"/>
      <c r="CC329" s="25"/>
      <c r="CD329" s="18"/>
      <c r="CE329" s="18"/>
      <c r="CF329" s="17"/>
      <c r="CG329" s="17"/>
      <c r="CH329" s="17"/>
      <c r="CI329" s="17"/>
      <c r="CJ329" s="17"/>
      <c r="CK329" s="17"/>
      <c r="CL329" s="17"/>
      <c r="CM329" s="17"/>
      <c r="CN329" s="17"/>
      <c r="CO329" s="18"/>
    </row>
    <row r="330" spans="1:93" ht="19.5" hidden="1">
      <c r="A330" s="28"/>
      <c r="B330" s="33"/>
      <c r="C330" s="11"/>
      <c r="D330" s="355"/>
      <c r="E330" s="221"/>
      <c r="F330" s="71"/>
      <c r="G330" s="16"/>
      <c r="H330" s="17"/>
      <c r="I330" s="17"/>
      <c r="J330" s="17"/>
      <c r="K330" s="17"/>
      <c r="L330" s="17"/>
      <c r="M330" s="11"/>
      <c r="N330" s="18"/>
      <c r="O330" s="19"/>
      <c r="P330" s="11"/>
      <c r="Q330" s="11"/>
      <c r="R330" s="11"/>
      <c r="S330" s="11"/>
      <c r="T330" s="11"/>
      <c r="U330" s="11"/>
      <c r="V330" s="34"/>
      <c r="W330" s="11"/>
      <c r="X330" s="11"/>
      <c r="Y330" s="11"/>
      <c r="Z330" s="11"/>
      <c r="AA330" s="19"/>
      <c r="AB330" s="19"/>
      <c r="AC330" s="57"/>
      <c r="AD330" s="19"/>
      <c r="AE330" s="19"/>
      <c r="AF330" s="20"/>
      <c r="AG330" s="21"/>
      <c r="AH330" s="22"/>
      <c r="AI330" s="23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/>
      <c r="BF330" s="17"/>
      <c r="BG330" s="17"/>
      <c r="BH330" s="17"/>
      <c r="BI330" s="17"/>
      <c r="BJ330" s="17"/>
      <c r="BK330" s="17"/>
      <c r="BL330" s="17"/>
      <c r="BM330" s="17"/>
      <c r="BN330" s="17"/>
      <c r="BO330" s="17"/>
      <c r="BP330" s="17"/>
      <c r="BQ330" s="35"/>
      <c r="BR330" s="17"/>
      <c r="BS330" s="17"/>
      <c r="BT330" s="17"/>
      <c r="BU330" s="17"/>
      <c r="BV330" s="24"/>
      <c r="BW330" s="24"/>
      <c r="BX330" s="24"/>
      <c r="BY330" s="24"/>
      <c r="BZ330" s="25"/>
      <c r="CA330" s="25"/>
      <c r="CB330" s="25"/>
      <c r="CC330" s="25"/>
      <c r="CD330" s="18"/>
      <c r="CE330" s="18"/>
      <c r="CF330" s="17"/>
      <c r="CG330" s="17"/>
      <c r="CH330" s="17"/>
      <c r="CI330" s="17"/>
      <c r="CJ330" s="17"/>
      <c r="CK330" s="17"/>
      <c r="CL330" s="17"/>
      <c r="CM330" s="17"/>
      <c r="CN330" s="17"/>
      <c r="CO330" s="18"/>
    </row>
    <row r="331" spans="1:93" ht="19.5" hidden="1">
      <c r="A331" s="28"/>
      <c r="B331" s="33"/>
      <c r="C331" s="11"/>
      <c r="D331" s="252"/>
      <c r="E331" s="149"/>
      <c r="F331" s="173"/>
      <c r="G331" s="16"/>
      <c r="H331" s="17"/>
      <c r="I331" s="17"/>
      <c r="J331" s="17"/>
      <c r="K331" s="17"/>
      <c r="L331" s="17"/>
      <c r="M331" s="11"/>
      <c r="N331" s="18"/>
      <c r="O331" s="19"/>
      <c r="P331" s="11"/>
      <c r="Q331" s="11"/>
      <c r="R331" s="11"/>
      <c r="S331" s="11"/>
      <c r="T331" s="11"/>
      <c r="U331" s="11"/>
      <c r="V331" s="34"/>
      <c r="W331" s="11"/>
      <c r="X331" s="11"/>
      <c r="Y331" s="11"/>
      <c r="Z331" s="11"/>
      <c r="AA331" s="19"/>
      <c r="AB331" s="19"/>
      <c r="AC331" s="57"/>
      <c r="AD331" s="19"/>
      <c r="AE331" s="19"/>
      <c r="AF331" s="20"/>
      <c r="AG331" s="21"/>
      <c r="AH331" s="27"/>
      <c r="AI331" s="28"/>
      <c r="AJ331" s="17"/>
      <c r="AK331" s="17"/>
      <c r="AL331" s="17"/>
      <c r="AM331" s="17"/>
      <c r="AN331" s="17"/>
      <c r="AO331" s="17"/>
      <c r="AP331" s="17"/>
      <c r="AQ331" s="17"/>
      <c r="AR331" s="40"/>
      <c r="AS331" s="40"/>
      <c r="AT331" s="17"/>
      <c r="AU331" s="40"/>
      <c r="AV331" s="40"/>
      <c r="AW331" s="40"/>
      <c r="AX331" s="40"/>
      <c r="AY331" s="40"/>
      <c r="AZ331" s="40"/>
      <c r="BA331" s="40"/>
      <c r="BB331" s="17"/>
      <c r="BC331" s="40"/>
      <c r="BD331" s="40"/>
      <c r="BE331" s="40"/>
      <c r="BF331" s="40"/>
      <c r="BG331" s="40"/>
      <c r="BH331" s="17"/>
      <c r="BI331" s="17"/>
      <c r="BJ331" s="40"/>
      <c r="BK331" s="40"/>
      <c r="BL331" s="40"/>
      <c r="BM331" s="40"/>
      <c r="BN331" s="17"/>
      <c r="BO331" s="17"/>
      <c r="BP331" s="17"/>
      <c r="BQ331" s="35"/>
      <c r="BR331" s="17"/>
      <c r="BS331" s="17"/>
      <c r="BT331" s="17"/>
      <c r="BU331" s="17"/>
      <c r="BV331" s="24"/>
      <c r="BW331" s="24"/>
      <c r="BX331" s="24"/>
      <c r="BY331" s="24"/>
      <c r="BZ331" s="25"/>
      <c r="CA331" s="25"/>
      <c r="CB331" s="25"/>
      <c r="CC331" s="25"/>
      <c r="CD331" s="18"/>
      <c r="CE331" s="18"/>
      <c r="CF331" s="17"/>
      <c r="CG331" s="17"/>
      <c r="CH331" s="17"/>
      <c r="CI331" s="17"/>
      <c r="CJ331" s="17"/>
      <c r="CK331" s="17"/>
      <c r="CL331" s="17"/>
      <c r="CM331" s="17"/>
      <c r="CN331" s="17"/>
      <c r="CO331" s="18"/>
    </row>
    <row r="332" spans="1:93" ht="19.5" hidden="1">
      <c r="A332" s="28"/>
      <c r="B332" s="33"/>
      <c r="C332" s="11"/>
      <c r="D332" s="316"/>
      <c r="E332" s="337"/>
      <c r="F332" s="80"/>
      <c r="G332" s="16"/>
      <c r="H332" s="17"/>
      <c r="I332" s="17"/>
      <c r="J332" s="17"/>
      <c r="K332" s="17"/>
      <c r="L332" s="17"/>
      <c r="M332" s="11"/>
      <c r="N332" s="18"/>
      <c r="O332" s="19"/>
      <c r="P332" s="11"/>
      <c r="Q332" s="11"/>
      <c r="R332" s="11"/>
      <c r="S332" s="11"/>
      <c r="T332" s="11"/>
      <c r="U332" s="11"/>
      <c r="V332" s="34"/>
      <c r="W332" s="11"/>
      <c r="X332" s="11"/>
      <c r="Y332" s="11"/>
      <c r="Z332" s="11"/>
      <c r="AA332" s="19"/>
      <c r="AB332" s="19"/>
      <c r="AC332" s="57"/>
      <c r="AD332" s="19"/>
      <c r="AE332" s="19"/>
      <c r="AF332" s="20"/>
      <c r="AG332" s="21"/>
      <c r="AH332" s="22"/>
      <c r="AI332" s="23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  <c r="BE332" s="17"/>
      <c r="BF332" s="17"/>
      <c r="BG332" s="17"/>
      <c r="BH332" s="17"/>
      <c r="BI332" s="17"/>
      <c r="BJ332" s="17"/>
      <c r="BK332" s="17"/>
      <c r="BL332" s="17"/>
      <c r="BM332" s="17"/>
      <c r="BN332" s="17"/>
      <c r="BO332" s="17"/>
      <c r="BP332" s="17"/>
      <c r="BQ332" s="35"/>
      <c r="BR332" s="17"/>
      <c r="BS332" s="17"/>
      <c r="BT332" s="17"/>
      <c r="BU332" s="17"/>
      <c r="BV332" s="24"/>
      <c r="BW332" s="24"/>
      <c r="BX332" s="24"/>
      <c r="BY332" s="24"/>
      <c r="BZ332" s="25"/>
      <c r="CA332" s="25"/>
      <c r="CB332" s="25"/>
      <c r="CC332" s="25"/>
      <c r="CD332" s="18"/>
      <c r="CE332" s="18"/>
      <c r="CF332" s="17"/>
      <c r="CG332" s="17"/>
      <c r="CH332" s="17"/>
      <c r="CI332" s="17"/>
      <c r="CJ332" s="17"/>
      <c r="CK332" s="17"/>
      <c r="CL332" s="17"/>
      <c r="CM332" s="17"/>
      <c r="CN332" s="17"/>
      <c r="CO332" s="18"/>
    </row>
    <row r="333" spans="1:93" ht="19.5" hidden="1">
      <c r="A333" s="28"/>
      <c r="B333" s="33"/>
      <c r="C333" s="11"/>
      <c r="D333" s="92"/>
      <c r="E333" s="338"/>
      <c r="F333" s="80"/>
      <c r="G333" s="16"/>
      <c r="H333" s="17"/>
      <c r="I333" s="17"/>
      <c r="J333" s="17"/>
      <c r="K333" s="17"/>
      <c r="L333" s="17"/>
      <c r="M333" s="11"/>
      <c r="N333" s="18"/>
      <c r="O333" s="19"/>
      <c r="P333" s="11"/>
      <c r="Q333" s="11"/>
      <c r="R333" s="11"/>
      <c r="S333" s="11"/>
      <c r="T333" s="11"/>
      <c r="U333" s="11"/>
      <c r="V333" s="34"/>
      <c r="W333" s="11"/>
      <c r="X333" s="11"/>
      <c r="Y333" s="11"/>
      <c r="Z333" s="11"/>
      <c r="AA333" s="19"/>
      <c r="AB333" s="19"/>
      <c r="AC333" s="57"/>
      <c r="AD333" s="19"/>
      <c r="AE333" s="19"/>
      <c r="AF333" s="20"/>
      <c r="AG333" s="21"/>
      <c r="AH333" s="22"/>
      <c r="AI333" s="23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  <c r="AV333" s="17"/>
      <c r="AW333" s="17"/>
      <c r="AX333" s="17"/>
      <c r="AY333" s="17"/>
      <c r="AZ333" s="17"/>
      <c r="BA333" s="17"/>
      <c r="BB333" s="17"/>
      <c r="BC333" s="17"/>
      <c r="BD333" s="17"/>
      <c r="BE333" s="17"/>
      <c r="BF333" s="17"/>
      <c r="BG333" s="17"/>
      <c r="BH333" s="17"/>
      <c r="BI333" s="17"/>
      <c r="BJ333" s="17"/>
      <c r="BK333" s="17"/>
      <c r="BL333" s="17"/>
      <c r="BM333" s="17"/>
      <c r="BN333" s="17"/>
      <c r="BO333" s="17"/>
      <c r="BP333" s="17"/>
      <c r="BQ333" s="35"/>
      <c r="BR333" s="17"/>
      <c r="BS333" s="17"/>
      <c r="BT333" s="17"/>
      <c r="BU333" s="17"/>
      <c r="BV333" s="24"/>
      <c r="BW333" s="24"/>
      <c r="BX333" s="24"/>
      <c r="BY333" s="24"/>
      <c r="BZ333" s="25"/>
      <c r="CA333" s="25"/>
      <c r="CB333" s="25"/>
      <c r="CC333" s="25"/>
      <c r="CD333" s="18"/>
      <c r="CE333" s="18"/>
      <c r="CF333" s="17"/>
      <c r="CG333" s="17"/>
      <c r="CH333" s="17"/>
      <c r="CI333" s="17"/>
      <c r="CJ333" s="17"/>
      <c r="CK333" s="17"/>
      <c r="CL333" s="17"/>
      <c r="CM333" s="17"/>
      <c r="CN333" s="17"/>
      <c r="CO333" s="18"/>
    </row>
    <row r="334" spans="1:93" ht="19.5" hidden="1">
      <c r="A334" s="28"/>
      <c r="B334" s="33"/>
      <c r="C334" s="11"/>
      <c r="D334" s="159"/>
      <c r="E334" s="98"/>
      <c r="F334" s="74"/>
      <c r="G334" s="16"/>
      <c r="H334" s="17"/>
      <c r="I334" s="17"/>
      <c r="J334" s="17"/>
      <c r="K334" s="17"/>
      <c r="L334" s="17"/>
      <c r="M334" s="11"/>
      <c r="N334" s="18"/>
      <c r="O334" s="19"/>
      <c r="P334" s="11"/>
      <c r="Q334" s="11"/>
      <c r="R334" s="11"/>
      <c r="S334" s="11"/>
      <c r="T334" s="11"/>
      <c r="U334" s="11"/>
      <c r="V334" s="34"/>
      <c r="W334" s="11"/>
      <c r="X334" s="11"/>
      <c r="Y334" s="11"/>
      <c r="Z334" s="11"/>
      <c r="AA334" s="19"/>
      <c r="AB334" s="19"/>
      <c r="AC334" s="57"/>
      <c r="AD334" s="19"/>
      <c r="AE334" s="19"/>
      <c r="AF334" s="20"/>
      <c r="AG334" s="21"/>
      <c r="AH334" s="22"/>
      <c r="AI334" s="23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/>
      <c r="BB334" s="17"/>
      <c r="BC334" s="17"/>
      <c r="BD334" s="17"/>
      <c r="BE334" s="17"/>
      <c r="BF334" s="17"/>
      <c r="BG334" s="17"/>
      <c r="BH334" s="17"/>
      <c r="BI334" s="17"/>
      <c r="BJ334" s="17"/>
      <c r="BK334" s="17"/>
      <c r="BL334" s="17"/>
      <c r="BM334" s="17"/>
      <c r="BN334" s="17"/>
      <c r="BO334" s="17"/>
      <c r="BP334" s="17"/>
      <c r="BQ334" s="35"/>
      <c r="BR334" s="17"/>
      <c r="BS334" s="17"/>
      <c r="BT334" s="17"/>
      <c r="BU334" s="17"/>
      <c r="BV334" s="24"/>
      <c r="BW334" s="24"/>
      <c r="BX334" s="24"/>
      <c r="BY334" s="24"/>
      <c r="BZ334" s="25"/>
      <c r="CA334" s="25"/>
      <c r="CB334" s="25"/>
      <c r="CC334" s="25"/>
      <c r="CD334" s="18"/>
      <c r="CE334" s="18"/>
      <c r="CF334" s="17"/>
      <c r="CG334" s="17"/>
      <c r="CH334" s="17"/>
      <c r="CI334" s="17"/>
      <c r="CJ334" s="17"/>
      <c r="CK334" s="17"/>
      <c r="CL334" s="17"/>
      <c r="CM334" s="17"/>
      <c r="CN334" s="17"/>
      <c r="CO334" s="18"/>
    </row>
    <row r="335" spans="1:93" ht="19.5" hidden="1">
      <c r="A335" s="28"/>
      <c r="B335" s="33"/>
      <c r="C335" s="11"/>
      <c r="D335" s="354"/>
      <c r="E335" s="267"/>
      <c r="F335" s="84"/>
      <c r="G335" s="16"/>
      <c r="H335" s="17"/>
      <c r="I335" s="17"/>
      <c r="J335" s="17"/>
      <c r="K335" s="17"/>
      <c r="L335" s="17"/>
      <c r="M335" s="11"/>
      <c r="N335" s="18"/>
      <c r="O335" s="19"/>
      <c r="P335" s="11"/>
      <c r="Q335" s="11"/>
      <c r="R335" s="11"/>
      <c r="S335" s="11"/>
      <c r="T335" s="11"/>
      <c r="U335" s="11"/>
      <c r="V335" s="34"/>
      <c r="W335" s="11"/>
      <c r="X335" s="11"/>
      <c r="Y335" s="11"/>
      <c r="Z335" s="11"/>
      <c r="AA335" s="19"/>
      <c r="AB335" s="19"/>
      <c r="AC335" s="57"/>
      <c r="AD335" s="19"/>
      <c r="AE335" s="19"/>
      <c r="AF335" s="20"/>
      <c r="AG335" s="21"/>
      <c r="AH335" s="27"/>
      <c r="AI335" s="28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  <c r="BE335" s="17"/>
      <c r="BF335" s="17"/>
      <c r="BG335" s="17"/>
      <c r="BH335" s="17"/>
      <c r="BI335" s="17"/>
      <c r="BJ335" s="17"/>
      <c r="BK335" s="17"/>
      <c r="BL335" s="17"/>
      <c r="BM335" s="17"/>
      <c r="BN335" s="17"/>
      <c r="BO335" s="17"/>
      <c r="BP335" s="17"/>
      <c r="BQ335" s="35"/>
      <c r="BR335" s="17"/>
      <c r="BS335" s="17"/>
      <c r="BT335" s="17"/>
      <c r="BU335" s="17"/>
      <c r="BV335" s="24"/>
      <c r="BW335" s="24"/>
      <c r="BX335" s="24"/>
      <c r="BY335" s="24"/>
      <c r="BZ335" s="25"/>
      <c r="CA335" s="25"/>
      <c r="CB335" s="25"/>
      <c r="CC335" s="25"/>
      <c r="CD335" s="18"/>
      <c r="CE335" s="18"/>
      <c r="CF335" s="17"/>
      <c r="CG335" s="17"/>
      <c r="CH335" s="17"/>
      <c r="CI335" s="17"/>
      <c r="CJ335" s="17"/>
      <c r="CK335" s="17"/>
      <c r="CL335" s="17"/>
      <c r="CM335" s="17"/>
      <c r="CN335" s="17"/>
      <c r="CO335" s="18"/>
    </row>
    <row r="336" spans="1:93" ht="19.5" hidden="1">
      <c r="A336" s="28"/>
      <c r="B336" s="33"/>
      <c r="C336" s="11"/>
      <c r="D336" s="257"/>
      <c r="E336" s="30"/>
      <c r="F336" s="181"/>
      <c r="G336" s="17"/>
      <c r="H336" s="17"/>
      <c r="I336" s="17"/>
      <c r="J336" s="17"/>
      <c r="K336" s="17"/>
      <c r="L336" s="17"/>
      <c r="M336" s="11"/>
      <c r="N336" s="18"/>
      <c r="O336" s="19"/>
      <c r="P336" s="11"/>
      <c r="Q336" s="11"/>
      <c r="R336" s="11"/>
      <c r="S336" s="11"/>
      <c r="T336" s="11"/>
      <c r="U336" s="11"/>
      <c r="V336" s="34"/>
      <c r="W336" s="11"/>
      <c r="X336" s="11"/>
      <c r="Y336" s="11"/>
      <c r="Z336" s="11"/>
      <c r="AA336" s="19"/>
      <c r="AB336" s="19"/>
      <c r="AC336" s="57"/>
      <c r="AD336" s="19"/>
      <c r="AE336" s="19"/>
      <c r="AF336" s="20"/>
      <c r="AG336" s="21"/>
      <c r="AH336" s="27"/>
      <c r="AI336" s="28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  <c r="BE336" s="17"/>
      <c r="BF336" s="17"/>
      <c r="BG336" s="17"/>
      <c r="BH336" s="17"/>
      <c r="BI336" s="17"/>
      <c r="BJ336" s="17"/>
      <c r="BK336" s="17"/>
      <c r="BL336" s="17"/>
      <c r="BM336" s="17"/>
      <c r="BN336" s="17"/>
      <c r="BO336" s="17"/>
      <c r="BP336" s="17"/>
      <c r="BQ336" s="35"/>
      <c r="BR336" s="17"/>
      <c r="BS336" s="17"/>
      <c r="BT336" s="17"/>
      <c r="BU336" s="17"/>
      <c r="BV336" s="24"/>
      <c r="BW336" s="24"/>
      <c r="BX336" s="24"/>
      <c r="BY336" s="24"/>
      <c r="BZ336" s="25"/>
      <c r="CA336" s="25"/>
      <c r="CB336" s="25"/>
      <c r="CC336" s="25"/>
      <c r="CD336" s="18"/>
      <c r="CE336" s="18"/>
      <c r="CF336" s="17"/>
      <c r="CG336" s="17"/>
      <c r="CH336" s="17"/>
      <c r="CI336" s="17"/>
      <c r="CJ336" s="17"/>
      <c r="CK336" s="17"/>
      <c r="CL336" s="17"/>
      <c r="CM336" s="17"/>
      <c r="CN336" s="17"/>
      <c r="CO336" s="18"/>
    </row>
    <row r="337" spans="1:93" ht="19.5" hidden="1">
      <c r="A337" s="28"/>
      <c r="B337" s="33"/>
      <c r="C337" s="11"/>
      <c r="D337" s="256"/>
      <c r="E337" s="30"/>
      <c r="F337" s="193"/>
      <c r="G337" s="17"/>
      <c r="H337" s="17"/>
      <c r="I337" s="17"/>
      <c r="J337" s="17"/>
      <c r="K337" s="17"/>
      <c r="L337" s="17"/>
      <c r="M337" s="11"/>
      <c r="N337" s="18"/>
      <c r="O337" s="19"/>
      <c r="P337" s="11"/>
      <c r="Q337" s="11"/>
      <c r="R337" s="11"/>
      <c r="S337" s="11"/>
      <c r="T337" s="11"/>
      <c r="U337" s="11"/>
      <c r="V337" s="34"/>
      <c r="W337" s="11"/>
      <c r="X337" s="11"/>
      <c r="Y337" s="11"/>
      <c r="Z337" s="11"/>
      <c r="AA337" s="19"/>
      <c r="AB337" s="19"/>
      <c r="AC337" s="57"/>
      <c r="AD337" s="19"/>
      <c r="AE337" s="19"/>
      <c r="AF337" s="20"/>
      <c r="AG337" s="21"/>
      <c r="AH337" s="27"/>
      <c r="AI337" s="28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  <c r="AU337" s="17"/>
      <c r="AV337" s="17"/>
      <c r="AW337" s="17"/>
      <c r="AX337" s="17"/>
      <c r="AY337" s="17"/>
      <c r="AZ337" s="17"/>
      <c r="BA337" s="17"/>
      <c r="BB337" s="17"/>
      <c r="BC337" s="17"/>
      <c r="BD337" s="17"/>
      <c r="BE337" s="17"/>
      <c r="BF337" s="17"/>
      <c r="BG337" s="17"/>
      <c r="BH337" s="17"/>
      <c r="BI337" s="17"/>
      <c r="BJ337" s="17"/>
      <c r="BK337" s="17"/>
      <c r="BL337" s="17"/>
      <c r="BM337" s="17"/>
      <c r="BN337" s="17"/>
      <c r="BO337" s="17"/>
      <c r="BP337" s="17"/>
      <c r="BQ337" s="35"/>
      <c r="BR337" s="17"/>
      <c r="BS337" s="17"/>
      <c r="BT337" s="17"/>
      <c r="BU337" s="17"/>
      <c r="BV337" s="24"/>
      <c r="BW337" s="24"/>
      <c r="BX337" s="24"/>
      <c r="BY337" s="24"/>
      <c r="BZ337" s="25"/>
      <c r="CA337" s="25"/>
      <c r="CB337" s="25"/>
      <c r="CC337" s="25"/>
      <c r="CD337" s="18"/>
      <c r="CE337" s="18"/>
      <c r="CF337" s="17"/>
      <c r="CG337" s="17"/>
      <c r="CH337" s="17"/>
      <c r="CI337" s="17"/>
      <c r="CJ337" s="17"/>
      <c r="CK337" s="17"/>
      <c r="CL337" s="17"/>
      <c r="CM337" s="17"/>
      <c r="CN337" s="17"/>
      <c r="CO337" s="18"/>
    </row>
    <row r="338" spans="1:93" ht="19.5" hidden="1">
      <c r="A338" s="28"/>
      <c r="B338" s="33"/>
      <c r="C338" s="11"/>
      <c r="D338" s="421"/>
      <c r="E338" s="422"/>
      <c r="F338" s="37"/>
      <c r="G338" s="16"/>
      <c r="H338" s="17"/>
      <c r="I338" s="17"/>
      <c r="J338" s="17"/>
      <c r="K338" s="17"/>
      <c r="L338" s="17"/>
      <c r="M338" s="11"/>
      <c r="N338" s="18"/>
      <c r="O338" s="19"/>
      <c r="P338" s="11"/>
      <c r="Q338" s="11"/>
      <c r="R338" s="11"/>
      <c r="S338" s="11"/>
      <c r="T338" s="11"/>
      <c r="U338" s="11"/>
      <c r="V338" s="34"/>
      <c r="W338" s="11"/>
      <c r="X338" s="11"/>
      <c r="Y338" s="11"/>
      <c r="Z338" s="11"/>
      <c r="AA338" s="19"/>
      <c r="AB338" s="19"/>
      <c r="AC338" s="57"/>
      <c r="AD338" s="19"/>
      <c r="AE338" s="19"/>
      <c r="AF338" s="20"/>
      <c r="AG338" s="21"/>
      <c r="AH338" s="22"/>
      <c r="AI338" s="23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  <c r="BE338" s="17"/>
      <c r="BF338" s="17"/>
      <c r="BG338" s="17"/>
      <c r="BH338" s="17"/>
      <c r="BI338" s="17"/>
      <c r="BJ338" s="17"/>
      <c r="BK338" s="17"/>
      <c r="BL338" s="17"/>
      <c r="BM338" s="17"/>
      <c r="BN338" s="17"/>
      <c r="BO338" s="17"/>
      <c r="BP338" s="17"/>
      <c r="BQ338" s="35"/>
      <c r="BR338" s="17"/>
      <c r="BS338" s="17"/>
      <c r="BT338" s="17"/>
      <c r="BU338" s="17"/>
      <c r="BV338" s="24"/>
      <c r="BW338" s="24"/>
      <c r="BX338" s="24"/>
      <c r="BY338" s="24"/>
      <c r="BZ338" s="25"/>
      <c r="CA338" s="25"/>
      <c r="CB338" s="25"/>
      <c r="CC338" s="25"/>
      <c r="CD338" s="18"/>
      <c r="CE338" s="18"/>
      <c r="CF338" s="17"/>
      <c r="CG338" s="17"/>
      <c r="CH338" s="17"/>
      <c r="CI338" s="17"/>
      <c r="CJ338" s="17"/>
      <c r="CK338" s="17"/>
      <c r="CL338" s="17"/>
      <c r="CM338" s="17"/>
      <c r="CN338" s="17"/>
      <c r="CO338" s="18"/>
    </row>
    <row r="339" spans="1:93" ht="19.5" hidden="1">
      <c r="A339" s="28"/>
      <c r="B339" s="33"/>
      <c r="C339" s="11"/>
      <c r="D339" s="163"/>
      <c r="E339" s="195"/>
      <c r="F339" s="74"/>
      <c r="G339" s="16"/>
      <c r="H339" s="17"/>
      <c r="I339" s="17"/>
      <c r="J339" s="17"/>
      <c r="K339" s="17"/>
      <c r="L339" s="17"/>
      <c r="M339" s="11"/>
      <c r="N339" s="18"/>
      <c r="O339" s="19"/>
      <c r="P339" s="11"/>
      <c r="Q339" s="11"/>
      <c r="R339" s="11"/>
      <c r="S339" s="11"/>
      <c r="T339" s="11"/>
      <c r="U339" s="11"/>
      <c r="V339" s="34"/>
      <c r="W339" s="11"/>
      <c r="X339" s="11"/>
      <c r="Y339" s="11"/>
      <c r="Z339" s="11"/>
      <c r="AA339" s="19"/>
      <c r="AB339" s="19"/>
      <c r="AC339" s="57"/>
      <c r="AD339" s="19"/>
      <c r="AE339" s="19"/>
      <c r="AF339" s="20"/>
      <c r="AG339" s="21"/>
      <c r="AH339" s="27"/>
      <c r="AI339" s="28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  <c r="BE339" s="17"/>
      <c r="BF339" s="17"/>
      <c r="BG339" s="17"/>
      <c r="BH339" s="17"/>
      <c r="BI339" s="17"/>
      <c r="BJ339" s="17"/>
      <c r="BK339" s="17"/>
      <c r="BL339" s="17"/>
      <c r="BM339" s="17"/>
      <c r="BN339" s="17"/>
      <c r="BO339" s="17"/>
      <c r="BP339" s="17"/>
      <c r="BQ339" s="35"/>
      <c r="BR339" s="17"/>
      <c r="BS339" s="17"/>
      <c r="BT339" s="17"/>
      <c r="BU339" s="17"/>
      <c r="BV339" s="24"/>
      <c r="BW339" s="24"/>
      <c r="BX339" s="24"/>
      <c r="BY339" s="24"/>
      <c r="BZ339" s="25"/>
      <c r="CA339" s="25"/>
      <c r="CB339" s="25"/>
      <c r="CC339" s="25"/>
      <c r="CD339" s="18"/>
      <c r="CE339" s="18"/>
      <c r="CF339" s="17"/>
      <c r="CG339" s="17"/>
      <c r="CH339" s="17"/>
      <c r="CI339" s="17"/>
      <c r="CJ339" s="17"/>
      <c r="CK339" s="17"/>
      <c r="CL339" s="17"/>
      <c r="CM339" s="17"/>
      <c r="CN339" s="17"/>
      <c r="CO339" s="18"/>
    </row>
    <row r="340" spans="1:93" ht="19.5" hidden="1">
      <c r="A340" s="28"/>
      <c r="B340" s="33"/>
      <c r="C340" s="11"/>
      <c r="D340" s="146"/>
      <c r="E340" s="368"/>
      <c r="F340" s="81"/>
      <c r="G340" s="16"/>
      <c r="H340" s="17"/>
      <c r="I340" s="17"/>
      <c r="J340" s="17"/>
      <c r="K340" s="17"/>
      <c r="L340" s="17"/>
      <c r="M340" s="11"/>
      <c r="N340" s="18"/>
      <c r="O340" s="19"/>
      <c r="P340" s="11"/>
      <c r="Q340" s="11"/>
      <c r="R340" s="11"/>
      <c r="S340" s="11"/>
      <c r="T340" s="11"/>
      <c r="U340" s="11"/>
      <c r="V340" s="34"/>
      <c r="W340" s="11"/>
      <c r="X340" s="11"/>
      <c r="Y340" s="11"/>
      <c r="Z340" s="11"/>
      <c r="AA340" s="19"/>
      <c r="AB340" s="19"/>
      <c r="AC340" s="57"/>
      <c r="AD340" s="19"/>
      <c r="AE340" s="19"/>
      <c r="AF340" s="20"/>
      <c r="AG340" s="21"/>
      <c r="AH340" s="22"/>
      <c r="AI340" s="23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  <c r="BK340" s="17"/>
      <c r="BL340" s="17"/>
      <c r="BM340" s="17"/>
      <c r="BN340" s="17"/>
      <c r="BO340" s="17"/>
      <c r="BP340" s="17"/>
      <c r="BQ340" s="35"/>
      <c r="BR340" s="17"/>
      <c r="BS340" s="17"/>
      <c r="BT340" s="17"/>
      <c r="BU340" s="17"/>
      <c r="BV340" s="24"/>
      <c r="BW340" s="24"/>
      <c r="BX340" s="24"/>
      <c r="BY340" s="24"/>
      <c r="BZ340" s="25"/>
      <c r="CA340" s="25"/>
      <c r="CB340" s="25"/>
      <c r="CC340" s="25"/>
      <c r="CD340" s="18"/>
      <c r="CE340" s="18"/>
      <c r="CF340" s="17"/>
      <c r="CG340" s="17"/>
      <c r="CH340" s="17"/>
      <c r="CI340" s="17"/>
      <c r="CJ340" s="17"/>
      <c r="CK340" s="17"/>
      <c r="CL340" s="17"/>
      <c r="CM340" s="17"/>
      <c r="CN340" s="17"/>
      <c r="CO340" s="18"/>
    </row>
    <row r="341" spans="1:93" ht="19.5" hidden="1">
      <c r="A341" s="28"/>
      <c r="B341" s="33"/>
      <c r="C341" s="11"/>
      <c r="D341" s="261"/>
      <c r="E341" s="30"/>
      <c r="F341" s="199"/>
      <c r="G341" s="16"/>
      <c r="H341" s="17"/>
      <c r="I341" s="17"/>
      <c r="J341" s="17"/>
      <c r="K341" s="17"/>
      <c r="L341" s="17"/>
      <c r="M341" s="11"/>
      <c r="N341" s="18"/>
      <c r="O341" s="19"/>
      <c r="P341" s="11"/>
      <c r="Q341" s="11"/>
      <c r="R341" s="11"/>
      <c r="S341" s="11"/>
      <c r="T341" s="11"/>
      <c r="U341" s="11"/>
      <c r="V341" s="34"/>
      <c r="W341" s="11"/>
      <c r="X341" s="11"/>
      <c r="Y341" s="11"/>
      <c r="Z341" s="11"/>
      <c r="AA341" s="19"/>
      <c r="AB341" s="19"/>
      <c r="AC341" s="57"/>
      <c r="AD341" s="19"/>
      <c r="AE341" s="19"/>
      <c r="AF341" s="20"/>
      <c r="AG341" s="21"/>
      <c r="AH341" s="27"/>
      <c r="AI341" s="28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  <c r="BG341" s="17"/>
      <c r="BH341" s="17"/>
      <c r="BI341" s="17"/>
      <c r="BJ341" s="17"/>
      <c r="BK341" s="17"/>
      <c r="BL341" s="17"/>
      <c r="BM341" s="17"/>
      <c r="BN341" s="17"/>
      <c r="BO341" s="17"/>
      <c r="BP341" s="17"/>
      <c r="BQ341" s="35"/>
      <c r="BR341" s="17"/>
      <c r="BS341" s="17"/>
      <c r="BT341" s="17"/>
      <c r="BU341" s="17"/>
      <c r="BV341" s="24"/>
      <c r="BW341" s="24"/>
      <c r="BX341" s="24"/>
      <c r="BY341" s="24"/>
      <c r="BZ341" s="25"/>
      <c r="CA341" s="25"/>
      <c r="CB341" s="25"/>
      <c r="CC341" s="25"/>
      <c r="CD341" s="18"/>
      <c r="CE341" s="18"/>
      <c r="CF341" s="17"/>
      <c r="CG341" s="17"/>
      <c r="CH341" s="17"/>
      <c r="CI341" s="17"/>
      <c r="CJ341" s="17"/>
      <c r="CK341" s="17"/>
      <c r="CL341" s="17"/>
      <c r="CM341" s="17"/>
      <c r="CN341" s="17"/>
      <c r="CO341" s="18"/>
    </row>
    <row r="342" spans="1:93" ht="19.5" hidden="1">
      <c r="A342" s="28"/>
      <c r="B342" s="33"/>
      <c r="C342" s="11"/>
      <c r="D342" s="308"/>
      <c r="E342" s="208"/>
      <c r="F342" s="71"/>
      <c r="G342" s="16"/>
      <c r="H342" s="17"/>
      <c r="I342" s="17"/>
      <c r="J342" s="17"/>
      <c r="K342" s="17"/>
      <c r="L342" s="17"/>
      <c r="M342" s="11"/>
      <c r="N342" s="18"/>
      <c r="O342" s="19"/>
      <c r="P342" s="11"/>
      <c r="Q342" s="11"/>
      <c r="R342" s="11"/>
      <c r="S342" s="11"/>
      <c r="T342" s="11"/>
      <c r="U342" s="11"/>
      <c r="V342" s="34"/>
      <c r="W342" s="11"/>
      <c r="X342" s="11"/>
      <c r="Y342" s="11"/>
      <c r="Z342" s="11"/>
      <c r="AA342" s="19"/>
      <c r="AB342" s="19"/>
      <c r="AC342" s="57"/>
      <c r="AD342" s="19"/>
      <c r="AE342" s="19"/>
      <c r="AF342" s="20"/>
      <c r="AG342" s="21"/>
      <c r="AH342" s="27"/>
      <c r="AI342" s="28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  <c r="BE342" s="17"/>
      <c r="BF342" s="17"/>
      <c r="BG342" s="17"/>
      <c r="BH342" s="17"/>
      <c r="BI342" s="17"/>
      <c r="BJ342" s="17"/>
      <c r="BK342" s="17"/>
      <c r="BL342" s="17"/>
      <c r="BM342" s="17"/>
      <c r="BN342" s="17"/>
      <c r="BO342" s="17"/>
      <c r="BP342" s="17"/>
      <c r="BQ342" s="35"/>
      <c r="BR342" s="17"/>
      <c r="BS342" s="17"/>
      <c r="BT342" s="17"/>
      <c r="BU342" s="17"/>
      <c r="BV342" s="24"/>
      <c r="BW342" s="24"/>
      <c r="BX342" s="24"/>
      <c r="BY342" s="24"/>
      <c r="BZ342" s="25"/>
      <c r="CA342" s="25"/>
      <c r="CB342" s="25"/>
      <c r="CC342" s="25"/>
      <c r="CD342" s="18"/>
      <c r="CE342" s="18"/>
      <c r="CF342" s="17"/>
      <c r="CG342" s="17"/>
      <c r="CH342" s="17"/>
      <c r="CI342" s="17"/>
      <c r="CJ342" s="17"/>
      <c r="CK342" s="17"/>
      <c r="CL342" s="17"/>
      <c r="CM342" s="17"/>
      <c r="CN342" s="17"/>
      <c r="CO342" s="18"/>
    </row>
    <row r="343" spans="1:93" ht="19.5" hidden="1">
      <c r="A343" s="28"/>
      <c r="B343" s="33"/>
      <c r="C343" s="11"/>
      <c r="D343" s="391"/>
      <c r="E343" s="323"/>
      <c r="F343" s="49"/>
      <c r="G343" s="16"/>
      <c r="H343" s="17"/>
      <c r="I343" s="17"/>
      <c r="J343" s="17"/>
      <c r="K343" s="17"/>
      <c r="L343" s="17"/>
      <c r="M343" s="11"/>
      <c r="N343" s="18"/>
      <c r="O343" s="19"/>
      <c r="P343" s="11"/>
      <c r="Q343" s="11"/>
      <c r="R343" s="11"/>
      <c r="S343" s="11"/>
      <c r="T343" s="11"/>
      <c r="U343" s="11"/>
      <c r="V343" s="34"/>
      <c r="W343" s="11"/>
      <c r="X343" s="11"/>
      <c r="Y343" s="11"/>
      <c r="Z343" s="11"/>
      <c r="AA343" s="19"/>
      <c r="AB343" s="19"/>
      <c r="AC343" s="57"/>
      <c r="AD343" s="19"/>
      <c r="AE343" s="19"/>
      <c r="AF343" s="20"/>
      <c r="AG343" s="21"/>
      <c r="AH343" s="27"/>
      <c r="AI343" s="28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  <c r="BA343" s="17"/>
      <c r="BB343" s="17"/>
      <c r="BC343" s="17"/>
      <c r="BD343" s="17"/>
      <c r="BE343" s="17"/>
      <c r="BF343" s="17"/>
      <c r="BG343" s="17"/>
      <c r="BH343" s="17"/>
      <c r="BI343" s="17"/>
      <c r="BJ343" s="17"/>
      <c r="BK343" s="17"/>
      <c r="BL343" s="17"/>
      <c r="BM343" s="17"/>
      <c r="BN343" s="17"/>
      <c r="BO343" s="17"/>
      <c r="BP343" s="17"/>
      <c r="BQ343" s="17"/>
      <c r="BR343" s="17"/>
      <c r="BS343" s="17"/>
      <c r="BT343" s="17"/>
      <c r="BU343" s="17"/>
      <c r="BV343" s="24"/>
      <c r="BW343" s="24"/>
      <c r="BX343" s="24"/>
      <c r="BY343" s="24"/>
      <c r="BZ343" s="25"/>
      <c r="CA343" s="25"/>
      <c r="CB343" s="25"/>
      <c r="CC343" s="25"/>
      <c r="CD343" s="18"/>
      <c r="CE343" s="18"/>
      <c r="CF343" s="17"/>
      <c r="CG343" s="17"/>
      <c r="CH343" s="17"/>
      <c r="CI343" s="17"/>
      <c r="CJ343" s="17"/>
      <c r="CK343" s="17"/>
      <c r="CL343" s="17"/>
      <c r="CM343" s="17"/>
      <c r="CN343" s="17"/>
      <c r="CO343" s="18"/>
    </row>
    <row r="344" spans="1:93" ht="19.5" hidden="1">
      <c r="A344" s="28"/>
      <c r="B344" s="33"/>
      <c r="C344" s="11"/>
      <c r="D344" s="378"/>
      <c r="E344" s="145"/>
      <c r="F344" s="66"/>
      <c r="G344" s="16"/>
      <c r="H344" s="17"/>
      <c r="I344" s="17"/>
      <c r="J344" s="17"/>
      <c r="K344" s="17"/>
      <c r="L344" s="17"/>
      <c r="M344" s="11"/>
      <c r="N344" s="18"/>
      <c r="O344" s="19"/>
      <c r="P344" s="11"/>
      <c r="Q344" s="11"/>
      <c r="R344" s="11"/>
      <c r="S344" s="11"/>
      <c r="T344" s="11"/>
      <c r="U344" s="11"/>
      <c r="V344" s="34"/>
      <c r="W344" s="11"/>
      <c r="X344" s="11"/>
      <c r="Y344" s="11"/>
      <c r="Z344" s="11"/>
      <c r="AA344" s="19"/>
      <c r="AB344" s="19"/>
      <c r="AC344" s="57"/>
      <c r="AD344" s="19"/>
      <c r="AE344" s="19"/>
      <c r="AF344" s="20"/>
      <c r="AG344" s="21"/>
      <c r="AH344" s="22"/>
      <c r="AI344" s="23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  <c r="BE344" s="17"/>
      <c r="BF344" s="17"/>
      <c r="BG344" s="17"/>
      <c r="BH344" s="17"/>
      <c r="BI344" s="17"/>
      <c r="BJ344" s="17"/>
      <c r="BK344" s="17"/>
      <c r="BL344" s="17"/>
      <c r="BM344" s="17"/>
      <c r="BN344" s="17"/>
      <c r="BO344" s="17"/>
      <c r="BP344" s="17"/>
      <c r="BQ344" s="35"/>
      <c r="BR344" s="17"/>
      <c r="BS344" s="17"/>
      <c r="BT344" s="17"/>
      <c r="BU344" s="17"/>
      <c r="BV344" s="24"/>
      <c r="BW344" s="24"/>
      <c r="BX344" s="24"/>
      <c r="BY344" s="24"/>
      <c r="BZ344" s="25"/>
      <c r="CA344" s="25"/>
      <c r="CB344" s="25"/>
      <c r="CC344" s="25"/>
      <c r="CD344" s="18"/>
      <c r="CE344" s="18"/>
      <c r="CF344" s="17"/>
      <c r="CG344" s="17"/>
      <c r="CH344" s="17"/>
      <c r="CI344" s="17"/>
      <c r="CJ344" s="17"/>
      <c r="CK344" s="17"/>
      <c r="CL344" s="17"/>
      <c r="CM344" s="17"/>
      <c r="CN344" s="17"/>
      <c r="CO344" s="18"/>
    </row>
    <row r="345" spans="1:93" ht="19.5" hidden="1">
      <c r="A345" s="28"/>
      <c r="B345" s="33"/>
      <c r="C345" s="11"/>
      <c r="D345" s="329"/>
      <c r="E345" s="319"/>
      <c r="F345" s="85"/>
      <c r="G345" s="16"/>
      <c r="H345" s="17"/>
      <c r="I345" s="17"/>
      <c r="J345" s="17"/>
      <c r="K345" s="17"/>
      <c r="L345" s="17"/>
      <c r="M345" s="11"/>
      <c r="N345" s="18"/>
      <c r="O345" s="19"/>
      <c r="P345" s="11"/>
      <c r="Q345" s="11"/>
      <c r="R345" s="11"/>
      <c r="S345" s="11"/>
      <c r="T345" s="11"/>
      <c r="U345" s="11"/>
      <c r="V345" s="34"/>
      <c r="W345" s="11"/>
      <c r="X345" s="11"/>
      <c r="Y345" s="11"/>
      <c r="Z345" s="11"/>
      <c r="AA345" s="19"/>
      <c r="AB345" s="19"/>
      <c r="AC345" s="57"/>
      <c r="AD345" s="19"/>
      <c r="AE345" s="19"/>
      <c r="AF345" s="20"/>
      <c r="AG345" s="21"/>
      <c r="AH345" s="22"/>
      <c r="AI345" s="23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  <c r="BE345" s="17"/>
      <c r="BF345" s="17"/>
      <c r="BG345" s="17"/>
      <c r="BH345" s="17"/>
      <c r="BI345" s="17"/>
      <c r="BJ345" s="17"/>
      <c r="BK345" s="17"/>
      <c r="BL345" s="17"/>
      <c r="BM345" s="17"/>
      <c r="BN345" s="17"/>
      <c r="BO345" s="17"/>
      <c r="BP345" s="17"/>
      <c r="BQ345" s="35"/>
      <c r="BR345" s="17"/>
      <c r="BS345" s="17"/>
      <c r="BT345" s="17"/>
      <c r="BU345" s="17"/>
      <c r="BV345" s="24"/>
      <c r="BW345" s="24"/>
      <c r="BX345" s="24"/>
      <c r="BY345" s="24"/>
      <c r="BZ345" s="25"/>
      <c r="CA345" s="25"/>
      <c r="CB345" s="25"/>
      <c r="CC345" s="25"/>
      <c r="CD345" s="18"/>
      <c r="CE345" s="18"/>
      <c r="CF345" s="17"/>
      <c r="CG345" s="17"/>
      <c r="CH345" s="17"/>
      <c r="CI345" s="17"/>
      <c r="CJ345" s="17"/>
      <c r="CK345" s="17"/>
      <c r="CL345" s="17"/>
      <c r="CM345" s="17"/>
      <c r="CN345" s="17"/>
      <c r="CO345" s="18"/>
    </row>
    <row r="346" spans="1:93" ht="19.5" hidden="1">
      <c r="A346" s="28"/>
      <c r="B346" s="33"/>
      <c r="C346" s="11"/>
      <c r="D346" s="110"/>
      <c r="E346" s="234"/>
      <c r="F346" s="80"/>
      <c r="G346" s="16"/>
      <c r="H346" s="17"/>
      <c r="I346" s="17"/>
      <c r="J346" s="17"/>
      <c r="K346" s="17"/>
      <c r="L346" s="17"/>
      <c r="M346" s="11"/>
      <c r="N346" s="18"/>
      <c r="O346" s="19"/>
      <c r="P346" s="11"/>
      <c r="Q346" s="11"/>
      <c r="R346" s="11"/>
      <c r="S346" s="11"/>
      <c r="T346" s="11"/>
      <c r="U346" s="11"/>
      <c r="V346" s="34"/>
      <c r="W346" s="11"/>
      <c r="X346" s="11"/>
      <c r="Y346" s="11"/>
      <c r="Z346" s="11"/>
      <c r="AA346" s="19"/>
      <c r="AB346" s="19"/>
      <c r="AC346" s="57"/>
      <c r="AD346" s="19"/>
      <c r="AE346" s="19"/>
      <c r="AF346" s="20"/>
      <c r="AG346" s="21"/>
      <c r="AH346" s="22"/>
      <c r="AI346" s="23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  <c r="BE346" s="17"/>
      <c r="BF346" s="17"/>
      <c r="BG346" s="17"/>
      <c r="BH346" s="17"/>
      <c r="BI346" s="17"/>
      <c r="BJ346" s="17"/>
      <c r="BK346" s="17"/>
      <c r="BL346" s="17"/>
      <c r="BM346" s="17"/>
      <c r="BN346" s="17"/>
      <c r="BO346" s="17"/>
      <c r="BP346" s="17"/>
      <c r="BQ346" s="35"/>
      <c r="BR346" s="17"/>
      <c r="BS346" s="17"/>
      <c r="BT346" s="17"/>
      <c r="BU346" s="17"/>
      <c r="BV346" s="24"/>
      <c r="BW346" s="24"/>
      <c r="BX346" s="24"/>
      <c r="BY346" s="24"/>
      <c r="BZ346" s="25"/>
      <c r="CA346" s="25"/>
      <c r="CB346" s="25"/>
      <c r="CC346" s="25"/>
      <c r="CD346" s="18"/>
      <c r="CE346" s="18"/>
      <c r="CF346" s="17"/>
      <c r="CG346" s="17"/>
      <c r="CH346" s="17"/>
      <c r="CI346" s="17"/>
      <c r="CJ346" s="17"/>
      <c r="CK346" s="17"/>
      <c r="CL346" s="17"/>
      <c r="CM346" s="17"/>
      <c r="CN346" s="17"/>
      <c r="CO346" s="18"/>
    </row>
    <row r="347" spans="1:93" ht="19.5" hidden="1">
      <c r="A347" s="28"/>
      <c r="B347" s="33"/>
      <c r="C347" s="11"/>
      <c r="D347" s="187"/>
      <c r="E347" s="325"/>
      <c r="F347" s="49"/>
      <c r="G347" s="16"/>
      <c r="H347" s="17"/>
      <c r="I347" s="17"/>
      <c r="J347" s="17"/>
      <c r="K347" s="17"/>
      <c r="L347" s="17"/>
      <c r="M347" s="11"/>
      <c r="N347" s="18"/>
      <c r="O347" s="19"/>
      <c r="P347" s="11"/>
      <c r="Q347" s="11"/>
      <c r="R347" s="11"/>
      <c r="S347" s="11"/>
      <c r="T347" s="11"/>
      <c r="U347" s="11"/>
      <c r="V347" s="34"/>
      <c r="W347" s="11"/>
      <c r="X347" s="11"/>
      <c r="Y347" s="11"/>
      <c r="Z347" s="11"/>
      <c r="AA347" s="19"/>
      <c r="AB347" s="19"/>
      <c r="AC347" s="57"/>
      <c r="AD347" s="19"/>
      <c r="AE347" s="19"/>
      <c r="AF347" s="20"/>
      <c r="AG347" s="21"/>
      <c r="AH347" s="22"/>
      <c r="AI347" s="23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  <c r="BE347" s="17"/>
      <c r="BF347" s="17"/>
      <c r="BG347" s="17"/>
      <c r="BH347" s="17"/>
      <c r="BI347" s="17"/>
      <c r="BJ347" s="17"/>
      <c r="BK347" s="17"/>
      <c r="BL347" s="17"/>
      <c r="BM347" s="17"/>
      <c r="BN347" s="17"/>
      <c r="BO347" s="17"/>
      <c r="BP347" s="17"/>
      <c r="BQ347" s="35"/>
      <c r="BR347" s="17"/>
      <c r="BS347" s="17"/>
      <c r="BT347" s="17"/>
      <c r="BU347" s="17"/>
      <c r="BV347" s="24"/>
      <c r="BW347" s="24"/>
      <c r="BX347" s="24"/>
      <c r="BY347" s="24"/>
      <c r="BZ347" s="25"/>
      <c r="CA347" s="25"/>
      <c r="CB347" s="25"/>
      <c r="CC347" s="25"/>
      <c r="CD347" s="18"/>
      <c r="CE347" s="18"/>
      <c r="CF347" s="17"/>
      <c r="CG347" s="17"/>
      <c r="CH347" s="17"/>
      <c r="CI347" s="17"/>
      <c r="CJ347" s="17"/>
      <c r="CK347" s="17"/>
      <c r="CL347" s="17"/>
      <c r="CM347" s="17"/>
      <c r="CN347" s="17"/>
      <c r="CO347" s="18"/>
    </row>
    <row r="348" spans="1:93" ht="19.5" hidden="1">
      <c r="A348" s="28"/>
      <c r="B348" s="33"/>
      <c r="C348" s="11"/>
      <c r="D348" s="147"/>
      <c r="E348" s="220"/>
      <c r="F348" s="58"/>
      <c r="G348" s="16"/>
      <c r="H348" s="17"/>
      <c r="I348" s="17"/>
      <c r="J348" s="17"/>
      <c r="K348" s="17"/>
      <c r="L348" s="17"/>
      <c r="M348" s="11"/>
      <c r="N348" s="18"/>
      <c r="O348" s="19"/>
      <c r="P348" s="11"/>
      <c r="Q348" s="11"/>
      <c r="R348" s="11"/>
      <c r="S348" s="11"/>
      <c r="T348" s="11"/>
      <c r="U348" s="11"/>
      <c r="V348" s="34"/>
      <c r="W348" s="11"/>
      <c r="X348" s="11"/>
      <c r="Y348" s="11"/>
      <c r="Z348" s="11"/>
      <c r="AA348" s="19"/>
      <c r="AB348" s="19"/>
      <c r="AC348" s="57"/>
      <c r="AD348" s="19"/>
      <c r="AE348" s="19"/>
      <c r="AF348" s="20"/>
      <c r="AG348" s="21"/>
      <c r="AH348" s="22"/>
      <c r="AI348" s="23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  <c r="BE348" s="17"/>
      <c r="BF348" s="17"/>
      <c r="BG348" s="17"/>
      <c r="BH348" s="17"/>
      <c r="BI348" s="17"/>
      <c r="BJ348" s="17"/>
      <c r="BK348" s="17"/>
      <c r="BL348" s="17"/>
      <c r="BM348" s="17"/>
      <c r="BN348" s="17"/>
      <c r="BO348" s="17"/>
      <c r="BP348" s="17"/>
      <c r="BQ348" s="35"/>
      <c r="BR348" s="17"/>
      <c r="BS348" s="17"/>
      <c r="BT348" s="17"/>
      <c r="BU348" s="17"/>
      <c r="BV348" s="24"/>
      <c r="BW348" s="24"/>
      <c r="BX348" s="24"/>
      <c r="BY348" s="24"/>
      <c r="BZ348" s="25"/>
      <c r="CA348" s="25"/>
      <c r="CB348" s="25"/>
      <c r="CC348" s="25"/>
      <c r="CD348" s="18"/>
      <c r="CE348" s="18"/>
      <c r="CF348" s="17"/>
      <c r="CG348" s="17"/>
      <c r="CH348" s="17"/>
      <c r="CI348" s="17"/>
      <c r="CJ348" s="17"/>
      <c r="CK348" s="17"/>
      <c r="CL348" s="17"/>
      <c r="CM348" s="17"/>
      <c r="CN348" s="17"/>
      <c r="CO348" s="18"/>
    </row>
    <row r="349" spans="1:93" ht="19.5" hidden="1">
      <c r="A349" s="28"/>
      <c r="B349" s="33"/>
      <c r="C349" s="11"/>
      <c r="D349" s="425"/>
      <c r="E349" s="426"/>
      <c r="F349" s="47"/>
      <c r="G349" s="16"/>
      <c r="H349" s="17"/>
      <c r="I349" s="17"/>
      <c r="J349" s="17"/>
      <c r="K349" s="17"/>
      <c r="L349" s="17"/>
      <c r="M349" s="11"/>
      <c r="N349" s="18"/>
      <c r="O349" s="19"/>
      <c r="P349" s="11"/>
      <c r="Q349" s="11"/>
      <c r="R349" s="11"/>
      <c r="S349" s="11"/>
      <c r="T349" s="11"/>
      <c r="U349" s="11"/>
      <c r="V349" s="34"/>
      <c r="W349" s="11"/>
      <c r="X349" s="11"/>
      <c r="Y349" s="11"/>
      <c r="Z349" s="11"/>
      <c r="AA349" s="19"/>
      <c r="AB349" s="19"/>
      <c r="AC349" s="57"/>
      <c r="AD349" s="19"/>
      <c r="AE349" s="19"/>
      <c r="AF349" s="20"/>
      <c r="AG349" s="21"/>
      <c r="AH349" s="22"/>
      <c r="AI349" s="23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  <c r="BA349" s="17"/>
      <c r="BB349" s="17"/>
      <c r="BC349" s="17"/>
      <c r="BD349" s="17"/>
      <c r="BE349" s="17"/>
      <c r="BF349" s="17"/>
      <c r="BG349" s="17"/>
      <c r="BH349" s="17"/>
      <c r="BI349" s="17"/>
      <c r="BJ349" s="17"/>
      <c r="BK349" s="17"/>
      <c r="BL349" s="17"/>
      <c r="BM349" s="17"/>
      <c r="BN349" s="17"/>
      <c r="BO349" s="17"/>
      <c r="BP349" s="17"/>
      <c r="BQ349" s="35"/>
      <c r="BR349" s="17"/>
      <c r="BS349" s="17"/>
      <c r="BT349" s="17"/>
      <c r="BU349" s="17"/>
      <c r="BV349" s="24"/>
      <c r="BW349" s="24"/>
      <c r="BX349" s="24"/>
      <c r="BY349" s="24"/>
      <c r="BZ349" s="25"/>
      <c r="CA349" s="25"/>
      <c r="CB349" s="25"/>
      <c r="CC349" s="25"/>
      <c r="CD349" s="18"/>
      <c r="CE349" s="18"/>
      <c r="CF349" s="17"/>
      <c r="CG349" s="17"/>
      <c r="CH349" s="17"/>
      <c r="CI349" s="17"/>
      <c r="CJ349" s="17"/>
      <c r="CK349" s="17"/>
      <c r="CL349" s="17"/>
      <c r="CM349" s="17"/>
      <c r="CN349" s="17"/>
      <c r="CO349" s="18"/>
    </row>
    <row r="350" spans="1:93" ht="19.5" hidden="1">
      <c r="A350" s="28"/>
      <c r="B350" s="33"/>
      <c r="C350" s="11"/>
      <c r="D350" s="147"/>
      <c r="E350" s="275"/>
      <c r="F350" s="53"/>
      <c r="G350" s="16"/>
      <c r="H350" s="17"/>
      <c r="I350" s="17"/>
      <c r="J350" s="17"/>
      <c r="K350" s="17"/>
      <c r="L350" s="17"/>
      <c r="M350" s="11"/>
      <c r="N350" s="18"/>
      <c r="O350" s="19"/>
      <c r="P350" s="11"/>
      <c r="Q350" s="11"/>
      <c r="R350" s="11"/>
      <c r="S350" s="11"/>
      <c r="T350" s="11"/>
      <c r="U350" s="11"/>
      <c r="V350" s="34"/>
      <c r="W350" s="11"/>
      <c r="X350" s="11"/>
      <c r="Y350" s="11"/>
      <c r="Z350" s="11"/>
      <c r="AA350" s="19"/>
      <c r="AB350" s="19"/>
      <c r="AC350" s="57"/>
      <c r="AD350" s="19"/>
      <c r="AE350" s="19"/>
      <c r="AF350" s="20"/>
      <c r="AG350" s="21"/>
      <c r="AH350" s="22"/>
      <c r="AI350" s="23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  <c r="BA350" s="17"/>
      <c r="BB350" s="17"/>
      <c r="BC350" s="17"/>
      <c r="BD350" s="17"/>
      <c r="BE350" s="17"/>
      <c r="BF350" s="17"/>
      <c r="BG350" s="17"/>
      <c r="BH350" s="17"/>
      <c r="BI350" s="17"/>
      <c r="BJ350" s="17"/>
      <c r="BK350" s="17"/>
      <c r="BL350" s="17"/>
      <c r="BM350" s="17"/>
      <c r="BN350" s="17"/>
      <c r="BO350" s="17"/>
      <c r="BP350" s="17"/>
      <c r="BQ350" s="35"/>
      <c r="BR350" s="17"/>
      <c r="BS350" s="17"/>
      <c r="BT350" s="17"/>
      <c r="BU350" s="17"/>
      <c r="BV350" s="24"/>
      <c r="BW350" s="24"/>
      <c r="BX350" s="24"/>
      <c r="BY350" s="24"/>
      <c r="BZ350" s="25"/>
      <c r="CA350" s="25"/>
      <c r="CB350" s="25"/>
      <c r="CC350" s="25"/>
      <c r="CD350" s="18"/>
      <c r="CE350" s="18"/>
      <c r="CF350" s="17"/>
      <c r="CG350" s="17"/>
      <c r="CH350" s="17"/>
      <c r="CI350" s="17"/>
      <c r="CJ350" s="17"/>
      <c r="CK350" s="17"/>
      <c r="CL350" s="17"/>
      <c r="CM350" s="17"/>
      <c r="CN350" s="17"/>
      <c r="CO350" s="18"/>
    </row>
    <row r="351" spans="1:93" ht="19.5" hidden="1">
      <c r="A351" s="28"/>
      <c r="B351" s="33"/>
      <c r="C351" s="11"/>
      <c r="D351" s="113"/>
      <c r="E351" s="396"/>
      <c r="F351" s="53"/>
      <c r="G351" s="16"/>
      <c r="H351" s="17"/>
      <c r="I351" s="17"/>
      <c r="J351" s="17"/>
      <c r="K351" s="17"/>
      <c r="L351" s="17"/>
      <c r="M351" s="11"/>
      <c r="N351" s="18"/>
      <c r="O351" s="19"/>
      <c r="P351" s="11"/>
      <c r="Q351" s="11"/>
      <c r="R351" s="11"/>
      <c r="S351" s="11"/>
      <c r="T351" s="11"/>
      <c r="U351" s="11"/>
      <c r="V351" s="34"/>
      <c r="W351" s="11"/>
      <c r="X351" s="11"/>
      <c r="Y351" s="11"/>
      <c r="Z351" s="11"/>
      <c r="AA351" s="19"/>
      <c r="AB351" s="19"/>
      <c r="AC351" s="57"/>
      <c r="AD351" s="19"/>
      <c r="AE351" s="19"/>
      <c r="AF351" s="20"/>
      <c r="AG351" s="21"/>
      <c r="AH351" s="22"/>
      <c r="AI351" s="28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  <c r="BE351" s="17"/>
      <c r="BF351" s="17"/>
      <c r="BG351" s="17"/>
      <c r="BH351" s="17"/>
      <c r="BI351" s="17"/>
      <c r="BJ351" s="17"/>
      <c r="BK351" s="17"/>
      <c r="BL351" s="17"/>
      <c r="BM351" s="17"/>
      <c r="BN351" s="17"/>
      <c r="BO351" s="17"/>
      <c r="BP351" s="17"/>
      <c r="BQ351" s="35"/>
      <c r="BR351" s="17"/>
      <c r="BS351" s="17"/>
      <c r="BT351" s="17"/>
      <c r="BU351" s="17"/>
      <c r="BV351" s="24"/>
      <c r="BW351" s="24"/>
      <c r="BX351" s="24"/>
      <c r="BY351" s="24"/>
      <c r="BZ351" s="25"/>
      <c r="CA351" s="25"/>
      <c r="CB351" s="25"/>
      <c r="CC351" s="25"/>
      <c r="CD351" s="18"/>
      <c r="CE351" s="18"/>
      <c r="CF351" s="17"/>
      <c r="CG351" s="17"/>
      <c r="CH351" s="17"/>
      <c r="CI351" s="17"/>
      <c r="CJ351" s="17"/>
      <c r="CK351" s="17"/>
      <c r="CL351" s="17"/>
      <c r="CM351" s="17"/>
      <c r="CN351" s="17"/>
      <c r="CO351" s="18"/>
    </row>
    <row r="352" spans="1:93" ht="19.5" hidden="1">
      <c r="A352" s="28"/>
      <c r="B352" s="33"/>
      <c r="C352" s="11"/>
      <c r="D352" s="166"/>
      <c r="E352" s="396"/>
      <c r="F352" s="31"/>
      <c r="G352" s="16"/>
      <c r="H352" s="17"/>
      <c r="I352" s="17"/>
      <c r="J352" s="17"/>
      <c r="K352" s="17"/>
      <c r="L352" s="17"/>
      <c r="M352" s="11"/>
      <c r="N352" s="18"/>
      <c r="O352" s="19"/>
      <c r="P352" s="11"/>
      <c r="Q352" s="11"/>
      <c r="R352" s="11"/>
      <c r="S352" s="11"/>
      <c r="T352" s="11"/>
      <c r="U352" s="11"/>
      <c r="V352" s="34"/>
      <c r="W352" s="11"/>
      <c r="X352" s="11"/>
      <c r="Y352" s="11"/>
      <c r="Z352" s="11"/>
      <c r="AA352" s="19"/>
      <c r="AB352" s="19"/>
      <c r="AC352" s="57"/>
      <c r="AD352" s="19"/>
      <c r="AE352" s="19"/>
      <c r="AF352" s="20"/>
      <c r="AG352" s="21"/>
      <c r="AH352" s="22"/>
      <c r="AI352" s="23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  <c r="AV352" s="17"/>
      <c r="AW352" s="17"/>
      <c r="AX352" s="17"/>
      <c r="AY352" s="17"/>
      <c r="AZ352" s="17"/>
      <c r="BA352" s="17"/>
      <c r="BB352" s="17"/>
      <c r="BC352" s="17"/>
      <c r="BD352" s="17"/>
      <c r="BE352" s="17"/>
      <c r="BF352" s="17"/>
      <c r="BG352" s="17"/>
      <c r="BH352" s="17"/>
      <c r="BI352" s="17"/>
      <c r="BJ352" s="17"/>
      <c r="BK352" s="17"/>
      <c r="BL352" s="17"/>
      <c r="BM352" s="17"/>
      <c r="BN352" s="17"/>
      <c r="BO352" s="17"/>
      <c r="BP352" s="17"/>
      <c r="BQ352" s="35"/>
      <c r="BR352" s="17"/>
      <c r="BS352" s="17"/>
      <c r="BT352" s="17"/>
      <c r="BU352" s="17"/>
      <c r="BV352" s="24"/>
      <c r="BW352" s="24"/>
      <c r="BX352" s="24"/>
      <c r="BY352" s="24"/>
      <c r="BZ352" s="25"/>
      <c r="CA352" s="25"/>
      <c r="CB352" s="25"/>
      <c r="CC352" s="25"/>
      <c r="CD352" s="18"/>
      <c r="CE352" s="18"/>
      <c r="CF352" s="17"/>
      <c r="CG352" s="17"/>
      <c r="CH352" s="17"/>
      <c r="CI352" s="17"/>
      <c r="CJ352" s="17"/>
      <c r="CK352" s="17"/>
      <c r="CL352" s="17"/>
      <c r="CM352" s="17"/>
      <c r="CN352" s="17"/>
      <c r="CO352" s="18"/>
    </row>
    <row r="353" spans="1:93" ht="19.5" hidden="1">
      <c r="A353" s="28"/>
      <c r="B353" s="33"/>
      <c r="C353" s="11"/>
      <c r="D353" s="166"/>
      <c r="E353" s="293"/>
      <c r="F353" s="36"/>
      <c r="G353" s="16"/>
      <c r="H353" s="17"/>
      <c r="I353" s="17"/>
      <c r="J353" s="17"/>
      <c r="K353" s="17"/>
      <c r="L353" s="17"/>
      <c r="M353" s="11"/>
      <c r="N353" s="18"/>
      <c r="O353" s="19"/>
      <c r="P353" s="11"/>
      <c r="Q353" s="11"/>
      <c r="R353" s="11"/>
      <c r="S353" s="11"/>
      <c r="T353" s="11"/>
      <c r="U353" s="11"/>
      <c r="V353" s="34"/>
      <c r="W353" s="11"/>
      <c r="X353" s="11"/>
      <c r="Y353" s="11"/>
      <c r="Z353" s="11"/>
      <c r="AA353" s="19"/>
      <c r="AB353" s="19"/>
      <c r="AC353" s="57"/>
      <c r="AD353" s="19"/>
      <c r="AE353" s="19"/>
      <c r="AF353" s="20"/>
      <c r="AG353" s="21"/>
      <c r="AH353" s="22"/>
      <c r="AI353" s="23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  <c r="AV353" s="17"/>
      <c r="AW353" s="17"/>
      <c r="AX353" s="17"/>
      <c r="AY353" s="17"/>
      <c r="AZ353" s="17"/>
      <c r="BA353" s="17"/>
      <c r="BB353" s="17"/>
      <c r="BC353" s="17"/>
      <c r="BD353" s="17"/>
      <c r="BE353" s="17"/>
      <c r="BF353" s="17"/>
      <c r="BG353" s="17"/>
      <c r="BH353" s="17"/>
      <c r="BI353" s="17"/>
      <c r="BJ353" s="17"/>
      <c r="BK353" s="17"/>
      <c r="BL353" s="17"/>
      <c r="BM353" s="17"/>
      <c r="BN353" s="17"/>
      <c r="BO353" s="17"/>
      <c r="BP353" s="17"/>
      <c r="BQ353" s="35"/>
      <c r="BR353" s="17"/>
      <c r="BS353" s="17"/>
      <c r="BT353" s="17"/>
      <c r="BU353" s="17"/>
      <c r="BV353" s="24"/>
      <c r="BW353" s="24"/>
      <c r="BX353" s="24"/>
      <c r="BY353" s="24"/>
      <c r="BZ353" s="25"/>
      <c r="CA353" s="25"/>
      <c r="CB353" s="25"/>
      <c r="CC353" s="25"/>
      <c r="CD353" s="18"/>
      <c r="CE353" s="18"/>
      <c r="CF353" s="17"/>
      <c r="CG353" s="17"/>
      <c r="CH353" s="17"/>
      <c r="CI353" s="17"/>
      <c r="CJ353" s="17"/>
      <c r="CK353" s="17"/>
      <c r="CL353" s="17"/>
      <c r="CM353" s="17"/>
      <c r="CN353" s="17"/>
      <c r="CO353" s="18"/>
    </row>
    <row r="354" spans="1:93" ht="19.5" hidden="1">
      <c r="A354" s="28"/>
      <c r="B354" s="33"/>
      <c r="C354" s="11"/>
      <c r="D354" s="92"/>
      <c r="E354" s="221"/>
      <c r="F354" s="84"/>
      <c r="G354" s="16"/>
      <c r="H354" s="17"/>
      <c r="I354" s="17"/>
      <c r="J354" s="17"/>
      <c r="K354" s="17"/>
      <c r="L354" s="17"/>
      <c r="M354" s="11"/>
      <c r="N354" s="18"/>
      <c r="O354" s="19"/>
      <c r="P354" s="11"/>
      <c r="Q354" s="11"/>
      <c r="R354" s="11"/>
      <c r="S354" s="11"/>
      <c r="T354" s="11"/>
      <c r="U354" s="11"/>
      <c r="V354" s="34"/>
      <c r="W354" s="11"/>
      <c r="X354" s="11"/>
      <c r="Y354" s="11"/>
      <c r="Z354" s="11"/>
      <c r="AA354" s="19"/>
      <c r="AB354" s="19"/>
      <c r="AC354" s="57"/>
      <c r="AD354" s="19"/>
      <c r="AE354" s="19"/>
      <c r="AF354" s="20"/>
      <c r="AG354" s="21"/>
      <c r="AH354" s="27"/>
      <c r="AI354" s="28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  <c r="AV354" s="17"/>
      <c r="AW354" s="17"/>
      <c r="AX354" s="17"/>
      <c r="AY354" s="17"/>
      <c r="AZ354" s="17"/>
      <c r="BA354" s="17"/>
      <c r="BB354" s="17"/>
      <c r="BC354" s="17"/>
      <c r="BD354" s="17"/>
      <c r="BE354" s="17"/>
      <c r="BF354" s="17"/>
      <c r="BG354" s="17"/>
      <c r="BH354" s="17"/>
      <c r="BI354" s="17"/>
      <c r="BJ354" s="17"/>
      <c r="BK354" s="17"/>
      <c r="BL354" s="17"/>
      <c r="BM354" s="17"/>
      <c r="BN354" s="17"/>
      <c r="BO354" s="17"/>
      <c r="BP354" s="17"/>
      <c r="BQ354" s="35"/>
      <c r="BR354" s="17"/>
      <c r="BS354" s="17"/>
      <c r="BT354" s="17"/>
      <c r="BU354" s="17"/>
      <c r="BV354" s="24"/>
      <c r="BW354" s="24"/>
      <c r="BX354" s="24"/>
      <c r="BY354" s="24"/>
      <c r="BZ354" s="25"/>
      <c r="CA354" s="25"/>
      <c r="CB354" s="25"/>
      <c r="CC354" s="25"/>
      <c r="CD354" s="18"/>
      <c r="CE354" s="18"/>
      <c r="CF354" s="17"/>
      <c r="CG354" s="17"/>
      <c r="CH354" s="17"/>
      <c r="CI354" s="17"/>
      <c r="CJ354" s="17"/>
      <c r="CK354" s="17"/>
      <c r="CL354" s="17"/>
      <c r="CM354" s="17"/>
      <c r="CN354" s="17"/>
      <c r="CO354" s="18"/>
    </row>
    <row r="355" spans="1:93" ht="19.5" hidden="1">
      <c r="A355" s="28"/>
      <c r="B355" s="33"/>
      <c r="C355" s="11"/>
      <c r="D355" s="143"/>
      <c r="E355" s="124"/>
      <c r="F355" s="79"/>
      <c r="G355" s="17"/>
      <c r="H355" s="17"/>
      <c r="I355" s="17"/>
      <c r="J355" s="17"/>
      <c r="K355" s="17"/>
      <c r="L355" s="17"/>
      <c r="M355" s="11"/>
      <c r="N355" s="18"/>
      <c r="O355" s="19"/>
      <c r="P355" s="11"/>
      <c r="Q355" s="11"/>
      <c r="R355" s="11"/>
      <c r="S355" s="11"/>
      <c r="T355" s="11"/>
      <c r="U355" s="11"/>
      <c r="V355" s="34"/>
      <c r="W355" s="11"/>
      <c r="X355" s="11"/>
      <c r="Y355" s="11"/>
      <c r="Z355" s="11"/>
      <c r="AA355" s="19"/>
      <c r="AB355" s="19"/>
      <c r="AC355" s="57"/>
      <c r="AD355" s="19"/>
      <c r="AE355" s="19"/>
      <c r="AF355" s="20"/>
      <c r="AG355" s="21"/>
      <c r="AH355" s="27"/>
      <c r="AI355" s="28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  <c r="BA355" s="17"/>
      <c r="BB355" s="17"/>
      <c r="BC355" s="17"/>
      <c r="BD355" s="17"/>
      <c r="BE355" s="17"/>
      <c r="BF355" s="17"/>
      <c r="BG355" s="17"/>
      <c r="BH355" s="17"/>
      <c r="BI355" s="17"/>
      <c r="BJ355" s="17"/>
      <c r="BK355" s="17"/>
      <c r="BL355" s="17"/>
      <c r="BM355" s="17"/>
      <c r="BN355" s="17"/>
      <c r="BO355" s="17"/>
      <c r="BP355" s="17"/>
      <c r="BQ355" s="35"/>
      <c r="BR355" s="17"/>
      <c r="BS355" s="17"/>
      <c r="BT355" s="17"/>
      <c r="BU355" s="17"/>
      <c r="BV355" s="24"/>
      <c r="BW355" s="24"/>
      <c r="BX355" s="24"/>
      <c r="BY355" s="24"/>
      <c r="BZ355" s="25"/>
      <c r="CA355" s="25"/>
      <c r="CB355" s="25"/>
      <c r="CC355" s="25"/>
      <c r="CD355" s="18"/>
      <c r="CE355" s="18"/>
      <c r="CF355" s="17"/>
      <c r="CG355" s="17"/>
      <c r="CH355" s="17"/>
      <c r="CI355" s="17"/>
      <c r="CJ355" s="17"/>
      <c r="CK355" s="17"/>
      <c r="CL355" s="17"/>
      <c r="CM355" s="17"/>
      <c r="CN355" s="17"/>
      <c r="CO355" s="18"/>
    </row>
    <row r="356" spans="1:93" ht="19.5" hidden="1">
      <c r="A356" s="28"/>
      <c r="B356" s="33"/>
      <c r="C356" s="11"/>
      <c r="D356" s="384"/>
      <c r="E356" s="385"/>
      <c r="F356" s="52"/>
      <c r="G356" s="16"/>
      <c r="H356" s="17"/>
      <c r="I356" s="17"/>
      <c r="J356" s="17"/>
      <c r="K356" s="17"/>
      <c r="L356" s="17"/>
      <c r="M356" s="11"/>
      <c r="N356" s="18"/>
      <c r="O356" s="19"/>
      <c r="P356" s="11"/>
      <c r="Q356" s="11"/>
      <c r="R356" s="11"/>
      <c r="S356" s="11"/>
      <c r="T356" s="11"/>
      <c r="U356" s="11"/>
      <c r="V356" s="34"/>
      <c r="W356" s="11"/>
      <c r="X356" s="11"/>
      <c r="Y356" s="11"/>
      <c r="Z356" s="11"/>
      <c r="AA356" s="19"/>
      <c r="AB356" s="19"/>
      <c r="AC356" s="57"/>
      <c r="AD356" s="19"/>
      <c r="AE356" s="19"/>
      <c r="AF356" s="20"/>
      <c r="AG356" s="21"/>
      <c r="AH356" s="22"/>
      <c r="AI356" s="23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  <c r="BE356" s="17"/>
      <c r="BF356" s="17"/>
      <c r="BG356" s="17"/>
      <c r="BH356" s="17"/>
      <c r="BI356" s="17"/>
      <c r="BJ356" s="17"/>
      <c r="BK356" s="17"/>
      <c r="BL356" s="17"/>
      <c r="BM356" s="17"/>
      <c r="BN356" s="17"/>
      <c r="BO356" s="17"/>
      <c r="BP356" s="17"/>
      <c r="BQ356" s="35"/>
      <c r="BR356" s="17"/>
      <c r="BS356" s="17"/>
      <c r="BT356" s="17"/>
      <c r="BU356" s="17"/>
      <c r="BV356" s="24"/>
      <c r="BW356" s="24"/>
      <c r="BX356" s="24"/>
      <c r="BY356" s="24"/>
      <c r="BZ356" s="25"/>
      <c r="CA356" s="25"/>
      <c r="CB356" s="25"/>
      <c r="CC356" s="25"/>
      <c r="CD356" s="18"/>
      <c r="CE356" s="18"/>
      <c r="CF356" s="17"/>
      <c r="CG356" s="17"/>
      <c r="CH356" s="17"/>
      <c r="CI356" s="17"/>
      <c r="CJ356" s="17"/>
      <c r="CK356" s="17"/>
      <c r="CL356" s="17"/>
      <c r="CM356" s="17"/>
      <c r="CN356" s="17"/>
      <c r="CO356" s="18"/>
    </row>
    <row r="357" spans="1:93" ht="19.5" hidden="1">
      <c r="A357" s="28"/>
      <c r="B357" s="33"/>
      <c r="C357" s="11"/>
      <c r="D357" s="222"/>
      <c r="E357" s="328"/>
      <c r="F357" s="69"/>
      <c r="G357" s="16"/>
      <c r="H357" s="17"/>
      <c r="I357" s="17"/>
      <c r="J357" s="17"/>
      <c r="K357" s="17"/>
      <c r="L357" s="17"/>
      <c r="M357" s="11"/>
      <c r="N357" s="18"/>
      <c r="O357" s="19"/>
      <c r="P357" s="11"/>
      <c r="Q357" s="11"/>
      <c r="R357" s="11"/>
      <c r="S357" s="11"/>
      <c r="T357" s="11"/>
      <c r="U357" s="11"/>
      <c r="V357" s="34"/>
      <c r="W357" s="11"/>
      <c r="X357" s="11"/>
      <c r="Y357" s="11"/>
      <c r="Z357" s="11"/>
      <c r="AA357" s="19"/>
      <c r="AB357" s="19"/>
      <c r="AC357" s="57"/>
      <c r="AD357" s="19"/>
      <c r="AE357" s="19"/>
      <c r="AF357" s="20"/>
      <c r="AG357" s="21"/>
      <c r="AH357" s="22"/>
      <c r="AI357" s="23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  <c r="BE357" s="17"/>
      <c r="BF357" s="17"/>
      <c r="BG357" s="17"/>
      <c r="BH357" s="17"/>
      <c r="BI357" s="17"/>
      <c r="BJ357" s="17"/>
      <c r="BK357" s="17"/>
      <c r="BL357" s="17"/>
      <c r="BM357" s="17"/>
      <c r="BN357" s="17"/>
      <c r="BO357" s="17"/>
      <c r="BP357" s="17"/>
      <c r="BQ357" s="35"/>
      <c r="BR357" s="17"/>
      <c r="BS357" s="17"/>
      <c r="BT357" s="17"/>
      <c r="BU357" s="17"/>
      <c r="BV357" s="24"/>
      <c r="BW357" s="24"/>
      <c r="BX357" s="24"/>
      <c r="BY357" s="24"/>
      <c r="BZ357" s="25"/>
      <c r="CA357" s="25"/>
      <c r="CB357" s="25"/>
      <c r="CC357" s="25"/>
      <c r="CD357" s="18"/>
      <c r="CE357" s="18"/>
      <c r="CF357" s="17"/>
      <c r="CG357" s="17"/>
      <c r="CH357" s="17"/>
      <c r="CI357" s="17"/>
      <c r="CJ357" s="17"/>
      <c r="CK357" s="17"/>
      <c r="CL357" s="17"/>
      <c r="CM357" s="17"/>
      <c r="CN357" s="17"/>
      <c r="CO357" s="18"/>
    </row>
    <row r="358" spans="1:93" ht="19.5" hidden="1">
      <c r="A358" s="28"/>
      <c r="B358" s="33"/>
      <c r="C358" s="11"/>
      <c r="D358" s="246"/>
      <c r="E358" s="30"/>
      <c r="F358" s="71"/>
      <c r="G358" s="16"/>
      <c r="H358" s="17"/>
      <c r="I358" s="17"/>
      <c r="J358" s="17"/>
      <c r="K358" s="17"/>
      <c r="L358" s="17"/>
      <c r="M358" s="11"/>
      <c r="N358" s="18"/>
      <c r="O358" s="19"/>
      <c r="P358" s="11"/>
      <c r="Q358" s="11"/>
      <c r="R358" s="11"/>
      <c r="S358" s="11"/>
      <c r="T358" s="11"/>
      <c r="U358" s="11"/>
      <c r="V358" s="34"/>
      <c r="W358" s="11"/>
      <c r="X358" s="11"/>
      <c r="Y358" s="11"/>
      <c r="Z358" s="11"/>
      <c r="AA358" s="19"/>
      <c r="AB358" s="19"/>
      <c r="AC358" s="57"/>
      <c r="AD358" s="19"/>
      <c r="AE358" s="19"/>
      <c r="AF358" s="20"/>
      <c r="AG358" s="21"/>
      <c r="AH358" s="27"/>
      <c r="AI358" s="28"/>
      <c r="AJ358" s="17"/>
      <c r="AK358" s="17"/>
      <c r="AL358" s="17"/>
      <c r="AM358" s="17"/>
      <c r="AN358" s="17"/>
      <c r="AO358" s="17"/>
      <c r="AP358" s="17"/>
      <c r="AQ358" s="17"/>
      <c r="AR358" s="40"/>
      <c r="AS358" s="17"/>
      <c r="AT358" s="17"/>
      <c r="AU358" s="17"/>
      <c r="AV358" s="17"/>
      <c r="AW358" s="17"/>
      <c r="AX358" s="17"/>
      <c r="AY358" s="17"/>
      <c r="AZ358" s="40"/>
      <c r="BA358" s="17"/>
      <c r="BB358" s="17"/>
      <c r="BC358" s="17"/>
      <c r="BD358" s="17"/>
      <c r="BE358" s="17"/>
      <c r="BF358" s="17"/>
      <c r="BG358" s="17"/>
      <c r="BH358" s="17"/>
      <c r="BI358" s="17"/>
      <c r="BJ358" s="17"/>
      <c r="BK358" s="17"/>
      <c r="BL358" s="17"/>
      <c r="BM358" s="17"/>
      <c r="BN358" s="17"/>
      <c r="BO358" s="17"/>
      <c r="BP358" s="17"/>
      <c r="BQ358" s="35"/>
      <c r="BR358" s="17"/>
      <c r="BS358" s="17"/>
      <c r="BT358" s="17"/>
      <c r="BU358" s="17"/>
      <c r="BV358" s="24"/>
      <c r="BW358" s="24"/>
      <c r="BX358" s="24"/>
      <c r="BY358" s="24"/>
      <c r="BZ358" s="25"/>
      <c r="CA358" s="25"/>
      <c r="CB358" s="25"/>
      <c r="CC358" s="25"/>
      <c r="CD358" s="18"/>
      <c r="CE358" s="18"/>
      <c r="CF358" s="17"/>
      <c r="CG358" s="17"/>
      <c r="CH358" s="17"/>
      <c r="CI358" s="17"/>
      <c r="CJ358" s="17"/>
      <c r="CK358" s="17"/>
      <c r="CL358" s="17"/>
      <c r="CM358" s="17"/>
      <c r="CN358" s="17"/>
      <c r="CO358" s="18"/>
    </row>
    <row r="359" spans="1:93" ht="19.5" hidden="1">
      <c r="A359" s="28"/>
      <c r="B359" s="33"/>
      <c r="C359" s="11"/>
      <c r="D359" s="125"/>
      <c r="E359" s="363"/>
      <c r="F359" s="80"/>
      <c r="G359" s="16"/>
      <c r="H359" s="17"/>
      <c r="I359" s="17"/>
      <c r="J359" s="17"/>
      <c r="K359" s="17"/>
      <c r="L359" s="17"/>
      <c r="M359" s="11"/>
      <c r="N359" s="18"/>
      <c r="O359" s="19"/>
      <c r="P359" s="11"/>
      <c r="Q359" s="11"/>
      <c r="R359" s="11"/>
      <c r="S359" s="11"/>
      <c r="T359" s="11"/>
      <c r="U359" s="11"/>
      <c r="V359" s="34"/>
      <c r="W359" s="11"/>
      <c r="X359" s="11"/>
      <c r="Y359" s="11"/>
      <c r="Z359" s="11"/>
      <c r="AA359" s="19"/>
      <c r="AB359" s="19"/>
      <c r="AC359" s="57"/>
      <c r="AD359" s="19"/>
      <c r="AE359" s="19"/>
      <c r="AF359" s="20"/>
      <c r="AG359" s="21"/>
      <c r="AH359" s="22"/>
      <c r="AI359" s="23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  <c r="BE359" s="17"/>
      <c r="BF359" s="17"/>
      <c r="BG359" s="17"/>
      <c r="BH359" s="17"/>
      <c r="BI359" s="17"/>
      <c r="BJ359" s="17"/>
      <c r="BK359" s="17"/>
      <c r="BL359" s="17"/>
      <c r="BM359" s="17"/>
      <c r="BN359" s="17"/>
      <c r="BO359" s="17"/>
      <c r="BP359" s="17"/>
      <c r="BQ359" s="35"/>
      <c r="BR359" s="17"/>
      <c r="BS359" s="17"/>
      <c r="BT359" s="17"/>
      <c r="BU359" s="17"/>
      <c r="BV359" s="24"/>
      <c r="BW359" s="24"/>
      <c r="BX359" s="24"/>
      <c r="BY359" s="24"/>
      <c r="BZ359" s="25"/>
      <c r="CA359" s="25"/>
      <c r="CB359" s="25"/>
      <c r="CC359" s="25"/>
      <c r="CD359" s="18"/>
      <c r="CE359" s="18"/>
      <c r="CF359" s="17"/>
      <c r="CG359" s="17"/>
      <c r="CH359" s="17"/>
      <c r="CI359" s="17"/>
      <c r="CJ359" s="17"/>
      <c r="CK359" s="17"/>
      <c r="CL359" s="17"/>
      <c r="CM359" s="17"/>
      <c r="CN359" s="17"/>
      <c r="CO359" s="18"/>
    </row>
    <row r="360" spans="1:93" ht="19.5" hidden="1">
      <c r="A360" s="28"/>
      <c r="B360" s="33"/>
      <c r="C360" s="11"/>
      <c r="D360" s="125"/>
      <c r="E360" s="357"/>
      <c r="F360" s="56"/>
      <c r="G360" s="16"/>
      <c r="H360" s="17"/>
      <c r="I360" s="17"/>
      <c r="J360" s="17"/>
      <c r="K360" s="17"/>
      <c r="L360" s="17"/>
      <c r="M360" s="11"/>
      <c r="N360" s="18"/>
      <c r="O360" s="19"/>
      <c r="P360" s="11"/>
      <c r="Q360" s="11"/>
      <c r="R360" s="11"/>
      <c r="S360" s="11"/>
      <c r="T360" s="11"/>
      <c r="U360" s="11"/>
      <c r="V360" s="34"/>
      <c r="W360" s="11"/>
      <c r="X360" s="11"/>
      <c r="Y360" s="11"/>
      <c r="Z360" s="11"/>
      <c r="AA360" s="19"/>
      <c r="AB360" s="19"/>
      <c r="AC360" s="57"/>
      <c r="AD360" s="19"/>
      <c r="AE360" s="19"/>
      <c r="AF360" s="20"/>
      <c r="AG360" s="21"/>
      <c r="AH360" s="22"/>
      <c r="AI360" s="23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/>
      <c r="BB360" s="17"/>
      <c r="BC360" s="17"/>
      <c r="BD360" s="17"/>
      <c r="BE360" s="17"/>
      <c r="BF360" s="17"/>
      <c r="BG360" s="17"/>
      <c r="BH360" s="17"/>
      <c r="BI360" s="17"/>
      <c r="BJ360" s="17"/>
      <c r="BK360" s="17"/>
      <c r="BL360" s="17"/>
      <c r="BM360" s="17"/>
      <c r="BN360" s="17"/>
      <c r="BO360" s="17"/>
      <c r="BP360" s="17"/>
      <c r="BQ360" s="35"/>
      <c r="BR360" s="17"/>
      <c r="BS360" s="17"/>
      <c r="BT360" s="17"/>
      <c r="BU360" s="17"/>
      <c r="BV360" s="24"/>
      <c r="BW360" s="24"/>
      <c r="BX360" s="24"/>
      <c r="BY360" s="24"/>
      <c r="BZ360" s="25"/>
      <c r="CA360" s="25"/>
      <c r="CB360" s="25"/>
      <c r="CC360" s="25"/>
      <c r="CD360" s="18"/>
      <c r="CE360" s="18"/>
      <c r="CF360" s="17"/>
      <c r="CG360" s="17"/>
      <c r="CH360" s="17"/>
      <c r="CI360" s="17"/>
      <c r="CJ360" s="17"/>
      <c r="CK360" s="17"/>
      <c r="CL360" s="17"/>
      <c r="CM360" s="17"/>
      <c r="CN360" s="17"/>
      <c r="CO360" s="18"/>
    </row>
    <row r="361" spans="1:93" ht="19.5" hidden="1">
      <c r="A361" s="28"/>
      <c r="B361" s="33"/>
      <c r="C361" s="11"/>
      <c r="D361" s="129"/>
      <c r="E361" s="290"/>
      <c r="F361" s="71"/>
      <c r="G361" s="16"/>
      <c r="H361" s="17"/>
      <c r="I361" s="17"/>
      <c r="J361" s="17"/>
      <c r="K361" s="17"/>
      <c r="L361" s="17"/>
      <c r="M361" s="11"/>
      <c r="N361" s="18"/>
      <c r="O361" s="19"/>
      <c r="P361" s="11"/>
      <c r="Q361" s="11"/>
      <c r="R361" s="11"/>
      <c r="S361" s="11"/>
      <c r="T361" s="11"/>
      <c r="U361" s="11"/>
      <c r="V361" s="34"/>
      <c r="W361" s="11"/>
      <c r="X361" s="11"/>
      <c r="Y361" s="11"/>
      <c r="Z361" s="11"/>
      <c r="AA361" s="19"/>
      <c r="AB361" s="19"/>
      <c r="AC361" s="57"/>
      <c r="AD361" s="19"/>
      <c r="AE361" s="19"/>
      <c r="AF361" s="20"/>
      <c r="AG361" s="21"/>
      <c r="AH361" s="27"/>
      <c r="AI361" s="28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  <c r="BE361" s="17"/>
      <c r="BF361" s="17"/>
      <c r="BG361" s="17"/>
      <c r="BH361" s="17"/>
      <c r="BI361" s="17"/>
      <c r="BJ361" s="17"/>
      <c r="BK361" s="17"/>
      <c r="BL361" s="17"/>
      <c r="BM361" s="17"/>
      <c r="BN361" s="17"/>
      <c r="BO361" s="17"/>
      <c r="BP361" s="17"/>
      <c r="BQ361" s="35"/>
      <c r="BR361" s="17"/>
      <c r="BS361" s="17"/>
      <c r="BT361" s="17"/>
      <c r="BU361" s="17"/>
      <c r="BV361" s="24"/>
      <c r="BW361" s="24"/>
      <c r="BX361" s="24"/>
      <c r="BY361" s="24"/>
      <c r="BZ361" s="25"/>
      <c r="CA361" s="25"/>
      <c r="CB361" s="25"/>
      <c r="CC361" s="25"/>
      <c r="CD361" s="18"/>
      <c r="CE361" s="18"/>
      <c r="CF361" s="17"/>
      <c r="CG361" s="17"/>
      <c r="CH361" s="17"/>
      <c r="CI361" s="17"/>
      <c r="CJ361" s="17"/>
      <c r="CK361" s="17"/>
      <c r="CL361" s="17"/>
      <c r="CM361" s="17"/>
      <c r="CN361" s="17"/>
      <c r="CO361" s="18"/>
    </row>
    <row r="362" spans="1:93" ht="19.5" hidden="1">
      <c r="A362" s="28"/>
      <c r="B362" s="33"/>
      <c r="C362" s="11"/>
      <c r="D362" s="375"/>
      <c r="E362" s="323"/>
      <c r="F362" s="54"/>
      <c r="G362" s="16"/>
      <c r="H362" s="17"/>
      <c r="I362" s="17"/>
      <c r="J362" s="17"/>
      <c r="K362" s="17"/>
      <c r="L362" s="17"/>
      <c r="M362" s="11"/>
      <c r="N362" s="18"/>
      <c r="O362" s="19"/>
      <c r="P362" s="11"/>
      <c r="Q362" s="11"/>
      <c r="R362" s="11"/>
      <c r="S362" s="11"/>
      <c r="T362" s="11"/>
      <c r="U362" s="11"/>
      <c r="V362" s="34"/>
      <c r="W362" s="11"/>
      <c r="X362" s="11"/>
      <c r="Y362" s="11"/>
      <c r="Z362" s="11"/>
      <c r="AA362" s="19"/>
      <c r="AB362" s="19"/>
      <c r="AC362" s="57"/>
      <c r="AD362" s="19"/>
      <c r="AE362" s="19"/>
      <c r="AF362" s="20"/>
      <c r="AG362" s="21"/>
      <c r="AH362" s="22"/>
      <c r="AI362" s="23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  <c r="BG362" s="17"/>
      <c r="BH362" s="17"/>
      <c r="BI362" s="17"/>
      <c r="BJ362" s="17"/>
      <c r="BK362" s="17"/>
      <c r="BL362" s="17"/>
      <c r="BM362" s="17"/>
      <c r="BN362" s="17"/>
      <c r="BO362" s="17"/>
      <c r="BP362" s="17"/>
      <c r="BQ362" s="35"/>
      <c r="BR362" s="17"/>
      <c r="BS362" s="17"/>
      <c r="BT362" s="17"/>
      <c r="BU362" s="17"/>
      <c r="BV362" s="24"/>
      <c r="BW362" s="24"/>
      <c r="BX362" s="24"/>
      <c r="BY362" s="24"/>
      <c r="BZ362" s="25"/>
      <c r="CA362" s="25"/>
      <c r="CB362" s="25"/>
      <c r="CC362" s="25"/>
      <c r="CD362" s="18"/>
      <c r="CE362" s="18"/>
      <c r="CF362" s="17"/>
      <c r="CG362" s="17"/>
      <c r="CH362" s="17"/>
      <c r="CI362" s="17"/>
      <c r="CJ362" s="17"/>
      <c r="CK362" s="17"/>
      <c r="CL362" s="17"/>
      <c r="CM362" s="17"/>
      <c r="CN362" s="17"/>
      <c r="CO362" s="18"/>
    </row>
    <row r="363" spans="1:93" ht="19.5" hidden="1">
      <c r="A363" s="28"/>
      <c r="B363" s="33"/>
      <c r="C363" s="11"/>
      <c r="D363" s="404"/>
      <c r="E363" s="236"/>
      <c r="F363" s="51"/>
      <c r="G363" s="16"/>
      <c r="H363" s="17"/>
      <c r="I363" s="17"/>
      <c r="J363" s="17"/>
      <c r="K363" s="17"/>
      <c r="L363" s="17"/>
      <c r="M363" s="11"/>
      <c r="N363" s="18"/>
      <c r="O363" s="19"/>
      <c r="P363" s="11"/>
      <c r="Q363" s="11"/>
      <c r="R363" s="11"/>
      <c r="S363" s="11"/>
      <c r="T363" s="11"/>
      <c r="U363" s="11"/>
      <c r="V363" s="34"/>
      <c r="W363" s="11"/>
      <c r="X363" s="11"/>
      <c r="Y363" s="11"/>
      <c r="Z363" s="11"/>
      <c r="AA363" s="19"/>
      <c r="AB363" s="19"/>
      <c r="AC363" s="57"/>
      <c r="AD363" s="19"/>
      <c r="AE363" s="19"/>
      <c r="AF363" s="20"/>
      <c r="AG363" s="21"/>
      <c r="AH363" s="22"/>
      <c r="AI363" s="23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  <c r="AV363" s="17"/>
      <c r="AW363" s="17"/>
      <c r="AX363" s="17"/>
      <c r="AY363" s="17"/>
      <c r="AZ363" s="17"/>
      <c r="BA363" s="17"/>
      <c r="BB363" s="17"/>
      <c r="BC363" s="17"/>
      <c r="BD363" s="17"/>
      <c r="BE363" s="17"/>
      <c r="BF363" s="17"/>
      <c r="BG363" s="17"/>
      <c r="BH363" s="17"/>
      <c r="BI363" s="17"/>
      <c r="BJ363" s="17"/>
      <c r="BK363" s="17"/>
      <c r="BL363" s="17"/>
      <c r="BM363" s="17"/>
      <c r="BN363" s="17"/>
      <c r="BO363" s="17"/>
      <c r="BP363" s="17"/>
      <c r="BQ363" s="35"/>
      <c r="BR363" s="17"/>
      <c r="BS363" s="17"/>
      <c r="BT363" s="17"/>
      <c r="BU363" s="17"/>
      <c r="BV363" s="24"/>
      <c r="BW363" s="24"/>
      <c r="BX363" s="24"/>
      <c r="BY363" s="24"/>
      <c r="BZ363" s="25"/>
      <c r="CA363" s="25"/>
      <c r="CB363" s="25"/>
      <c r="CC363" s="25"/>
      <c r="CD363" s="18"/>
      <c r="CE363" s="18"/>
      <c r="CF363" s="17"/>
      <c r="CG363" s="17"/>
      <c r="CH363" s="17"/>
      <c r="CI363" s="17"/>
      <c r="CJ363" s="17"/>
      <c r="CK363" s="17"/>
      <c r="CL363" s="17"/>
      <c r="CM363" s="17"/>
      <c r="CN363" s="17"/>
      <c r="CO363" s="18"/>
    </row>
    <row r="364" spans="1:93" ht="19.5" hidden="1">
      <c r="A364" s="28"/>
      <c r="B364" s="33"/>
      <c r="C364" s="11"/>
      <c r="D364" s="308"/>
      <c r="E364" s="352"/>
      <c r="F364" s="47"/>
      <c r="G364" s="16"/>
      <c r="H364" s="17"/>
      <c r="I364" s="17"/>
      <c r="J364" s="17"/>
      <c r="K364" s="17"/>
      <c r="L364" s="17"/>
      <c r="M364" s="11"/>
      <c r="N364" s="18"/>
      <c r="O364" s="19"/>
      <c r="P364" s="11"/>
      <c r="Q364" s="11"/>
      <c r="R364" s="11"/>
      <c r="S364" s="11"/>
      <c r="T364" s="11"/>
      <c r="U364" s="11"/>
      <c r="V364" s="34"/>
      <c r="W364" s="11"/>
      <c r="X364" s="11"/>
      <c r="Y364" s="11"/>
      <c r="Z364" s="11"/>
      <c r="AA364" s="19"/>
      <c r="AB364" s="19"/>
      <c r="AC364" s="57"/>
      <c r="AD364" s="19"/>
      <c r="AE364" s="19"/>
      <c r="AF364" s="20"/>
      <c r="AG364" s="21"/>
      <c r="AH364" s="22"/>
      <c r="AI364" s="23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  <c r="BE364" s="17"/>
      <c r="BF364" s="17"/>
      <c r="BG364" s="17"/>
      <c r="BH364" s="17"/>
      <c r="BI364" s="17"/>
      <c r="BJ364" s="17"/>
      <c r="BK364" s="17"/>
      <c r="BL364" s="17"/>
      <c r="BM364" s="17"/>
      <c r="BN364" s="17"/>
      <c r="BO364" s="17"/>
      <c r="BP364" s="17"/>
      <c r="BQ364" s="35"/>
      <c r="BR364" s="17"/>
      <c r="BS364" s="17"/>
      <c r="BT364" s="17"/>
      <c r="BU364" s="17"/>
      <c r="BV364" s="24"/>
      <c r="BW364" s="24"/>
      <c r="BX364" s="24"/>
      <c r="BY364" s="24"/>
      <c r="BZ364" s="25"/>
      <c r="CA364" s="25"/>
      <c r="CB364" s="25"/>
      <c r="CC364" s="25"/>
      <c r="CD364" s="18"/>
      <c r="CE364" s="18"/>
      <c r="CF364" s="17"/>
      <c r="CG364" s="17"/>
      <c r="CH364" s="17"/>
      <c r="CI364" s="17"/>
      <c r="CJ364" s="17"/>
      <c r="CK364" s="17"/>
      <c r="CL364" s="17"/>
      <c r="CM364" s="17"/>
      <c r="CN364" s="17"/>
      <c r="CO364" s="18"/>
    </row>
    <row r="365" spans="1:93" ht="19.5" hidden="1">
      <c r="A365" s="28"/>
      <c r="B365" s="33"/>
      <c r="C365" s="11"/>
      <c r="D365" s="169"/>
      <c r="E365" s="180"/>
      <c r="F365" s="31"/>
      <c r="G365" s="17"/>
      <c r="H365" s="17"/>
      <c r="I365" s="17"/>
      <c r="J365" s="17"/>
      <c r="K365" s="17"/>
      <c r="L365" s="17"/>
      <c r="M365" s="11"/>
      <c r="N365" s="18"/>
      <c r="O365" s="19"/>
      <c r="P365" s="11"/>
      <c r="Q365" s="11"/>
      <c r="R365" s="11"/>
      <c r="S365" s="11"/>
      <c r="T365" s="11"/>
      <c r="U365" s="11"/>
      <c r="V365" s="34"/>
      <c r="W365" s="11"/>
      <c r="X365" s="11"/>
      <c r="Y365" s="11"/>
      <c r="Z365" s="11"/>
      <c r="AA365" s="19"/>
      <c r="AB365" s="19"/>
      <c r="AC365" s="57"/>
      <c r="AD365" s="19"/>
      <c r="AE365" s="19"/>
      <c r="AF365" s="20"/>
      <c r="AG365" s="21"/>
      <c r="AH365" s="27"/>
      <c r="AI365" s="28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  <c r="AV365" s="17"/>
      <c r="AW365" s="17"/>
      <c r="AX365" s="17"/>
      <c r="AY365" s="17"/>
      <c r="AZ365" s="17"/>
      <c r="BA365" s="17"/>
      <c r="BB365" s="17"/>
      <c r="BC365" s="17"/>
      <c r="BD365" s="17"/>
      <c r="BE365" s="17"/>
      <c r="BF365" s="17"/>
      <c r="BG365" s="17"/>
      <c r="BH365" s="17"/>
      <c r="BI365" s="17"/>
      <c r="BJ365" s="17"/>
      <c r="BK365" s="17"/>
      <c r="BL365" s="17"/>
      <c r="BM365" s="17"/>
      <c r="BN365" s="17"/>
      <c r="BO365" s="17"/>
      <c r="BP365" s="17"/>
      <c r="BQ365" s="35"/>
      <c r="BR365" s="17"/>
      <c r="BS365" s="17"/>
      <c r="BT365" s="17"/>
      <c r="BU365" s="17"/>
      <c r="BV365" s="24"/>
      <c r="BW365" s="24"/>
      <c r="BX365" s="24"/>
      <c r="BY365" s="24"/>
      <c r="BZ365" s="25"/>
      <c r="CA365" s="25"/>
      <c r="CB365" s="25"/>
      <c r="CC365" s="25"/>
      <c r="CD365" s="18"/>
      <c r="CE365" s="18"/>
      <c r="CF365" s="17"/>
      <c r="CG365" s="17"/>
      <c r="CH365" s="17"/>
      <c r="CI365" s="17"/>
      <c r="CJ365" s="17"/>
      <c r="CK365" s="17"/>
      <c r="CL365" s="17"/>
      <c r="CM365" s="17"/>
      <c r="CN365" s="17"/>
      <c r="CO365" s="18"/>
    </row>
    <row r="366" spans="1:93" ht="19.5" hidden="1">
      <c r="A366" s="28"/>
      <c r="B366" s="33"/>
      <c r="C366" s="11"/>
      <c r="D366" s="410"/>
      <c r="E366" s="411"/>
      <c r="F366" s="76"/>
      <c r="G366" s="16"/>
      <c r="H366" s="17"/>
      <c r="I366" s="17"/>
      <c r="J366" s="17"/>
      <c r="K366" s="17"/>
      <c r="L366" s="17"/>
      <c r="M366" s="11"/>
      <c r="N366" s="18"/>
      <c r="O366" s="19"/>
      <c r="P366" s="11"/>
      <c r="Q366" s="11"/>
      <c r="R366" s="11"/>
      <c r="S366" s="11"/>
      <c r="T366" s="11"/>
      <c r="U366" s="11"/>
      <c r="V366" s="34"/>
      <c r="W366" s="11"/>
      <c r="X366" s="11"/>
      <c r="Y366" s="11"/>
      <c r="Z366" s="11"/>
      <c r="AA366" s="19"/>
      <c r="AB366" s="19"/>
      <c r="AC366" s="57"/>
      <c r="AD366" s="19"/>
      <c r="AE366" s="19"/>
      <c r="AF366" s="20"/>
      <c r="AG366" s="21"/>
      <c r="AH366" s="22"/>
      <c r="AI366" s="23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  <c r="AX366" s="17"/>
      <c r="AY366" s="17"/>
      <c r="AZ366" s="17"/>
      <c r="BA366" s="17"/>
      <c r="BB366" s="17"/>
      <c r="BC366" s="17"/>
      <c r="BD366" s="17"/>
      <c r="BE366" s="17"/>
      <c r="BF366" s="17"/>
      <c r="BG366" s="17"/>
      <c r="BH366" s="17"/>
      <c r="BI366" s="17"/>
      <c r="BJ366" s="17"/>
      <c r="BK366" s="17"/>
      <c r="BL366" s="17"/>
      <c r="BM366" s="17"/>
      <c r="BN366" s="17"/>
      <c r="BO366" s="17"/>
      <c r="BP366" s="17"/>
      <c r="BQ366" s="35"/>
      <c r="BR366" s="17"/>
      <c r="BS366" s="17"/>
      <c r="BT366" s="17"/>
      <c r="BU366" s="17"/>
      <c r="BV366" s="24"/>
      <c r="BW366" s="24"/>
      <c r="BX366" s="24"/>
      <c r="BY366" s="24"/>
      <c r="BZ366" s="25"/>
      <c r="CA366" s="25"/>
      <c r="CB366" s="25"/>
      <c r="CC366" s="25"/>
      <c r="CD366" s="18"/>
      <c r="CE366" s="18"/>
      <c r="CF366" s="17"/>
      <c r="CG366" s="17"/>
      <c r="CH366" s="17"/>
      <c r="CI366" s="17"/>
      <c r="CJ366" s="17"/>
      <c r="CK366" s="17"/>
      <c r="CL366" s="17"/>
      <c r="CM366" s="17"/>
      <c r="CN366" s="17"/>
      <c r="CO366" s="18"/>
    </row>
    <row r="367" spans="1:93" ht="19.5" hidden="1">
      <c r="A367" s="28"/>
      <c r="B367" s="33"/>
      <c r="C367" s="11"/>
      <c r="D367" s="316"/>
      <c r="E367" s="317"/>
      <c r="F367" s="36"/>
      <c r="G367" s="16"/>
      <c r="H367" s="17"/>
      <c r="I367" s="17"/>
      <c r="J367" s="17"/>
      <c r="K367" s="17"/>
      <c r="L367" s="17"/>
      <c r="M367" s="11"/>
      <c r="N367" s="18"/>
      <c r="O367" s="19"/>
      <c r="P367" s="11"/>
      <c r="Q367" s="11"/>
      <c r="R367" s="11"/>
      <c r="S367" s="11"/>
      <c r="T367" s="11"/>
      <c r="U367" s="11"/>
      <c r="V367" s="34"/>
      <c r="W367" s="11"/>
      <c r="X367" s="11"/>
      <c r="Y367" s="11"/>
      <c r="Z367" s="11"/>
      <c r="AA367" s="19"/>
      <c r="AB367" s="19"/>
      <c r="AC367" s="57"/>
      <c r="AD367" s="19"/>
      <c r="AE367" s="19"/>
      <c r="AF367" s="20"/>
      <c r="AG367" s="21"/>
      <c r="AH367" s="22"/>
      <c r="AI367" s="23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  <c r="AV367" s="17"/>
      <c r="AW367" s="17"/>
      <c r="AX367" s="17"/>
      <c r="AY367" s="17"/>
      <c r="AZ367" s="17"/>
      <c r="BA367" s="17"/>
      <c r="BB367" s="17"/>
      <c r="BC367" s="17"/>
      <c r="BD367" s="17"/>
      <c r="BE367" s="17"/>
      <c r="BF367" s="17"/>
      <c r="BG367" s="17"/>
      <c r="BH367" s="17"/>
      <c r="BI367" s="17"/>
      <c r="BJ367" s="17"/>
      <c r="BK367" s="17"/>
      <c r="BL367" s="17"/>
      <c r="BM367" s="17"/>
      <c r="BN367" s="17"/>
      <c r="BO367" s="17"/>
      <c r="BP367" s="17"/>
      <c r="BQ367" s="35"/>
      <c r="BR367" s="17"/>
      <c r="BS367" s="17"/>
      <c r="BT367" s="17"/>
      <c r="BU367" s="17"/>
      <c r="BV367" s="24"/>
      <c r="BW367" s="24"/>
      <c r="BX367" s="24"/>
      <c r="BY367" s="24"/>
      <c r="BZ367" s="25"/>
      <c r="CA367" s="25"/>
      <c r="CB367" s="25"/>
      <c r="CC367" s="25"/>
      <c r="CD367" s="18"/>
      <c r="CE367" s="18"/>
      <c r="CF367" s="17"/>
      <c r="CG367" s="17"/>
      <c r="CH367" s="17"/>
      <c r="CI367" s="17"/>
      <c r="CJ367" s="17"/>
      <c r="CK367" s="17"/>
      <c r="CL367" s="17"/>
      <c r="CM367" s="17"/>
      <c r="CN367" s="17"/>
      <c r="CO367" s="18"/>
    </row>
    <row r="368" spans="1:93" ht="19.5" hidden="1">
      <c r="A368" s="28"/>
      <c r="B368" s="33"/>
      <c r="C368" s="11"/>
      <c r="D368" s="388"/>
      <c r="E368" s="323"/>
      <c r="F368" s="37"/>
      <c r="G368" s="17"/>
      <c r="H368" s="17"/>
      <c r="I368" s="17"/>
      <c r="J368" s="17"/>
      <c r="K368" s="17"/>
      <c r="L368" s="17"/>
      <c r="M368" s="11"/>
      <c r="N368" s="18"/>
      <c r="O368" s="19"/>
      <c r="P368" s="11"/>
      <c r="Q368" s="11"/>
      <c r="R368" s="11"/>
      <c r="S368" s="11"/>
      <c r="T368" s="11"/>
      <c r="U368" s="11"/>
      <c r="V368" s="34"/>
      <c r="W368" s="11"/>
      <c r="X368" s="11"/>
      <c r="Y368" s="11"/>
      <c r="Z368" s="11"/>
      <c r="AA368" s="19"/>
      <c r="AB368" s="19"/>
      <c r="AC368" s="57"/>
      <c r="AD368" s="19"/>
      <c r="AE368" s="19"/>
      <c r="AF368" s="20"/>
      <c r="AG368" s="21"/>
      <c r="AH368" s="27"/>
      <c r="AI368" s="28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  <c r="AV368" s="17"/>
      <c r="AW368" s="17"/>
      <c r="AX368" s="17"/>
      <c r="AY368" s="17"/>
      <c r="AZ368" s="17"/>
      <c r="BA368" s="17"/>
      <c r="BB368" s="17"/>
      <c r="BC368" s="17"/>
      <c r="BD368" s="17"/>
      <c r="BE368" s="17"/>
      <c r="BF368" s="17"/>
      <c r="BG368" s="17"/>
      <c r="BH368" s="17"/>
      <c r="BI368" s="17"/>
      <c r="BJ368" s="17"/>
      <c r="BK368" s="17"/>
      <c r="BL368" s="17"/>
      <c r="BM368" s="17"/>
      <c r="BN368" s="17"/>
      <c r="BO368" s="17"/>
      <c r="BP368" s="17"/>
      <c r="BQ368" s="35"/>
      <c r="BR368" s="17"/>
      <c r="BS368" s="17"/>
      <c r="BT368" s="17"/>
      <c r="BU368" s="17"/>
      <c r="BV368" s="24"/>
      <c r="BW368" s="24"/>
      <c r="BX368" s="24"/>
      <c r="BY368" s="24"/>
      <c r="BZ368" s="25"/>
      <c r="CA368" s="25"/>
      <c r="CB368" s="25"/>
      <c r="CC368" s="25"/>
      <c r="CD368" s="18"/>
      <c r="CE368" s="18"/>
      <c r="CF368" s="17"/>
      <c r="CG368" s="17"/>
      <c r="CH368" s="17"/>
      <c r="CI368" s="17"/>
      <c r="CJ368" s="17"/>
      <c r="CK368" s="17"/>
      <c r="CL368" s="17"/>
      <c r="CM368" s="17"/>
      <c r="CN368" s="17"/>
      <c r="CO368" s="18"/>
    </row>
    <row r="369" spans="1:93" ht="19.5" hidden="1">
      <c r="A369" s="28"/>
      <c r="B369" s="33"/>
      <c r="C369" s="11"/>
      <c r="D369" s="229"/>
      <c r="E369" s="234"/>
      <c r="F369" s="80"/>
      <c r="G369" s="16"/>
      <c r="H369" s="17"/>
      <c r="I369" s="17"/>
      <c r="J369" s="17"/>
      <c r="K369" s="17"/>
      <c r="L369" s="17"/>
      <c r="M369" s="11"/>
      <c r="N369" s="18"/>
      <c r="O369" s="19"/>
      <c r="P369" s="11"/>
      <c r="Q369" s="11"/>
      <c r="R369" s="11"/>
      <c r="S369" s="11"/>
      <c r="T369" s="11"/>
      <c r="U369" s="11"/>
      <c r="V369" s="34"/>
      <c r="W369" s="11"/>
      <c r="X369" s="11"/>
      <c r="Y369" s="11"/>
      <c r="Z369" s="11"/>
      <c r="AA369" s="19"/>
      <c r="AB369" s="19"/>
      <c r="AC369" s="57"/>
      <c r="AD369" s="19"/>
      <c r="AE369" s="19"/>
      <c r="AF369" s="20"/>
      <c r="AG369" s="21"/>
      <c r="AH369" s="22"/>
      <c r="AI369" s="23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  <c r="AV369" s="17"/>
      <c r="AW369" s="17"/>
      <c r="AX369" s="17"/>
      <c r="AY369" s="17"/>
      <c r="AZ369" s="17"/>
      <c r="BA369" s="17"/>
      <c r="BB369" s="17"/>
      <c r="BC369" s="17"/>
      <c r="BD369" s="17"/>
      <c r="BE369" s="17"/>
      <c r="BF369" s="17"/>
      <c r="BG369" s="17"/>
      <c r="BH369" s="17"/>
      <c r="BI369" s="17"/>
      <c r="BJ369" s="17"/>
      <c r="BK369" s="17"/>
      <c r="BL369" s="17"/>
      <c r="BM369" s="17"/>
      <c r="BN369" s="17"/>
      <c r="BO369" s="17"/>
      <c r="BP369" s="17"/>
      <c r="BQ369" s="35"/>
      <c r="BR369" s="17"/>
      <c r="BS369" s="17"/>
      <c r="BT369" s="17"/>
      <c r="BU369" s="17"/>
      <c r="BV369" s="24"/>
      <c r="BW369" s="24"/>
      <c r="BX369" s="24"/>
      <c r="BY369" s="24"/>
      <c r="BZ369" s="25"/>
      <c r="CA369" s="25"/>
      <c r="CB369" s="25"/>
      <c r="CC369" s="25"/>
      <c r="CD369" s="18"/>
      <c r="CE369" s="18"/>
      <c r="CF369" s="17"/>
      <c r="CG369" s="17"/>
      <c r="CH369" s="17"/>
      <c r="CI369" s="17"/>
      <c r="CJ369" s="17"/>
      <c r="CK369" s="17"/>
      <c r="CL369" s="17"/>
      <c r="CM369" s="17"/>
      <c r="CN369" s="17"/>
      <c r="CO369" s="18"/>
    </row>
    <row r="370" spans="1:93" ht="19.5" hidden="1">
      <c r="A370" s="28"/>
      <c r="B370" s="33"/>
      <c r="C370" s="11"/>
      <c r="D370" s="407"/>
      <c r="E370" s="408"/>
      <c r="F370" s="49"/>
      <c r="G370" s="16"/>
      <c r="H370" s="17"/>
      <c r="I370" s="17"/>
      <c r="J370" s="17"/>
      <c r="K370" s="17"/>
      <c r="L370" s="17"/>
      <c r="M370" s="11"/>
      <c r="N370" s="18"/>
      <c r="O370" s="19"/>
      <c r="P370" s="11"/>
      <c r="Q370" s="11"/>
      <c r="R370" s="11"/>
      <c r="S370" s="11"/>
      <c r="T370" s="11"/>
      <c r="U370" s="11"/>
      <c r="V370" s="34"/>
      <c r="W370" s="11"/>
      <c r="X370" s="11"/>
      <c r="Y370" s="11"/>
      <c r="Z370" s="11"/>
      <c r="AA370" s="19"/>
      <c r="AB370" s="19"/>
      <c r="AC370" s="57"/>
      <c r="AD370" s="19"/>
      <c r="AE370" s="19"/>
      <c r="AF370" s="20"/>
      <c r="AG370" s="21"/>
      <c r="AH370" s="22"/>
      <c r="AI370" s="23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  <c r="BE370" s="17"/>
      <c r="BF370" s="17"/>
      <c r="BG370" s="17"/>
      <c r="BH370" s="17"/>
      <c r="BI370" s="17"/>
      <c r="BJ370" s="17"/>
      <c r="BK370" s="17"/>
      <c r="BL370" s="17"/>
      <c r="BM370" s="17"/>
      <c r="BN370" s="17"/>
      <c r="BO370" s="17"/>
      <c r="BP370" s="17"/>
      <c r="BQ370" s="35"/>
      <c r="BR370" s="17"/>
      <c r="BS370" s="17"/>
      <c r="BT370" s="17"/>
      <c r="BU370" s="17"/>
      <c r="BV370" s="24"/>
      <c r="BW370" s="24"/>
      <c r="BX370" s="24"/>
      <c r="BY370" s="24"/>
      <c r="BZ370" s="25"/>
      <c r="CA370" s="25"/>
      <c r="CB370" s="25"/>
      <c r="CC370" s="25"/>
      <c r="CD370" s="18"/>
      <c r="CE370" s="18"/>
      <c r="CF370" s="17"/>
      <c r="CG370" s="17"/>
      <c r="CH370" s="17"/>
      <c r="CI370" s="17"/>
      <c r="CJ370" s="17"/>
      <c r="CK370" s="17"/>
      <c r="CL370" s="17"/>
      <c r="CM370" s="17"/>
      <c r="CN370" s="17"/>
      <c r="CO370" s="18"/>
    </row>
    <row r="371" spans="1:93" ht="19.5" hidden="1">
      <c r="A371" s="28"/>
      <c r="B371" s="33"/>
      <c r="C371" s="11"/>
      <c r="D371" s="394"/>
      <c r="E371" s="207"/>
      <c r="F371" s="88"/>
      <c r="G371" s="16"/>
      <c r="H371" s="17"/>
      <c r="I371" s="17"/>
      <c r="J371" s="17"/>
      <c r="K371" s="17"/>
      <c r="L371" s="17"/>
      <c r="M371" s="11"/>
      <c r="N371" s="18"/>
      <c r="O371" s="19"/>
      <c r="P371" s="11"/>
      <c r="Q371" s="11"/>
      <c r="R371" s="11"/>
      <c r="S371" s="11"/>
      <c r="T371" s="11"/>
      <c r="U371" s="11"/>
      <c r="V371" s="34"/>
      <c r="W371" s="11"/>
      <c r="X371" s="11"/>
      <c r="Y371" s="11"/>
      <c r="Z371" s="11"/>
      <c r="AA371" s="19"/>
      <c r="AB371" s="19"/>
      <c r="AC371" s="57"/>
      <c r="AD371" s="19"/>
      <c r="AE371" s="19"/>
      <c r="AF371" s="20"/>
      <c r="AG371" s="21"/>
      <c r="AH371" s="27"/>
      <c r="AI371" s="28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  <c r="AU371" s="17"/>
      <c r="AV371" s="17"/>
      <c r="AW371" s="17"/>
      <c r="AX371" s="17"/>
      <c r="AY371" s="17"/>
      <c r="AZ371" s="17"/>
      <c r="BA371" s="17"/>
      <c r="BB371" s="17"/>
      <c r="BC371" s="17"/>
      <c r="BD371" s="17"/>
      <c r="BE371" s="17"/>
      <c r="BF371" s="17"/>
      <c r="BG371" s="17"/>
      <c r="BH371" s="17"/>
      <c r="BI371" s="17"/>
      <c r="BJ371" s="17"/>
      <c r="BK371" s="17"/>
      <c r="BL371" s="17"/>
      <c r="BM371" s="17"/>
      <c r="BN371" s="17"/>
      <c r="BO371" s="17"/>
      <c r="BP371" s="17"/>
      <c r="BQ371" s="35"/>
      <c r="BR371" s="17"/>
      <c r="BS371" s="17"/>
      <c r="BT371" s="17"/>
      <c r="BU371" s="17"/>
      <c r="BV371" s="24"/>
      <c r="BW371" s="24"/>
      <c r="BX371" s="24"/>
      <c r="BY371" s="24"/>
      <c r="BZ371" s="25"/>
      <c r="CA371" s="25"/>
      <c r="CB371" s="25"/>
      <c r="CC371" s="25"/>
      <c r="CD371" s="18"/>
      <c r="CE371" s="18"/>
      <c r="CF371" s="17"/>
      <c r="CG371" s="17"/>
      <c r="CH371" s="17"/>
      <c r="CI371" s="17"/>
      <c r="CJ371" s="17"/>
      <c r="CK371" s="17"/>
      <c r="CL371" s="17"/>
      <c r="CM371" s="17"/>
      <c r="CN371" s="17"/>
      <c r="CO371" s="18"/>
    </row>
    <row r="372" spans="1:93" ht="19.5" hidden="1">
      <c r="A372" s="28"/>
      <c r="B372" s="33"/>
      <c r="C372" s="11"/>
      <c r="D372" s="285"/>
      <c r="E372" s="195"/>
      <c r="F372" s="44"/>
      <c r="G372" s="16"/>
      <c r="H372" s="17"/>
      <c r="I372" s="17"/>
      <c r="J372" s="17"/>
      <c r="K372" s="17"/>
      <c r="L372" s="17"/>
      <c r="M372" s="11"/>
      <c r="N372" s="18"/>
      <c r="O372" s="19"/>
      <c r="P372" s="11"/>
      <c r="Q372" s="11"/>
      <c r="R372" s="11"/>
      <c r="S372" s="11"/>
      <c r="T372" s="11"/>
      <c r="U372" s="11"/>
      <c r="V372" s="34"/>
      <c r="W372" s="11"/>
      <c r="X372" s="11"/>
      <c r="Y372" s="11"/>
      <c r="Z372" s="11"/>
      <c r="AA372" s="19"/>
      <c r="AB372" s="19"/>
      <c r="AC372" s="57"/>
      <c r="AD372" s="19"/>
      <c r="AE372" s="19"/>
      <c r="AF372" s="20"/>
      <c r="AG372" s="21"/>
      <c r="AH372" s="22"/>
      <c r="AI372" s="23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  <c r="AV372" s="17"/>
      <c r="AW372" s="17"/>
      <c r="AX372" s="17"/>
      <c r="AY372" s="17"/>
      <c r="AZ372" s="17"/>
      <c r="BA372" s="17"/>
      <c r="BB372" s="17"/>
      <c r="BC372" s="17"/>
      <c r="BD372" s="17"/>
      <c r="BE372" s="17"/>
      <c r="BF372" s="17"/>
      <c r="BG372" s="17"/>
      <c r="BH372" s="17"/>
      <c r="BI372" s="17"/>
      <c r="BJ372" s="17"/>
      <c r="BK372" s="17"/>
      <c r="BL372" s="17"/>
      <c r="BM372" s="17"/>
      <c r="BN372" s="17"/>
      <c r="BO372" s="17"/>
      <c r="BP372" s="17"/>
      <c r="BQ372" s="35"/>
      <c r="BR372" s="17"/>
      <c r="BS372" s="17"/>
      <c r="BT372" s="17"/>
      <c r="BU372" s="17"/>
      <c r="BV372" s="24"/>
      <c r="BW372" s="24"/>
      <c r="BX372" s="24"/>
      <c r="BY372" s="24"/>
      <c r="BZ372" s="25"/>
      <c r="CA372" s="25"/>
      <c r="CB372" s="25"/>
      <c r="CC372" s="25"/>
      <c r="CD372" s="18"/>
      <c r="CE372" s="18"/>
      <c r="CF372" s="17"/>
      <c r="CG372" s="17"/>
      <c r="CH372" s="17"/>
      <c r="CI372" s="17"/>
      <c r="CJ372" s="17"/>
      <c r="CK372" s="17"/>
      <c r="CL372" s="17"/>
      <c r="CM372" s="17"/>
      <c r="CN372" s="17"/>
      <c r="CO372" s="18"/>
    </row>
    <row r="373" spans="1:93" ht="19.5" hidden="1">
      <c r="A373" s="28"/>
      <c r="B373" s="33"/>
      <c r="C373" s="11"/>
      <c r="D373" s="405"/>
      <c r="E373" s="396"/>
      <c r="F373" s="71"/>
      <c r="G373" s="17"/>
      <c r="H373" s="17"/>
      <c r="I373" s="17"/>
      <c r="J373" s="17"/>
      <c r="K373" s="17"/>
      <c r="L373" s="17"/>
      <c r="M373" s="11"/>
      <c r="N373" s="18"/>
      <c r="O373" s="19"/>
      <c r="P373" s="11"/>
      <c r="Q373" s="11"/>
      <c r="R373" s="11"/>
      <c r="S373" s="11"/>
      <c r="T373" s="11"/>
      <c r="U373" s="11"/>
      <c r="V373" s="34"/>
      <c r="W373" s="11"/>
      <c r="X373" s="11"/>
      <c r="Y373" s="11"/>
      <c r="Z373" s="11"/>
      <c r="AA373" s="19"/>
      <c r="AB373" s="19"/>
      <c r="AC373" s="57"/>
      <c r="AD373" s="19"/>
      <c r="AE373" s="19"/>
      <c r="AF373" s="20"/>
      <c r="AG373" s="21"/>
      <c r="AH373" s="27"/>
      <c r="AI373" s="28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  <c r="BA373" s="17"/>
      <c r="BB373" s="17"/>
      <c r="BC373" s="17"/>
      <c r="BD373" s="17"/>
      <c r="BE373" s="17"/>
      <c r="BF373" s="17"/>
      <c r="BG373" s="17"/>
      <c r="BH373" s="17"/>
      <c r="BI373" s="17"/>
      <c r="BJ373" s="17"/>
      <c r="BK373" s="17"/>
      <c r="BL373" s="17"/>
      <c r="BM373" s="17"/>
      <c r="BN373" s="17"/>
      <c r="BO373" s="17"/>
      <c r="BP373" s="17"/>
      <c r="BQ373" s="35"/>
      <c r="BR373" s="17"/>
      <c r="BS373" s="17"/>
      <c r="BT373" s="17"/>
      <c r="BU373" s="17"/>
      <c r="BV373" s="24"/>
      <c r="BW373" s="24"/>
      <c r="BX373" s="24"/>
      <c r="BY373" s="24"/>
      <c r="BZ373" s="25"/>
      <c r="CA373" s="25"/>
      <c r="CB373" s="25"/>
      <c r="CC373" s="25"/>
      <c r="CD373" s="18"/>
      <c r="CE373" s="18"/>
      <c r="CF373" s="17"/>
      <c r="CG373" s="17"/>
      <c r="CH373" s="17"/>
      <c r="CI373" s="17"/>
      <c r="CJ373" s="17"/>
      <c r="CK373" s="17"/>
      <c r="CL373" s="17"/>
      <c r="CM373" s="17"/>
      <c r="CN373" s="17"/>
      <c r="CO373" s="18"/>
    </row>
    <row r="374" spans="1:93" ht="19.5" hidden="1">
      <c r="A374" s="28"/>
      <c r="B374" s="33"/>
      <c r="C374" s="11"/>
      <c r="D374" s="342"/>
      <c r="E374" s="424"/>
      <c r="F374" s="55"/>
      <c r="G374" s="16"/>
      <c r="H374" s="17"/>
      <c r="I374" s="17"/>
      <c r="J374" s="17"/>
      <c r="K374" s="17"/>
      <c r="L374" s="17"/>
      <c r="M374" s="11"/>
      <c r="N374" s="18"/>
      <c r="O374" s="19"/>
      <c r="P374" s="11"/>
      <c r="Q374" s="11"/>
      <c r="R374" s="11"/>
      <c r="S374" s="11"/>
      <c r="T374" s="11"/>
      <c r="U374" s="11"/>
      <c r="V374" s="34"/>
      <c r="W374" s="11"/>
      <c r="X374" s="11"/>
      <c r="Y374" s="11"/>
      <c r="Z374" s="11"/>
      <c r="AA374" s="19"/>
      <c r="AB374" s="19"/>
      <c r="AC374" s="57"/>
      <c r="AD374" s="19"/>
      <c r="AE374" s="19"/>
      <c r="AF374" s="20"/>
      <c r="AG374" s="21"/>
      <c r="AH374" s="22"/>
      <c r="AI374" s="23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  <c r="AX374" s="17"/>
      <c r="AY374" s="17"/>
      <c r="AZ374" s="17"/>
      <c r="BA374" s="17"/>
      <c r="BB374" s="17"/>
      <c r="BC374" s="17"/>
      <c r="BD374" s="17"/>
      <c r="BE374" s="17"/>
      <c r="BF374" s="17"/>
      <c r="BG374" s="17"/>
      <c r="BH374" s="17"/>
      <c r="BI374" s="17"/>
      <c r="BJ374" s="17"/>
      <c r="BK374" s="17"/>
      <c r="BL374" s="17"/>
      <c r="BM374" s="17"/>
      <c r="BN374" s="17"/>
      <c r="BO374" s="17"/>
      <c r="BP374" s="17"/>
      <c r="BQ374" s="35"/>
      <c r="BR374" s="17"/>
      <c r="BS374" s="17"/>
      <c r="BT374" s="17"/>
      <c r="BU374" s="17"/>
      <c r="BV374" s="24"/>
      <c r="BW374" s="24"/>
      <c r="BX374" s="24"/>
      <c r="BY374" s="24"/>
      <c r="BZ374" s="25"/>
      <c r="CA374" s="25"/>
      <c r="CB374" s="25"/>
      <c r="CC374" s="25"/>
      <c r="CD374" s="18"/>
      <c r="CE374" s="18"/>
      <c r="CF374" s="17"/>
      <c r="CG374" s="17"/>
      <c r="CH374" s="17"/>
      <c r="CI374" s="17"/>
      <c r="CJ374" s="17"/>
      <c r="CK374" s="17"/>
      <c r="CL374" s="17"/>
      <c r="CM374" s="17"/>
      <c r="CN374" s="17"/>
      <c r="CO374" s="18"/>
    </row>
    <row r="375" spans="1:93" ht="19.5" hidden="1">
      <c r="A375" s="28"/>
      <c r="B375" s="33"/>
      <c r="C375" s="11"/>
      <c r="D375" s="383"/>
      <c r="E375" s="122"/>
      <c r="F375" s="71"/>
      <c r="G375" s="16"/>
      <c r="H375" s="17"/>
      <c r="I375" s="17"/>
      <c r="J375" s="17"/>
      <c r="K375" s="17"/>
      <c r="L375" s="17"/>
      <c r="M375" s="11"/>
      <c r="N375" s="18"/>
      <c r="O375" s="19"/>
      <c r="P375" s="11"/>
      <c r="Q375" s="11"/>
      <c r="R375" s="11"/>
      <c r="S375" s="11"/>
      <c r="T375" s="11"/>
      <c r="U375" s="11"/>
      <c r="V375" s="34"/>
      <c r="W375" s="11"/>
      <c r="X375" s="11"/>
      <c r="Y375" s="11"/>
      <c r="Z375" s="11"/>
      <c r="AA375" s="19"/>
      <c r="AB375" s="19"/>
      <c r="AC375" s="57"/>
      <c r="AD375" s="19"/>
      <c r="AE375" s="19"/>
      <c r="AF375" s="20"/>
      <c r="AG375" s="21"/>
      <c r="AH375" s="22"/>
      <c r="AI375" s="23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  <c r="AX375" s="17"/>
      <c r="AY375" s="17"/>
      <c r="AZ375" s="17"/>
      <c r="BA375" s="17"/>
      <c r="BB375" s="17"/>
      <c r="BC375" s="17"/>
      <c r="BD375" s="17"/>
      <c r="BE375" s="17"/>
      <c r="BF375" s="17"/>
      <c r="BG375" s="17"/>
      <c r="BH375" s="17"/>
      <c r="BI375" s="17"/>
      <c r="BJ375" s="17"/>
      <c r="BK375" s="17"/>
      <c r="BL375" s="17"/>
      <c r="BM375" s="17"/>
      <c r="BN375" s="17"/>
      <c r="BO375" s="17"/>
      <c r="BP375" s="17"/>
      <c r="BQ375" s="35"/>
      <c r="BR375" s="17"/>
      <c r="BS375" s="17"/>
      <c r="BT375" s="17"/>
      <c r="BU375" s="17"/>
      <c r="BV375" s="24"/>
      <c r="BW375" s="24"/>
      <c r="BX375" s="24"/>
      <c r="BY375" s="24"/>
      <c r="BZ375" s="25"/>
      <c r="CA375" s="25"/>
      <c r="CB375" s="25"/>
      <c r="CC375" s="25"/>
      <c r="CD375" s="18"/>
      <c r="CE375" s="18"/>
      <c r="CF375" s="17"/>
      <c r="CG375" s="17"/>
      <c r="CH375" s="17"/>
      <c r="CI375" s="17"/>
      <c r="CJ375" s="17"/>
      <c r="CK375" s="17"/>
      <c r="CL375" s="17"/>
      <c r="CM375" s="17"/>
      <c r="CN375" s="17"/>
      <c r="CO375" s="18"/>
    </row>
    <row r="376" spans="1:93" ht="19.5" hidden="1">
      <c r="A376" s="28"/>
      <c r="B376" s="33"/>
      <c r="C376" s="11"/>
      <c r="D376" s="383"/>
      <c r="E376" s="323"/>
      <c r="F376" s="71"/>
      <c r="G376" s="17"/>
      <c r="H376" s="17"/>
      <c r="I376" s="17"/>
      <c r="J376" s="17"/>
      <c r="K376" s="17"/>
      <c r="L376" s="17"/>
      <c r="M376" s="11"/>
      <c r="N376" s="18"/>
      <c r="O376" s="19"/>
      <c r="P376" s="11"/>
      <c r="Q376" s="11"/>
      <c r="R376" s="11"/>
      <c r="S376" s="11"/>
      <c r="T376" s="11"/>
      <c r="U376" s="11"/>
      <c r="V376" s="34"/>
      <c r="W376" s="11"/>
      <c r="X376" s="11"/>
      <c r="Y376" s="11"/>
      <c r="Z376" s="11"/>
      <c r="AA376" s="19"/>
      <c r="AB376" s="19"/>
      <c r="AC376" s="57"/>
      <c r="AD376" s="19"/>
      <c r="AE376" s="19"/>
      <c r="AF376" s="20"/>
      <c r="AG376" s="21"/>
      <c r="AH376" s="27"/>
      <c r="AI376" s="28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  <c r="AV376" s="17"/>
      <c r="AW376" s="17"/>
      <c r="AX376" s="17"/>
      <c r="AY376" s="17"/>
      <c r="AZ376" s="17"/>
      <c r="BA376" s="17"/>
      <c r="BB376" s="17"/>
      <c r="BC376" s="17"/>
      <c r="BD376" s="17"/>
      <c r="BE376" s="17"/>
      <c r="BF376" s="17"/>
      <c r="BG376" s="17"/>
      <c r="BH376" s="17"/>
      <c r="BI376" s="17"/>
      <c r="BJ376" s="17"/>
      <c r="BK376" s="17"/>
      <c r="BL376" s="17"/>
      <c r="BM376" s="17"/>
      <c r="BN376" s="17"/>
      <c r="BO376" s="17"/>
      <c r="BP376" s="17"/>
      <c r="BQ376" s="35"/>
      <c r="BR376" s="17"/>
      <c r="BS376" s="17"/>
      <c r="BT376" s="17"/>
      <c r="BU376" s="17"/>
      <c r="BV376" s="24"/>
      <c r="BW376" s="24"/>
      <c r="BX376" s="24"/>
      <c r="BY376" s="24"/>
      <c r="BZ376" s="25"/>
      <c r="CA376" s="25"/>
      <c r="CB376" s="25"/>
      <c r="CC376" s="25"/>
      <c r="CD376" s="18"/>
      <c r="CE376" s="18"/>
      <c r="CF376" s="17"/>
      <c r="CG376" s="17"/>
      <c r="CH376" s="17"/>
      <c r="CI376" s="17"/>
      <c r="CJ376" s="17"/>
      <c r="CK376" s="17"/>
      <c r="CL376" s="17"/>
      <c r="CM376" s="17"/>
      <c r="CN376" s="17"/>
      <c r="CO376" s="18"/>
    </row>
    <row r="377" spans="1:93" ht="19.5" hidden="1">
      <c r="A377" s="28"/>
      <c r="B377" s="33"/>
      <c r="C377" s="11"/>
      <c r="D377" s="418"/>
      <c r="E377" s="413"/>
      <c r="F377" s="49"/>
      <c r="G377" s="16"/>
      <c r="H377" s="17"/>
      <c r="I377" s="17"/>
      <c r="J377" s="17"/>
      <c r="K377" s="17"/>
      <c r="L377" s="40"/>
      <c r="M377" s="11"/>
      <c r="N377" s="18"/>
      <c r="O377" s="19"/>
      <c r="P377" s="11"/>
      <c r="Q377" s="11"/>
      <c r="R377" s="11"/>
      <c r="S377" s="11"/>
      <c r="T377" s="11"/>
      <c r="U377" s="11"/>
      <c r="V377" s="34"/>
      <c r="W377" s="11"/>
      <c r="X377" s="11"/>
      <c r="Y377" s="11"/>
      <c r="Z377" s="11"/>
      <c r="AA377" s="19"/>
      <c r="AB377" s="19"/>
      <c r="AC377" s="57"/>
      <c r="AD377" s="19"/>
      <c r="AE377" s="19"/>
      <c r="AF377" s="20"/>
      <c r="AG377" s="21"/>
      <c r="AH377" s="27"/>
      <c r="AI377" s="28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  <c r="AV377" s="17"/>
      <c r="AW377" s="17"/>
      <c r="AX377" s="17"/>
      <c r="AY377" s="17"/>
      <c r="AZ377" s="17"/>
      <c r="BA377" s="17"/>
      <c r="BB377" s="17"/>
      <c r="BC377" s="17"/>
      <c r="BD377" s="17"/>
      <c r="BE377" s="17"/>
      <c r="BF377" s="17"/>
      <c r="BG377" s="17"/>
      <c r="BH377" s="17"/>
      <c r="BI377" s="17"/>
      <c r="BJ377" s="17"/>
      <c r="BK377" s="17"/>
      <c r="BL377" s="17"/>
      <c r="BM377" s="17"/>
      <c r="BN377" s="17"/>
      <c r="BO377" s="17"/>
      <c r="BP377" s="17"/>
      <c r="BQ377" s="35"/>
      <c r="BR377" s="17"/>
      <c r="BS377" s="17"/>
      <c r="BT377" s="17"/>
      <c r="BU377" s="17"/>
      <c r="BV377" s="24"/>
      <c r="BW377" s="24"/>
      <c r="BX377" s="24"/>
      <c r="BY377" s="24"/>
      <c r="BZ377" s="25"/>
      <c r="CA377" s="25"/>
      <c r="CB377" s="25"/>
      <c r="CC377" s="25"/>
      <c r="CD377" s="18"/>
      <c r="CE377" s="18"/>
      <c r="CF377" s="17"/>
      <c r="CG377" s="17"/>
      <c r="CH377" s="17"/>
      <c r="CI377" s="17"/>
      <c r="CJ377" s="17"/>
      <c r="CK377" s="17"/>
      <c r="CL377" s="17"/>
      <c r="CM377" s="17"/>
      <c r="CN377" s="17"/>
      <c r="CO377" s="18"/>
    </row>
    <row r="378" spans="1:93" ht="19.5" hidden="1">
      <c r="A378" s="28"/>
      <c r="B378" s="33"/>
      <c r="C378" s="11"/>
      <c r="D378" s="274"/>
      <c r="E378" s="275"/>
      <c r="F378" s="54"/>
      <c r="G378" s="16"/>
      <c r="H378" s="17"/>
      <c r="I378" s="17"/>
      <c r="J378" s="17"/>
      <c r="K378" s="17"/>
      <c r="L378" s="17"/>
      <c r="M378" s="11"/>
      <c r="N378" s="18"/>
      <c r="O378" s="19"/>
      <c r="P378" s="11"/>
      <c r="Q378" s="11"/>
      <c r="R378" s="11"/>
      <c r="S378" s="11"/>
      <c r="T378" s="11"/>
      <c r="U378" s="11"/>
      <c r="V378" s="34"/>
      <c r="W378" s="11"/>
      <c r="X378" s="11"/>
      <c r="Y378" s="11"/>
      <c r="Z378" s="11"/>
      <c r="AA378" s="19"/>
      <c r="AB378" s="19"/>
      <c r="AC378" s="57"/>
      <c r="AD378" s="19"/>
      <c r="AE378" s="19"/>
      <c r="AF378" s="20"/>
      <c r="AG378" s="21"/>
      <c r="AH378" s="27"/>
      <c r="AI378" s="28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7"/>
      <c r="BM378" s="17"/>
      <c r="BN378" s="17"/>
      <c r="BO378" s="17"/>
      <c r="BP378" s="17"/>
      <c r="BQ378" s="35"/>
      <c r="BR378" s="17"/>
      <c r="BS378" s="17"/>
      <c r="BT378" s="17"/>
      <c r="BU378" s="17"/>
      <c r="BV378" s="24"/>
      <c r="BW378" s="24"/>
      <c r="BX378" s="24"/>
      <c r="BY378" s="24"/>
      <c r="BZ378" s="25"/>
      <c r="CA378" s="25"/>
      <c r="CB378" s="25"/>
      <c r="CC378" s="25"/>
      <c r="CD378" s="18"/>
      <c r="CE378" s="18"/>
      <c r="CF378" s="17"/>
      <c r="CG378" s="17"/>
      <c r="CH378" s="17"/>
      <c r="CI378" s="17"/>
      <c r="CJ378" s="17"/>
      <c r="CK378" s="17"/>
      <c r="CL378" s="17"/>
      <c r="CM378" s="17"/>
      <c r="CN378" s="17"/>
      <c r="CO378" s="18"/>
    </row>
    <row r="379" spans="1:93" ht="19.5" hidden="1">
      <c r="A379" s="28"/>
      <c r="B379" s="33"/>
      <c r="C379" s="11"/>
      <c r="D379" s="92"/>
      <c r="E379" s="347"/>
      <c r="F379" s="58"/>
      <c r="G379" s="16"/>
      <c r="H379" s="17"/>
      <c r="I379" s="17"/>
      <c r="J379" s="17"/>
      <c r="K379" s="17"/>
      <c r="L379" s="17"/>
      <c r="M379" s="11"/>
      <c r="N379" s="18"/>
      <c r="O379" s="19"/>
      <c r="P379" s="11"/>
      <c r="Q379" s="11"/>
      <c r="R379" s="11"/>
      <c r="S379" s="11"/>
      <c r="T379" s="11"/>
      <c r="U379" s="11"/>
      <c r="V379" s="34"/>
      <c r="W379" s="11"/>
      <c r="X379" s="11"/>
      <c r="Y379" s="11"/>
      <c r="Z379" s="11"/>
      <c r="AA379" s="19"/>
      <c r="AB379" s="19"/>
      <c r="AC379" s="57"/>
      <c r="AD379" s="19"/>
      <c r="AE379" s="19"/>
      <c r="AF379" s="20"/>
      <c r="AG379" s="21"/>
      <c r="AH379" s="27"/>
      <c r="AI379" s="28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  <c r="BK379" s="17"/>
      <c r="BL379" s="17"/>
      <c r="BM379" s="17"/>
      <c r="BN379" s="17"/>
      <c r="BO379" s="17"/>
      <c r="BP379" s="17"/>
      <c r="BQ379" s="35"/>
      <c r="BR379" s="17"/>
      <c r="BS379" s="17"/>
      <c r="BT379" s="17"/>
      <c r="BU379" s="17"/>
      <c r="BV379" s="24"/>
      <c r="BW379" s="24"/>
      <c r="BX379" s="24"/>
      <c r="BY379" s="24"/>
      <c r="BZ379" s="25"/>
      <c r="CA379" s="25"/>
      <c r="CB379" s="25"/>
      <c r="CC379" s="25"/>
      <c r="CD379" s="18"/>
      <c r="CE379" s="18"/>
      <c r="CF379" s="17"/>
      <c r="CG379" s="17"/>
      <c r="CH379" s="17"/>
      <c r="CI379" s="17"/>
      <c r="CJ379" s="17"/>
      <c r="CK379" s="17"/>
      <c r="CL379" s="17"/>
      <c r="CM379" s="17"/>
      <c r="CN379" s="17"/>
      <c r="CO379" s="18"/>
    </row>
    <row r="380" spans="1:93" ht="19.5" hidden="1">
      <c r="A380" s="28"/>
      <c r="B380" s="33"/>
      <c r="C380" s="11"/>
      <c r="D380" s="50"/>
      <c r="E380" s="267"/>
      <c r="F380" s="74"/>
      <c r="G380" s="16"/>
      <c r="H380" s="17"/>
      <c r="I380" s="17"/>
      <c r="J380" s="17"/>
      <c r="K380" s="17"/>
      <c r="L380" s="40"/>
      <c r="M380" s="11"/>
      <c r="N380" s="18"/>
      <c r="O380" s="19"/>
      <c r="P380" s="11"/>
      <c r="Q380" s="11"/>
      <c r="R380" s="11"/>
      <c r="S380" s="11"/>
      <c r="T380" s="11"/>
      <c r="U380" s="11"/>
      <c r="V380" s="34"/>
      <c r="W380" s="11"/>
      <c r="X380" s="11"/>
      <c r="Y380" s="11"/>
      <c r="Z380" s="11"/>
      <c r="AA380" s="19"/>
      <c r="AB380" s="19"/>
      <c r="AC380" s="57"/>
      <c r="AD380" s="19"/>
      <c r="AE380" s="19"/>
      <c r="AF380" s="20"/>
      <c r="AG380" s="21"/>
      <c r="AH380" s="22"/>
      <c r="AI380" s="23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  <c r="BJ380" s="17"/>
      <c r="BK380" s="17"/>
      <c r="BL380" s="17"/>
      <c r="BM380" s="17"/>
      <c r="BN380" s="17"/>
      <c r="BO380" s="17"/>
      <c r="BP380" s="17"/>
      <c r="BQ380" s="35"/>
      <c r="BR380" s="17"/>
      <c r="BS380" s="17"/>
      <c r="BT380" s="17"/>
      <c r="BU380" s="17"/>
      <c r="BV380" s="24"/>
      <c r="BW380" s="24"/>
      <c r="BX380" s="24"/>
      <c r="BY380" s="24"/>
      <c r="BZ380" s="25"/>
      <c r="CA380" s="25"/>
      <c r="CB380" s="25"/>
      <c r="CC380" s="25"/>
      <c r="CD380" s="18"/>
      <c r="CE380" s="18"/>
      <c r="CF380" s="17"/>
      <c r="CG380" s="17"/>
      <c r="CH380" s="17"/>
      <c r="CI380" s="17"/>
      <c r="CJ380" s="17"/>
      <c r="CK380" s="17"/>
      <c r="CL380" s="17"/>
      <c r="CM380" s="17"/>
      <c r="CN380" s="17"/>
      <c r="CO380" s="18"/>
    </row>
    <row r="381" spans="1:93" ht="19.5" hidden="1">
      <c r="A381" s="28"/>
      <c r="B381" s="33"/>
      <c r="C381" s="11"/>
      <c r="D381" s="372"/>
      <c r="E381" s="373"/>
      <c r="F381" s="83"/>
      <c r="G381" s="16"/>
      <c r="H381" s="17"/>
      <c r="I381" s="17"/>
      <c r="J381" s="17"/>
      <c r="K381" s="17"/>
      <c r="L381" s="17"/>
      <c r="M381" s="11"/>
      <c r="N381" s="18"/>
      <c r="O381" s="19"/>
      <c r="P381" s="11"/>
      <c r="Q381" s="11"/>
      <c r="R381" s="11"/>
      <c r="S381" s="11"/>
      <c r="T381" s="11"/>
      <c r="U381" s="11"/>
      <c r="V381" s="34"/>
      <c r="W381" s="11"/>
      <c r="X381" s="11"/>
      <c r="Y381" s="11"/>
      <c r="Z381" s="11"/>
      <c r="AA381" s="19"/>
      <c r="AB381" s="19"/>
      <c r="AC381" s="57"/>
      <c r="AD381" s="19"/>
      <c r="AE381" s="19"/>
      <c r="AF381" s="20"/>
      <c r="AG381" s="21"/>
      <c r="AH381" s="22"/>
      <c r="AI381" s="23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  <c r="BJ381" s="17"/>
      <c r="BK381" s="17"/>
      <c r="BL381" s="17"/>
      <c r="BM381" s="17"/>
      <c r="BN381" s="17"/>
      <c r="BO381" s="17"/>
      <c r="BP381" s="17"/>
      <c r="BQ381" s="35"/>
      <c r="BR381" s="17"/>
      <c r="BS381" s="17"/>
      <c r="BT381" s="17"/>
      <c r="BU381" s="17"/>
      <c r="BV381" s="24"/>
      <c r="BW381" s="24"/>
      <c r="BX381" s="24"/>
      <c r="BY381" s="24"/>
      <c r="BZ381" s="25"/>
      <c r="CA381" s="25"/>
      <c r="CB381" s="25"/>
      <c r="CC381" s="25"/>
      <c r="CD381" s="18"/>
      <c r="CE381" s="18"/>
      <c r="CF381" s="17"/>
      <c r="CG381" s="17"/>
      <c r="CH381" s="17"/>
      <c r="CI381" s="17"/>
      <c r="CJ381" s="17"/>
      <c r="CK381" s="17"/>
      <c r="CL381" s="17"/>
      <c r="CM381" s="17"/>
      <c r="CN381" s="17"/>
      <c r="CO381" s="18"/>
    </row>
    <row r="382" spans="1:93" ht="19.5" hidden="1">
      <c r="A382" s="28"/>
      <c r="B382" s="33"/>
      <c r="C382" s="11"/>
      <c r="D382" s="243"/>
      <c r="E382" s="30"/>
      <c r="F382" s="148"/>
      <c r="G382" s="17"/>
      <c r="H382" s="17"/>
      <c r="I382" s="17"/>
      <c r="J382" s="17"/>
      <c r="K382" s="17"/>
      <c r="L382" s="17"/>
      <c r="M382" s="11"/>
      <c r="N382" s="18"/>
      <c r="O382" s="19"/>
      <c r="P382" s="11"/>
      <c r="Q382" s="11"/>
      <c r="R382" s="11"/>
      <c r="S382" s="11"/>
      <c r="T382" s="11"/>
      <c r="U382" s="11"/>
      <c r="V382" s="34"/>
      <c r="W382" s="11"/>
      <c r="X382" s="11"/>
      <c r="Y382" s="11"/>
      <c r="Z382" s="11"/>
      <c r="AA382" s="19"/>
      <c r="AB382" s="19"/>
      <c r="AC382" s="57"/>
      <c r="AD382" s="19"/>
      <c r="AE382" s="19"/>
      <c r="AF382" s="20"/>
      <c r="AG382" s="21"/>
      <c r="AH382" s="27"/>
      <c r="AI382" s="28"/>
      <c r="AJ382" s="17"/>
      <c r="AK382" s="17"/>
      <c r="AL382" s="17"/>
      <c r="AM382" s="17"/>
      <c r="AN382" s="17"/>
      <c r="AO382" s="17"/>
      <c r="AP382" s="17"/>
      <c r="AQ382" s="17"/>
      <c r="AR382" s="17"/>
      <c r="AS382" s="40"/>
      <c r="AT382" s="17"/>
      <c r="AU382" s="40"/>
      <c r="AV382" s="40"/>
      <c r="AW382" s="40"/>
      <c r="AX382" s="17"/>
      <c r="AY382" s="17"/>
      <c r="AZ382" s="17"/>
      <c r="BA382" s="40"/>
      <c r="BB382" s="17"/>
      <c r="BC382" s="40"/>
      <c r="BD382" s="40"/>
      <c r="BE382" s="40"/>
      <c r="BF382" s="17"/>
      <c r="BG382" s="17"/>
      <c r="BH382" s="17"/>
      <c r="BI382" s="17"/>
      <c r="BJ382" s="17"/>
      <c r="BK382" s="17"/>
      <c r="BL382" s="17"/>
      <c r="BM382" s="17"/>
      <c r="BN382" s="17"/>
      <c r="BO382" s="17"/>
      <c r="BP382" s="17"/>
      <c r="BQ382" s="35"/>
      <c r="BR382" s="17"/>
      <c r="BS382" s="17"/>
      <c r="BT382" s="17"/>
      <c r="BU382" s="17"/>
      <c r="BV382" s="24"/>
      <c r="BW382" s="24"/>
      <c r="BX382" s="24"/>
      <c r="BY382" s="24"/>
      <c r="BZ382" s="25"/>
      <c r="CA382" s="25"/>
      <c r="CB382" s="25"/>
      <c r="CC382" s="25"/>
      <c r="CD382" s="18"/>
      <c r="CE382" s="18"/>
      <c r="CF382" s="17"/>
      <c r="CG382" s="17"/>
      <c r="CH382" s="17"/>
      <c r="CI382" s="17"/>
      <c r="CJ382" s="17"/>
      <c r="CK382" s="17"/>
      <c r="CL382" s="17"/>
      <c r="CM382" s="17"/>
      <c r="CN382" s="17"/>
      <c r="CO382" s="18"/>
    </row>
    <row r="383" spans="1:93" ht="19.5" hidden="1">
      <c r="A383" s="28"/>
      <c r="B383" s="33"/>
      <c r="C383" s="11"/>
      <c r="D383" s="119"/>
      <c r="E383" s="30"/>
      <c r="F383" s="172"/>
      <c r="G383" s="16"/>
      <c r="H383" s="17"/>
      <c r="I383" s="17"/>
      <c r="J383" s="17"/>
      <c r="K383" s="17"/>
      <c r="L383" s="17"/>
      <c r="M383" s="11"/>
      <c r="N383" s="18"/>
      <c r="O383" s="19"/>
      <c r="P383" s="11"/>
      <c r="Q383" s="11"/>
      <c r="R383" s="11"/>
      <c r="S383" s="11"/>
      <c r="T383" s="11"/>
      <c r="U383" s="11"/>
      <c r="V383" s="34"/>
      <c r="W383" s="11"/>
      <c r="X383" s="11"/>
      <c r="Y383" s="11"/>
      <c r="Z383" s="11"/>
      <c r="AA383" s="19"/>
      <c r="AB383" s="19"/>
      <c r="AC383" s="57"/>
      <c r="AD383" s="19"/>
      <c r="AE383" s="19"/>
      <c r="AF383" s="20"/>
      <c r="AG383" s="21"/>
      <c r="AH383" s="27"/>
      <c r="AI383" s="28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35"/>
      <c r="BR383" s="17"/>
      <c r="BS383" s="17"/>
      <c r="BT383" s="17"/>
      <c r="BU383" s="17"/>
      <c r="BV383" s="24"/>
      <c r="BW383" s="24"/>
      <c r="BX383" s="24"/>
      <c r="BY383" s="24"/>
      <c r="BZ383" s="25"/>
      <c r="CA383" s="25"/>
      <c r="CB383" s="25"/>
      <c r="CC383" s="25"/>
      <c r="CD383" s="18"/>
      <c r="CE383" s="18"/>
      <c r="CF383" s="17"/>
      <c r="CG383" s="17"/>
      <c r="CH383" s="17"/>
      <c r="CI383" s="17"/>
      <c r="CJ383" s="17"/>
      <c r="CK383" s="17"/>
      <c r="CL383" s="17"/>
      <c r="CM383" s="17"/>
      <c r="CN383" s="17"/>
      <c r="CO383" s="18"/>
    </row>
    <row r="384" spans="1:93" ht="19.5" hidden="1">
      <c r="A384" s="28"/>
      <c r="B384" s="33"/>
      <c r="C384" s="11"/>
      <c r="D384" s="162"/>
      <c r="E384" s="413"/>
      <c r="F384" s="53"/>
      <c r="G384" s="16"/>
      <c r="H384" s="17"/>
      <c r="I384" s="17"/>
      <c r="J384" s="17"/>
      <c r="K384" s="17"/>
      <c r="L384" s="17"/>
      <c r="M384" s="11"/>
      <c r="N384" s="18"/>
      <c r="O384" s="19"/>
      <c r="P384" s="11"/>
      <c r="Q384" s="11"/>
      <c r="R384" s="11"/>
      <c r="S384" s="11"/>
      <c r="T384" s="11"/>
      <c r="U384" s="11"/>
      <c r="V384" s="34"/>
      <c r="W384" s="11"/>
      <c r="X384" s="11"/>
      <c r="Y384" s="11"/>
      <c r="Z384" s="11"/>
      <c r="AA384" s="19"/>
      <c r="AB384" s="19"/>
      <c r="AC384" s="57"/>
      <c r="AD384" s="19"/>
      <c r="AE384" s="19"/>
      <c r="AF384" s="20"/>
      <c r="AG384" s="21"/>
      <c r="AH384" s="22"/>
      <c r="AI384" s="23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  <c r="BG384" s="17"/>
      <c r="BH384" s="17"/>
      <c r="BI384" s="17"/>
      <c r="BJ384" s="17"/>
      <c r="BK384" s="17"/>
      <c r="BL384" s="17"/>
      <c r="BM384" s="17"/>
      <c r="BN384" s="17"/>
      <c r="BO384" s="17"/>
      <c r="BP384" s="17"/>
      <c r="BQ384" s="35"/>
      <c r="BR384" s="17"/>
      <c r="BS384" s="17"/>
      <c r="BT384" s="17"/>
      <c r="BU384" s="17"/>
      <c r="BV384" s="24"/>
      <c r="BW384" s="24"/>
      <c r="BX384" s="24"/>
      <c r="BY384" s="24"/>
      <c r="BZ384" s="25"/>
      <c r="CA384" s="25"/>
      <c r="CB384" s="25"/>
      <c r="CC384" s="25"/>
      <c r="CD384" s="18"/>
      <c r="CE384" s="18"/>
      <c r="CF384" s="17"/>
      <c r="CG384" s="17"/>
      <c r="CH384" s="17"/>
      <c r="CI384" s="17"/>
      <c r="CJ384" s="17"/>
      <c r="CK384" s="17"/>
      <c r="CL384" s="17"/>
      <c r="CM384" s="17"/>
      <c r="CN384" s="17"/>
      <c r="CO384" s="18"/>
    </row>
    <row r="385" spans="1:93" ht="19.5" hidden="1">
      <c r="A385" s="28"/>
      <c r="B385" s="33"/>
      <c r="C385" s="11"/>
      <c r="D385" s="241"/>
      <c r="E385" s="42"/>
      <c r="F385" s="242"/>
      <c r="G385" s="16"/>
      <c r="H385" s="17"/>
      <c r="I385" s="17"/>
      <c r="J385" s="17"/>
      <c r="K385" s="17"/>
      <c r="L385" s="17"/>
      <c r="M385" s="11"/>
      <c r="N385" s="18"/>
      <c r="O385" s="19"/>
      <c r="P385" s="11"/>
      <c r="Q385" s="11"/>
      <c r="R385" s="11"/>
      <c r="S385" s="11"/>
      <c r="T385" s="11"/>
      <c r="U385" s="11"/>
      <c r="V385" s="34"/>
      <c r="W385" s="11"/>
      <c r="X385" s="11"/>
      <c r="Y385" s="11"/>
      <c r="Z385" s="11"/>
      <c r="AA385" s="19"/>
      <c r="AB385" s="19"/>
      <c r="AC385" s="57"/>
      <c r="AD385" s="19"/>
      <c r="AE385" s="19"/>
      <c r="AF385" s="20"/>
      <c r="AG385" s="21"/>
      <c r="AH385" s="27"/>
      <c r="AI385" s="28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  <c r="BJ385" s="17"/>
      <c r="BK385" s="17"/>
      <c r="BL385" s="17"/>
      <c r="BM385" s="17"/>
      <c r="BN385" s="17"/>
      <c r="BO385" s="17"/>
      <c r="BP385" s="17"/>
      <c r="BQ385" s="35"/>
      <c r="BR385" s="17"/>
      <c r="BS385" s="17"/>
      <c r="BT385" s="17"/>
      <c r="BU385" s="17"/>
      <c r="BV385" s="24"/>
      <c r="BW385" s="24"/>
      <c r="BX385" s="24"/>
      <c r="BY385" s="24"/>
      <c r="BZ385" s="25"/>
      <c r="CA385" s="25"/>
      <c r="CB385" s="25"/>
      <c r="CC385" s="25"/>
      <c r="CD385" s="18"/>
      <c r="CE385" s="18"/>
      <c r="CF385" s="17"/>
      <c r="CG385" s="17"/>
      <c r="CH385" s="17"/>
      <c r="CI385" s="17"/>
      <c r="CJ385" s="17"/>
      <c r="CK385" s="17"/>
      <c r="CL385" s="17"/>
      <c r="CM385" s="17"/>
      <c r="CN385" s="17"/>
      <c r="CO385" s="18"/>
    </row>
    <row r="386" spans="1:93" ht="19.5" hidden="1">
      <c r="A386" s="28"/>
      <c r="B386" s="33"/>
      <c r="C386" s="11"/>
      <c r="D386" s="298"/>
      <c r="E386" s="299"/>
      <c r="F386" s="85"/>
      <c r="G386" s="16"/>
      <c r="H386" s="17"/>
      <c r="I386" s="17"/>
      <c r="J386" s="17"/>
      <c r="K386" s="17"/>
      <c r="L386" s="17"/>
      <c r="M386" s="11"/>
      <c r="N386" s="18"/>
      <c r="O386" s="19"/>
      <c r="P386" s="11"/>
      <c r="Q386" s="11"/>
      <c r="R386" s="11"/>
      <c r="S386" s="11"/>
      <c r="T386" s="11"/>
      <c r="U386" s="11"/>
      <c r="V386" s="34"/>
      <c r="W386" s="11"/>
      <c r="X386" s="11"/>
      <c r="Y386" s="11"/>
      <c r="Z386" s="11"/>
      <c r="AA386" s="19"/>
      <c r="AB386" s="19"/>
      <c r="AC386" s="57"/>
      <c r="AD386" s="19"/>
      <c r="AE386" s="19"/>
      <c r="AF386" s="20"/>
      <c r="AG386" s="21"/>
      <c r="AH386" s="27"/>
      <c r="AI386" s="28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/>
      <c r="BH386" s="17"/>
      <c r="BI386" s="17"/>
      <c r="BJ386" s="17"/>
      <c r="BK386" s="17"/>
      <c r="BL386" s="17"/>
      <c r="BM386" s="17"/>
      <c r="BN386" s="17"/>
      <c r="BO386" s="17"/>
      <c r="BP386" s="17"/>
      <c r="BQ386" s="35"/>
      <c r="BR386" s="17"/>
      <c r="BS386" s="17"/>
      <c r="BT386" s="17"/>
      <c r="BU386" s="17"/>
      <c r="BV386" s="24"/>
      <c r="BW386" s="24"/>
      <c r="BX386" s="24"/>
      <c r="BY386" s="24"/>
      <c r="BZ386" s="25"/>
      <c r="CA386" s="25"/>
      <c r="CB386" s="25"/>
      <c r="CC386" s="25"/>
      <c r="CD386" s="18"/>
      <c r="CE386" s="18"/>
      <c r="CF386" s="17"/>
      <c r="CG386" s="17"/>
      <c r="CH386" s="17"/>
      <c r="CI386" s="17"/>
      <c r="CJ386" s="17"/>
      <c r="CK386" s="17"/>
      <c r="CL386" s="17"/>
      <c r="CM386" s="17"/>
      <c r="CN386" s="17"/>
      <c r="CO386" s="18"/>
    </row>
    <row r="387" spans="1:93" ht="19.5" hidden="1">
      <c r="A387" s="28"/>
      <c r="B387" s="33"/>
      <c r="C387" s="11"/>
      <c r="D387" s="130"/>
      <c r="E387" s="414"/>
      <c r="F387" s="83"/>
      <c r="G387" s="16"/>
      <c r="H387" s="17"/>
      <c r="I387" s="17"/>
      <c r="J387" s="17"/>
      <c r="K387" s="17"/>
      <c r="L387" s="17"/>
      <c r="M387" s="11"/>
      <c r="N387" s="18"/>
      <c r="O387" s="19"/>
      <c r="P387" s="11"/>
      <c r="Q387" s="11"/>
      <c r="R387" s="11"/>
      <c r="S387" s="11"/>
      <c r="T387" s="11"/>
      <c r="U387" s="11"/>
      <c r="V387" s="34"/>
      <c r="W387" s="11"/>
      <c r="X387" s="11"/>
      <c r="Y387" s="11"/>
      <c r="Z387" s="11"/>
      <c r="AA387" s="19"/>
      <c r="AB387" s="19"/>
      <c r="AC387" s="57"/>
      <c r="AD387" s="19"/>
      <c r="AE387" s="19"/>
      <c r="AF387" s="20"/>
      <c r="AG387" s="21"/>
      <c r="AH387" s="27"/>
      <c r="AI387" s="28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  <c r="BO387" s="17"/>
      <c r="BP387" s="17"/>
      <c r="BQ387" s="35"/>
      <c r="BR387" s="17"/>
      <c r="BS387" s="17"/>
      <c r="BT387" s="17"/>
      <c r="BU387" s="17"/>
      <c r="BV387" s="24"/>
      <c r="BW387" s="24"/>
      <c r="BX387" s="24"/>
      <c r="BY387" s="24"/>
      <c r="BZ387" s="25"/>
      <c r="CA387" s="25"/>
      <c r="CB387" s="25"/>
      <c r="CC387" s="25"/>
      <c r="CD387" s="18"/>
      <c r="CE387" s="18"/>
      <c r="CF387" s="17"/>
      <c r="CG387" s="17"/>
      <c r="CH387" s="17"/>
      <c r="CI387" s="17"/>
      <c r="CJ387" s="17"/>
      <c r="CK387" s="17"/>
      <c r="CL387" s="17"/>
      <c r="CM387" s="17"/>
      <c r="CN387" s="17"/>
      <c r="CO387" s="18"/>
    </row>
    <row r="388" spans="1:93" ht="19.5" hidden="1">
      <c r="A388" s="28"/>
      <c r="B388" s="33"/>
      <c r="C388" s="11"/>
      <c r="D388" s="402"/>
      <c r="E388" s="168"/>
      <c r="F388" s="47"/>
      <c r="G388" s="16"/>
      <c r="H388" s="17"/>
      <c r="I388" s="17"/>
      <c r="J388" s="17"/>
      <c r="K388" s="17"/>
      <c r="L388" s="17"/>
      <c r="M388" s="11"/>
      <c r="N388" s="18"/>
      <c r="O388" s="19"/>
      <c r="P388" s="11"/>
      <c r="Q388" s="11"/>
      <c r="R388" s="11"/>
      <c r="S388" s="11"/>
      <c r="T388" s="11"/>
      <c r="U388" s="11"/>
      <c r="V388" s="34"/>
      <c r="W388" s="11"/>
      <c r="X388" s="11"/>
      <c r="Y388" s="11"/>
      <c r="Z388" s="11"/>
      <c r="AA388" s="19"/>
      <c r="AB388" s="19"/>
      <c r="AC388" s="57"/>
      <c r="AD388" s="19"/>
      <c r="AE388" s="19"/>
      <c r="AF388" s="20"/>
      <c r="AG388" s="21"/>
      <c r="AH388" s="22"/>
      <c r="AI388" s="23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  <c r="BK388" s="17"/>
      <c r="BL388" s="17"/>
      <c r="BM388" s="17"/>
      <c r="BN388" s="17"/>
      <c r="BO388" s="17"/>
      <c r="BP388" s="17"/>
      <c r="BQ388" s="35"/>
      <c r="BR388" s="17"/>
      <c r="BS388" s="17"/>
      <c r="BT388" s="17"/>
      <c r="BU388" s="17"/>
      <c r="BV388" s="24"/>
      <c r="BW388" s="24"/>
      <c r="BX388" s="24"/>
      <c r="BY388" s="24"/>
      <c r="BZ388" s="25"/>
      <c r="CA388" s="25"/>
      <c r="CB388" s="25"/>
      <c r="CC388" s="25"/>
      <c r="CD388" s="18"/>
      <c r="CE388" s="18"/>
      <c r="CF388" s="17"/>
      <c r="CG388" s="17"/>
      <c r="CH388" s="17"/>
      <c r="CI388" s="17"/>
      <c r="CJ388" s="17"/>
      <c r="CK388" s="17"/>
      <c r="CL388" s="17"/>
      <c r="CM388" s="17"/>
      <c r="CN388" s="17"/>
      <c r="CO388" s="18"/>
    </row>
    <row r="389" spans="1:93" ht="19.5" hidden="1">
      <c r="A389" s="28"/>
      <c r="B389" s="33"/>
      <c r="C389" s="11"/>
      <c r="D389" s="301"/>
      <c r="E389" s="302"/>
      <c r="F389" s="55"/>
      <c r="G389" s="16"/>
      <c r="H389" s="17"/>
      <c r="I389" s="17"/>
      <c r="J389" s="17"/>
      <c r="K389" s="17"/>
      <c r="L389" s="17"/>
      <c r="M389" s="11"/>
      <c r="N389" s="18"/>
      <c r="O389" s="19"/>
      <c r="P389" s="11"/>
      <c r="Q389" s="11"/>
      <c r="R389" s="11"/>
      <c r="S389" s="11"/>
      <c r="T389" s="11"/>
      <c r="U389" s="11"/>
      <c r="V389" s="34"/>
      <c r="W389" s="11"/>
      <c r="X389" s="11"/>
      <c r="Y389" s="11"/>
      <c r="Z389" s="11"/>
      <c r="AA389" s="19"/>
      <c r="AB389" s="19"/>
      <c r="AC389" s="57"/>
      <c r="AD389" s="19"/>
      <c r="AE389" s="19"/>
      <c r="AF389" s="20"/>
      <c r="AG389" s="21"/>
      <c r="AH389" s="22"/>
      <c r="AI389" s="23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  <c r="BG389" s="17"/>
      <c r="BH389" s="17"/>
      <c r="BI389" s="17"/>
      <c r="BJ389" s="17"/>
      <c r="BK389" s="17"/>
      <c r="BL389" s="17"/>
      <c r="BM389" s="17"/>
      <c r="BN389" s="17"/>
      <c r="BO389" s="17"/>
      <c r="BP389" s="17"/>
      <c r="BQ389" s="35"/>
      <c r="BR389" s="17"/>
      <c r="BS389" s="17"/>
      <c r="BT389" s="17"/>
      <c r="BU389" s="17"/>
      <c r="BV389" s="24"/>
      <c r="BW389" s="24"/>
      <c r="BX389" s="24"/>
      <c r="BY389" s="24"/>
      <c r="BZ389" s="25"/>
      <c r="CA389" s="25"/>
      <c r="CB389" s="25"/>
      <c r="CC389" s="25"/>
      <c r="CD389" s="18"/>
      <c r="CE389" s="18"/>
      <c r="CF389" s="17"/>
      <c r="CG389" s="17"/>
      <c r="CH389" s="17"/>
      <c r="CI389" s="17"/>
      <c r="CJ389" s="17"/>
      <c r="CK389" s="17"/>
      <c r="CL389" s="17"/>
      <c r="CM389" s="17"/>
      <c r="CN389" s="17"/>
      <c r="CO389" s="18"/>
    </row>
    <row r="390" spans="1:93" ht="19.5" hidden="1">
      <c r="A390" s="28"/>
      <c r="B390" s="33"/>
      <c r="C390" s="11"/>
      <c r="D390" s="380"/>
      <c r="E390" s="320"/>
      <c r="F390" s="59"/>
      <c r="G390" s="16"/>
      <c r="H390" s="17"/>
      <c r="I390" s="17"/>
      <c r="J390" s="17"/>
      <c r="K390" s="17"/>
      <c r="L390" s="17"/>
      <c r="M390" s="11"/>
      <c r="N390" s="18"/>
      <c r="O390" s="19"/>
      <c r="P390" s="11"/>
      <c r="Q390" s="11"/>
      <c r="R390" s="11"/>
      <c r="S390" s="11"/>
      <c r="T390" s="11"/>
      <c r="U390" s="11"/>
      <c r="V390" s="34"/>
      <c r="W390" s="11"/>
      <c r="X390" s="11"/>
      <c r="Y390" s="11"/>
      <c r="Z390" s="11"/>
      <c r="AA390" s="19"/>
      <c r="AB390" s="19"/>
      <c r="AC390" s="57"/>
      <c r="AD390" s="19"/>
      <c r="AE390" s="19"/>
      <c r="AF390" s="20"/>
      <c r="AG390" s="21"/>
      <c r="AH390" s="27"/>
      <c r="AI390" s="28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  <c r="BG390" s="17"/>
      <c r="BH390" s="17"/>
      <c r="BI390" s="17"/>
      <c r="BJ390" s="17"/>
      <c r="BK390" s="17"/>
      <c r="BL390" s="17"/>
      <c r="BM390" s="17"/>
      <c r="BN390" s="17"/>
      <c r="BO390" s="17"/>
      <c r="BP390" s="17"/>
      <c r="BQ390" s="35"/>
      <c r="BR390" s="17"/>
      <c r="BS390" s="17"/>
      <c r="BT390" s="17"/>
      <c r="BU390" s="17"/>
      <c r="BV390" s="24"/>
      <c r="BW390" s="24"/>
      <c r="BX390" s="24"/>
      <c r="BY390" s="24"/>
      <c r="BZ390" s="25"/>
      <c r="CA390" s="25"/>
      <c r="CB390" s="25"/>
      <c r="CC390" s="25"/>
      <c r="CD390" s="18"/>
      <c r="CE390" s="18"/>
      <c r="CF390" s="17"/>
      <c r="CG390" s="17"/>
      <c r="CH390" s="17"/>
      <c r="CI390" s="17"/>
      <c r="CJ390" s="17"/>
      <c r="CK390" s="17"/>
      <c r="CL390" s="17"/>
      <c r="CM390" s="17"/>
      <c r="CN390" s="17"/>
      <c r="CO390" s="18"/>
    </row>
    <row r="391" spans="1:93" ht="19.5" hidden="1">
      <c r="A391" s="28"/>
      <c r="B391" s="33"/>
      <c r="C391" s="11"/>
      <c r="D391" s="240"/>
      <c r="E391" s="132"/>
      <c r="F391" s="171"/>
      <c r="G391" s="16"/>
      <c r="H391" s="17"/>
      <c r="I391" s="17"/>
      <c r="J391" s="17"/>
      <c r="K391" s="17"/>
      <c r="L391" s="17"/>
      <c r="M391" s="11"/>
      <c r="N391" s="18"/>
      <c r="O391" s="19"/>
      <c r="P391" s="11"/>
      <c r="Q391" s="11"/>
      <c r="R391" s="11"/>
      <c r="S391" s="11"/>
      <c r="T391" s="11"/>
      <c r="U391" s="11"/>
      <c r="V391" s="34"/>
      <c r="W391" s="11"/>
      <c r="X391" s="11"/>
      <c r="Y391" s="11"/>
      <c r="Z391" s="11"/>
      <c r="AA391" s="19"/>
      <c r="AB391" s="19"/>
      <c r="AC391" s="57"/>
      <c r="AD391" s="19"/>
      <c r="AE391" s="19"/>
      <c r="AF391" s="20"/>
      <c r="AG391" s="21"/>
      <c r="AH391" s="27"/>
      <c r="AI391" s="28"/>
      <c r="AJ391" s="17"/>
      <c r="AK391" s="17"/>
      <c r="AL391" s="17"/>
      <c r="AM391" s="17"/>
      <c r="AN391" s="17"/>
      <c r="AO391" s="17"/>
      <c r="AP391" s="17"/>
      <c r="AQ391" s="17"/>
      <c r="AR391" s="17"/>
      <c r="AS391" s="40"/>
      <c r="AT391" s="17"/>
      <c r="AU391" s="40"/>
      <c r="AV391" s="40"/>
      <c r="AW391" s="40"/>
      <c r="AX391" s="40"/>
      <c r="AY391" s="40"/>
      <c r="AZ391" s="17"/>
      <c r="BA391" s="40"/>
      <c r="BB391" s="17"/>
      <c r="BC391" s="40"/>
      <c r="BD391" s="40"/>
      <c r="BE391" s="40"/>
      <c r="BF391" s="17"/>
      <c r="BG391" s="40"/>
      <c r="BH391" s="17"/>
      <c r="BI391" s="17"/>
      <c r="BJ391" s="40"/>
      <c r="BK391" s="40"/>
      <c r="BL391" s="40"/>
      <c r="BM391" s="40"/>
      <c r="BN391" s="17"/>
      <c r="BO391" s="17"/>
      <c r="BP391" s="17"/>
      <c r="BQ391" s="35"/>
      <c r="BR391" s="17"/>
      <c r="BS391" s="17"/>
      <c r="BT391" s="17"/>
      <c r="BU391" s="17"/>
      <c r="BV391" s="24"/>
      <c r="BW391" s="24"/>
      <c r="BX391" s="24"/>
      <c r="BY391" s="24"/>
      <c r="BZ391" s="25"/>
      <c r="CA391" s="25"/>
      <c r="CB391" s="25"/>
      <c r="CC391" s="25"/>
      <c r="CD391" s="18"/>
      <c r="CE391" s="18"/>
      <c r="CF391" s="17"/>
      <c r="CG391" s="17"/>
      <c r="CH391" s="17"/>
      <c r="CI391" s="17"/>
      <c r="CJ391" s="17"/>
      <c r="CK391" s="17"/>
      <c r="CL391" s="17"/>
      <c r="CM391" s="17"/>
      <c r="CN391" s="17"/>
      <c r="CO391" s="18"/>
    </row>
    <row r="392" spans="1:93" ht="19.5" hidden="1">
      <c r="A392" s="28"/>
      <c r="B392" s="33"/>
      <c r="C392" s="11"/>
      <c r="D392" s="280"/>
      <c r="E392" s="275"/>
      <c r="F392" s="281"/>
      <c r="G392" s="17"/>
      <c r="H392" s="17"/>
      <c r="I392" s="17"/>
      <c r="J392" s="17"/>
      <c r="K392" s="17"/>
      <c r="L392" s="17"/>
      <c r="M392" s="11"/>
      <c r="N392" s="18"/>
      <c r="O392" s="19"/>
      <c r="P392" s="11"/>
      <c r="Q392" s="11"/>
      <c r="R392" s="11"/>
      <c r="S392" s="11"/>
      <c r="T392" s="11"/>
      <c r="U392" s="11"/>
      <c r="V392" s="34"/>
      <c r="W392" s="11"/>
      <c r="X392" s="11"/>
      <c r="Y392" s="11"/>
      <c r="Z392" s="11"/>
      <c r="AA392" s="19"/>
      <c r="AB392" s="19"/>
      <c r="AC392" s="57"/>
      <c r="AD392" s="19"/>
      <c r="AE392" s="19"/>
      <c r="AF392" s="20"/>
      <c r="AG392" s="21"/>
      <c r="AH392" s="27"/>
      <c r="AI392" s="28"/>
      <c r="AJ392" s="17"/>
      <c r="AK392" s="17"/>
      <c r="AL392" s="17"/>
      <c r="AM392" s="17"/>
      <c r="AN392" s="17"/>
      <c r="AO392" s="17"/>
      <c r="AP392" s="17"/>
      <c r="AQ392" s="40"/>
      <c r="AR392" s="17"/>
      <c r="AS392" s="17"/>
      <c r="AT392" s="17"/>
      <c r="AU392" s="17"/>
      <c r="AV392" s="17"/>
      <c r="AW392" s="17"/>
      <c r="AX392" s="17"/>
      <c r="AY392" s="40"/>
      <c r="AZ392" s="17"/>
      <c r="BA392" s="17"/>
      <c r="BB392" s="17"/>
      <c r="BC392" s="17"/>
      <c r="BD392" s="17"/>
      <c r="BE392" s="17"/>
      <c r="BF392" s="17"/>
      <c r="BG392" s="40"/>
      <c r="BH392" s="40"/>
      <c r="BI392" s="17"/>
      <c r="BJ392" s="40"/>
      <c r="BK392" s="17"/>
      <c r="BL392" s="40"/>
      <c r="BM392" s="17"/>
      <c r="BN392" s="17"/>
      <c r="BO392" s="17"/>
      <c r="BP392" s="17"/>
      <c r="BQ392" s="35"/>
      <c r="BR392" s="17"/>
      <c r="BS392" s="17"/>
      <c r="BT392" s="17"/>
      <c r="BU392" s="17"/>
      <c r="BV392" s="24"/>
      <c r="BW392" s="24"/>
      <c r="BX392" s="24"/>
      <c r="BY392" s="24"/>
      <c r="BZ392" s="25"/>
      <c r="CA392" s="25"/>
      <c r="CB392" s="25"/>
      <c r="CC392" s="25"/>
      <c r="CD392" s="18"/>
      <c r="CE392" s="18"/>
      <c r="CF392" s="17"/>
      <c r="CG392" s="17"/>
      <c r="CH392" s="17"/>
      <c r="CI392" s="17"/>
      <c r="CJ392" s="17"/>
      <c r="CK392" s="17"/>
      <c r="CL392" s="17"/>
      <c r="CM392" s="17"/>
      <c r="CN392" s="17"/>
      <c r="CO392" s="18"/>
    </row>
    <row r="393" spans="1:93" ht="19.5" hidden="1">
      <c r="A393" s="28"/>
      <c r="B393" s="33"/>
      <c r="C393" s="11"/>
      <c r="D393" s="187"/>
      <c r="E393" s="365"/>
      <c r="F393" s="80"/>
      <c r="G393" s="16"/>
      <c r="H393" s="17"/>
      <c r="I393" s="17"/>
      <c r="J393" s="17"/>
      <c r="K393" s="17"/>
      <c r="L393" s="17"/>
      <c r="M393" s="11"/>
      <c r="N393" s="18"/>
      <c r="O393" s="19"/>
      <c r="P393" s="11"/>
      <c r="Q393" s="11"/>
      <c r="R393" s="11"/>
      <c r="S393" s="11"/>
      <c r="T393" s="11"/>
      <c r="U393" s="11"/>
      <c r="V393" s="34"/>
      <c r="W393" s="11"/>
      <c r="X393" s="11"/>
      <c r="Y393" s="11"/>
      <c r="Z393" s="11"/>
      <c r="AA393" s="19"/>
      <c r="AB393" s="19"/>
      <c r="AC393" s="57"/>
      <c r="AD393" s="19"/>
      <c r="AE393" s="19"/>
      <c r="AF393" s="20"/>
      <c r="AG393" s="21"/>
      <c r="AH393" s="22"/>
      <c r="AI393" s="23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  <c r="BG393" s="17"/>
      <c r="BH393" s="17"/>
      <c r="BI393" s="17"/>
      <c r="BJ393" s="17"/>
      <c r="BK393" s="17"/>
      <c r="BL393" s="17"/>
      <c r="BM393" s="17"/>
      <c r="BN393" s="17"/>
      <c r="BO393" s="17"/>
      <c r="BP393" s="17"/>
      <c r="BQ393" s="35"/>
      <c r="BR393" s="17"/>
      <c r="BS393" s="17"/>
      <c r="BT393" s="17"/>
      <c r="BU393" s="17"/>
      <c r="BV393" s="24"/>
      <c r="BW393" s="24"/>
      <c r="BX393" s="24"/>
      <c r="BY393" s="24"/>
      <c r="BZ393" s="25"/>
      <c r="CA393" s="25"/>
      <c r="CB393" s="25"/>
      <c r="CC393" s="25"/>
      <c r="CD393" s="18"/>
      <c r="CE393" s="18"/>
      <c r="CF393" s="17"/>
      <c r="CG393" s="17"/>
      <c r="CH393" s="17"/>
      <c r="CI393" s="17"/>
      <c r="CJ393" s="17"/>
      <c r="CK393" s="17"/>
      <c r="CL393" s="17"/>
      <c r="CM393" s="17"/>
      <c r="CN393" s="17"/>
      <c r="CO393" s="18"/>
    </row>
    <row r="394" spans="1:93" ht="19.5" hidden="1">
      <c r="A394" s="28"/>
      <c r="B394" s="33"/>
      <c r="C394" s="11"/>
      <c r="D394" s="131"/>
      <c r="E394" s="385"/>
      <c r="F394" s="79"/>
      <c r="G394" s="16"/>
      <c r="H394" s="17"/>
      <c r="I394" s="17"/>
      <c r="J394" s="17"/>
      <c r="K394" s="17"/>
      <c r="L394" s="17"/>
      <c r="M394" s="11"/>
      <c r="N394" s="18"/>
      <c r="O394" s="19"/>
      <c r="P394" s="11"/>
      <c r="Q394" s="11"/>
      <c r="R394" s="11"/>
      <c r="S394" s="11"/>
      <c r="T394" s="11"/>
      <c r="U394" s="11"/>
      <c r="V394" s="34"/>
      <c r="W394" s="11"/>
      <c r="X394" s="11"/>
      <c r="Y394" s="11"/>
      <c r="Z394" s="11"/>
      <c r="AA394" s="19"/>
      <c r="AB394" s="19"/>
      <c r="AC394" s="57"/>
      <c r="AD394" s="19"/>
      <c r="AE394" s="19"/>
      <c r="AF394" s="20"/>
      <c r="AG394" s="21"/>
      <c r="AH394" s="27"/>
      <c r="AI394" s="28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  <c r="BG394" s="17"/>
      <c r="BH394" s="17"/>
      <c r="BI394" s="17"/>
      <c r="BJ394" s="17"/>
      <c r="BK394" s="17"/>
      <c r="BL394" s="17"/>
      <c r="BM394" s="17"/>
      <c r="BN394" s="17"/>
      <c r="BO394" s="17"/>
      <c r="BP394" s="17"/>
      <c r="BQ394" s="35"/>
      <c r="BR394" s="17"/>
      <c r="BS394" s="17"/>
      <c r="BT394" s="17"/>
      <c r="BU394" s="17"/>
      <c r="BV394" s="24"/>
      <c r="BW394" s="24"/>
      <c r="BX394" s="24"/>
      <c r="BY394" s="24"/>
      <c r="BZ394" s="25"/>
      <c r="CA394" s="25"/>
      <c r="CB394" s="25"/>
      <c r="CC394" s="25"/>
      <c r="CD394" s="18"/>
      <c r="CE394" s="18"/>
      <c r="CF394" s="17"/>
      <c r="CG394" s="17"/>
      <c r="CH394" s="17"/>
      <c r="CI394" s="17"/>
      <c r="CJ394" s="17"/>
      <c r="CK394" s="17"/>
      <c r="CL394" s="17"/>
      <c r="CM394" s="17"/>
      <c r="CN394" s="17"/>
      <c r="CO394" s="18"/>
    </row>
    <row r="395" spans="1:93" ht="19.5" hidden="1">
      <c r="A395" s="28"/>
      <c r="B395" s="33"/>
      <c r="C395" s="11"/>
      <c r="D395" s="377"/>
      <c r="E395" s="319"/>
      <c r="F395" s="47"/>
      <c r="G395" s="16"/>
      <c r="H395" s="17"/>
      <c r="I395" s="17"/>
      <c r="J395" s="17"/>
      <c r="K395" s="17"/>
      <c r="L395" s="17"/>
      <c r="M395" s="11"/>
      <c r="N395" s="18"/>
      <c r="O395" s="19"/>
      <c r="P395" s="11"/>
      <c r="Q395" s="11"/>
      <c r="R395" s="11"/>
      <c r="S395" s="11"/>
      <c r="T395" s="11"/>
      <c r="U395" s="11"/>
      <c r="V395" s="34"/>
      <c r="W395" s="11"/>
      <c r="X395" s="11"/>
      <c r="Y395" s="11"/>
      <c r="Z395" s="11"/>
      <c r="AA395" s="19"/>
      <c r="AB395" s="19"/>
      <c r="AC395" s="57"/>
      <c r="AD395" s="19"/>
      <c r="AE395" s="19"/>
      <c r="AF395" s="20"/>
      <c r="AG395" s="21"/>
      <c r="AH395" s="22"/>
      <c r="AI395" s="23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  <c r="BG395" s="17"/>
      <c r="BH395" s="17"/>
      <c r="BI395" s="17"/>
      <c r="BJ395" s="17"/>
      <c r="BK395" s="17"/>
      <c r="BL395" s="17"/>
      <c r="BM395" s="17"/>
      <c r="BN395" s="17"/>
      <c r="BO395" s="17"/>
      <c r="BP395" s="17"/>
      <c r="BQ395" s="17"/>
      <c r="BR395" s="17"/>
      <c r="BS395" s="17"/>
      <c r="BT395" s="17"/>
      <c r="BU395" s="17"/>
      <c r="BV395" s="24"/>
      <c r="BW395" s="24"/>
      <c r="BX395" s="24"/>
      <c r="BY395" s="24"/>
      <c r="BZ395" s="25"/>
      <c r="CA395" s="25"/>
      <c r="CB395" s="25"/>
      <c r="CC395" s="25"/>
      <c r="CD395" s="18"/>
      <c r="CE395" s="18"/>
      <c r="CF395" s="17"/>
      <c r="CG395" s="17"/>
      <c r="CH395" s="17"/>
      <c r="CI395" s="17"/>
      <c r="CJ395" s="17"/>
      <c r="CK395" s="17"/>
      <c r="CL395" s="17"/>
      <c r="CM395" s="17"/>
      <c r="CN395" s="17"/>
      <c r="CO395" s="18"/>
    </row>
    <row r="396" spans="1:93" ht="19.5" hidden="1">
      <c r="A396" s="28"/>
      <c r="B396" s="33"/>
      <c r="C396" s="11"/>
      <c r="D396" s="146"/>
      <c r="E396" s="167"/>
      <c r="F396" s="71"/>
      <c r="G396" s="17"/>
      <c r="H396" s="17"/>
      <c r="I396" s="17"/>
      <c r="J396" s="17"/>
      <c r="K396" s="17"/>
      <c r="L396" s="17"/>
      <c r="M396" s="11"/>
      <c r="N396" s="18"/>
      <c r="O396" s="19"/>
      <c r="P396" s="11"/>
      <c r="Q396" s="11"/>
      <c r="R396" s="11"/>
      <c r="S396" s="11"/>
      <c r="T396" s="11"/>
      <c r="U396" s="11"/>
      <c r="V396" s="34"/>
      <c r="W396" s="11"/>
      <c r="X396" s="11"/>
      <c r="Y396" s="11"/>
      <c r="Z396" s="11"/>
      <c r="AA396" s="19"/>
      <c r="AB396" s="19"/>
      <c r="AC396" s="57"/>
      <c r="AD396" s="19"/>
      <c r="AE396" s="19"/>
      <c r="AF396" s="20"/>
      <c r="AG396" s="21"/>
      <c r="AH396" s="27"/>
      <c r="AI396" s="28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  <c r="BG396" s="17"/>
      <c r="BH396" s="17"/>
      <c r="BI396" s="17"/>
      <c r="BJ396" s="17"/>
      <c r="BK396" s="17"/>
      <c r="BL396" s="17"/>
      <c r="BM396" s="17"/>
      <c r="BN396" s="17"/>
      <c r="BO396" s="17"/>
      <c r="BP396" s="17"/>
      <c r="BQ396" s="35"/>
      <c r="BR396" s="17"/>
      <c r="BS396" s="17"/>
      <c r="BT396" s="17"/>
      <c r="BU396" s="17"/>
      <c r="BV396" s="24"/>
      <c r="BW396" s="24"/>
      <c r="BX396" s="24"/>
      <c r="BY396" s="24"/>
      <c r="BZ396" s="25"/>
      <c r="CA396" s="25"/>
      <c r="CB396" s="25"/>
      <c r="CC396" s="25"/>
      <c r="CD396" s="18"/>
      <c r="CE396" s="18"/>
      <c r="CF396" s="17"/>
      <c r="CG396" s="17"/>
      <c r="CH396" s="17"/>
      <c r="CI396" s="17"/>
      <c r="CJ396" s="17"/>
      <c r="CK396" s="17"/>
      <c r="CL396" s="17"/>
      <c r="CM396" s="17"/>
      <c r="CN396" s="17"/>
      <c r="CO396" s="18"/>
    </row>
    <row r="397" spans="1:93" ht="19.5" hidden="1">
      <c r="A397" s="28"/>
      <c r="B397" s="33"/>
      <c r="C397" s="11"/>
      <c r="D397" s="386"/>
      <c r="E397" s="26"/>
      <c r="F397" s="56"/>
      <c r="G397" s="16"/>
      <c r="H397" s="17"/>
      <c r="I397" s="17"/>
      <c r="J397" s="17"/>
      <c r="K397" s="17"/>
      <c r="L397" s="17"/>
      <c r="M397" s="11"/>
      <c r="N397" s="18"/>
      <c r="O397" s="19"/>
      <c r="P397" s="11"/>
      <c r="Q397" s="11"/>
      <c r="R397" s="11"/>
      <c r="S397" s="11"/>
      <c r="T397" s="11"/>
      <c r="U397" s="11"/>
      <c r="V397" s="34"/>
      <c r="W397" s="11"/>
      <c r="X397" s="11"/>
      <c r="Y397" s="11"/>
      <c r="Z397" s="11"/>
      <c r="AA397" s="19"/>
      <c r="AB397" s="19"/>
      <c r="AC397" s="57"/>
      <c r="AD397" s="19"/>
      <c r="AE397" s="19"/>
      <c r="AF397" s="20"/>
      <c r="AG397" s="21"/>
      <c r="AH397" s="22"/>
      <c r="AI397" s="23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  <c r="BG397" s="17"/>
      <c r="BH397" s="17"/>
      <c r="BI397" s="17"/>
      <c r="BJ397" s="17"/>
      <c r="BK397" s="17"/>
      <c r="BL397" s="17"/>
      <c r="BM397" s="17"/>
      <c r="BN397" s="17"/>
      <c r="BO397" s="17"/>
      <c r="BP397" s="17"/>
      <c r="BQ397" s="35"/>
      <c r="BR397" s="17"/>
      <c r="BS397" s="17"/>
      <c r="BT397" s="17"/>
      <c r="BU397" s="17"/>
      <c r="BV397" s="24"/>
      <c r="BW397" s="24"/>
      <c r="BX397" s="24"/>
      <c r="BY397" s="24"/>
      <c r="BZ397" s="25"/>
      <c r="CA397" s="25"/>
      <c r="CB397" s="25"/>
      <c r="CC397" s="25"/>
      <c r="CD397" s="18"/>
      <c r="CE397" s="18"/>
      <c r="CF397" s="17"/>
      <c r="CG397" s="17"/>
      <c r="CH397" s="17"/>
      <c r="CI397" s="17"/>
      <c r="CJ397" s="17"/>
      <c r="CK397" s="17"/>
      <c r="CL397" s="17"/>
      <c r="CM397" s="17"/>
      <c r="CN397" s="17"/>
      <c r="CO397" s="18"/>
    </row>
    <row r="398" spans="1:93" ht="19.5" hidden="1">
      <c r="A398" s="28"/>
      <c r="B398" s="33"/>
      <c r="C398" s="11"/>
      <c r="D398" s="381"/>
      <c r="E398" s="371"/>
      <c r="F398" s="74"/>
      <c r="G398" s="16"/>
      <c r="H398" s="17"/>
      <c r="I398" s="17"/>
      <c r="J398" s="17"/>
      <c r="K398" s="17"/>
      <c r="L398" s="17"/>
      <c r="M398" s="11"/>
      <c r="N398" s="18"/>
      <c r="O398" s="19"/>
      <c r="P398" s="11"/>
      <c r="Q398" s="11"/>
      <c r="R398" s="11"/>
      <c r="S398" s="11"/>
      <c r="T398" s="11"/>
      <c r="U398" s="11"/>
      <c r="V398" s="34"/>
      <c r="W398" s="11"/>
      <c r="X398" s="11"/>
      <c r="Y398" s="11"/>
      <c r="Z398" s="11"/>
      <c r="AA398" s="19"/>
      <c r="AB398" s="19"/>
      <c r="AC398" s="57"/>
      <c r="AD398" s="19"/>
      <c r="AE398" s="19"/>
      <c r="AF398" s="20"/>
      <c r="AG398" s="21"/>
      <c r="AH398" s="22"/>
      <c r="AI398" s="23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  <c r="BG398" s="17"/>
      <c r="BH398" s="17"/>
      <c r="BI398" s="17"/>
      <c r="BJ398" s="17"/>
      <c r="BK398" s="17"/>
      <c r="BL398" s="17"/>
      <c r="BM398" s="17"/>
      <c r="BN398" s="17"/>
      <c r="BO398" s="17"/>
      <c r="BP398" s="17"/>
      <c r="BQ398" s="35"/>
      <c r="BR398" s="17"/>
      <c r="BS398" s="17"/>
      <c r="BT398" s="17"/>
      <c r="BU398" s="17"/>
      <c r="BV398" s="24"/>
      <c r="BW398" s="24"/>
      <c r="BX398" s="24"/>
      <c r="BY398" s="24"/>
      <c r="BZ398" s="25"/>
      <c r="CA398" s="25"/>
      <c r="CB398" s="25"/>
      <c r="CC398" s="25"/>
      <c r="CD398" s="18"/>
      <c r="CE398" s="18"/>
      <c r="CF398" s="17"/>
      <c r="CG398" s="17"/>
      <c r="CH398" s="17"/>
      <c r="CI398" s="17"/>
      <c r="CJ398" s="17"/>
      <c r="CK398" s="17"/>
      <c r="CL398" s="17"/>
      <c r="CM398" s="17"/>
      <c r="CN398" s="17"/>
      <c r="CO398" s="18"/>
    </row>
    <row r="399" spans="1:93" ht="19.5" hidden="1">
      <c r="A399" s="28"/>
      <c r="B399" s="33"/>
      <c r="C399" s="11"/>
      <c r="D399" s="321"/>
      <c r="E399" s="322"/>
      <c r="F399" s="71"/>
      <c r="G399" s="16"/>
      <c r="H399" s="17"/>
      <c r="I399" s="17"/>
      <c r="J399" s="17"/>
      <c r="K399" s="17"/>
      <c r="L399" s="17"/>
      <c r="M399" s="11"/>
      <c r="N399" s="18"/>
      <c r="O399" s="19"/>
      <c r="P399" s="11"/>
      <c r="Q399" s="11"/>
      <c r="R399" s="11"/>
      <c r="S399" s="11"/>
      <c r="T399" s="11"/>
      <c r="U399" s="11"/>
      <c r="V399" s="34"/>
      <c r="W399" s="11"/>
      <c r="X399" s="11"/>
      <c r="Y399" s="11"/>
      <c r="Z399" s="11"/>
      <c r="AA399" s="19"/>
      <c r="AB399" s="19"/>
      <c r="AC399" s="57"/>
      <c r="AD399" s="19"/>
      <c r="AE399" s="19"/>
      <c r="AF399" s="20"/>
      <c r="AG399" s="21"/>
      <c r="AH399" s="22"/>
      <c r="AI399" s="23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  <c r="BG399" s="17"/>
      <c r="BH399" s="17"/>
      <c r="BI399" s="17"/>
      <c r="BJ399" s="17"/>
      <c r="BK399" s="17"/>
      <c r="BL399" s="17"/>
      <c r="BM399" s="17"/>
      <c r="BN399" s="17"/>
      <c r="BO399" s="17"/>
      <c r="BP399" s="17"/>
      <c r="BQ399" s="35"/>
      <c r="BR399" s="17"/>
      <c r="BS399" s="17"/>
      <c r="BT399" s="17"/>
      <c r="BU399" s="17"/>
      <c r="BV399" s="24"/>
      <c r="BW399" s="24"/>
      <c r="BX399" s="24"/>
      <c r="BY399" s="24"/>
      <c r="BZ399" s="25"/>
      <c r="CA399" s="25"/>
      <c r="CB399" s="25"/>
      <c r="CC399" s="25"/>
      <c r="CD399" s="18"/>
      <c r="CE399" s="18"/>
      <c r="CF399" s="17"/>
      <c r="CG399" s="17"/>
      <c r="CH399" s="17"/>
      <c r="CI399" s="17"/>
      <c r="CJ399" s="17"/>
      <c r="CK399" s="17"/>
      <c r="CL399" s="17"/>
      <c r="CM399" s="17"/>
      <c r="CN399" s="17"/>
      <c r="CO399" s="18"/>
    </row>
    <row r="400" spans="1:93" ht="19.5" hidden="1">
      <c r="A400" s="28"/>
      <c r="B400" s="33"/>
      <c r="C400" s="11"/>
      <c r="D400" s="50"/>
      <c r="E400" s="413"/>
      <c r="F400" s="84"/>
      <c r="G400" s="16"/>
      <c r="H400" s="17"/>
      <c r="I400" s="17"/>
      <c r="J400" s="17"/>
      <c r="K400" s="17"/>
      <c r="L400" s="17"/>
      <c r="M400" s="11"/>
      <c r="N400" s="18"/>
      <c r="O400" s="19"/>
      <c r="P400" s="11"/>
      <c r="Q400" s="11"/>
      <c r="R400" s="11"/>
      <c r="S400" s="11"/>
      <c r="T400" s="11"/>
      <c r="U400" s="11"/>
      <c r="V400" s="34"/>
      <c r="W400" s="11"/>
      <c r="X400" s="11"/>
      <c r="Y400" s="11"/>
      <c r="Z400" s="11"/>
      <c r="AA400" s="19"/>
      <c r="AB400" s="19"/>
      <c r="AC400" s="57"/>
      <c r="AD400" s="19"/>
      <c r="AE400" s="19"/>
      <c r="AF400" s="20"/>
      <c r="AG400" s="21"/>
      <c r="AH400" s="22"/>
      <c r="AI400" s="28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  <c r="BG400" s="17"/>
      <c r="BH400" s="17"/>
      <c r="BI400" s="17"/>
      <c r="BJ400" s="17"/>
      <c r="BK400" s="17"/>
      <c r="BL400" s="17"/>
      <c r="BM400" s="17"/>
      <c r="BN400" s="17"/>
      <c r="BO400" s="17"/>
      <c r="BP400" s="17"/>
      <c r="BQ400" s="35"/>
      <c r="BR400" s="17"/>
      <c r="BS400" s="17"/>
      <c r="BT400" s="17"/>
      <c r="BU400" s="17"/>
      <c r="BV400" s="24"/>
      <c r="BW400" s="24"/>
      <c r="BX400" s="24"/>
      <c r="BY400" s="24"/>
      <c r="BZ400" s="25"/>
      <c r="CA400" s="25"/>
      <c r="CB400" s="25"/>
      <c r="CC400" s="25"/>
      <c r="CD400" s="18"/>
      <c r="CE400" s="18"/>
      <c r="CF400" s="17"/>
      <c r="CG400" s="17"/>
      <c r="CH400" s="17"/>
      <c r="CI400" s="17"/>
      <c r="CJ400" s="17"/>
      <c r="CK400" s="17"/>
      <c r="CL400" s="17"/>
      <c r="CM400" s="17"/>
      <c r="CN400" s="17"/>
      <c r="CO400" s="18"/>
    </row>
    <row r="401" spans="1:93" ht="19.5" hidden="1">
      <c r="A401" s="28"/>
      <c r="B401" s="33"/>
      <c r="C401" s="11"/>
      <c r="D401" s="133"/>
      <c r="E401" s="158"/>
      <c r="F401" s="71"/>
      <c r="G401" s="16"/>
      <c r="H401" s="17"/>
      <c r="I401" s="17"/>
      <c r="J401" s="17"/>
      <c r="K401" s="17"/>
      <c r="L401" s="17"/>
      <c r="M401" s="11"/>
      <c r="N401" s="18"/>
      <c r="O401" s="19"/>
      <c r="P401" s="11"/>
      <c r="Q401" s="11"/>
      <c r="R401" s="11"/>
      <c r="S401" s="11"/>
      <c r="T401" s="11"/>
      <c r="U401" s="11"/>
      <c r="V401" s="34"/>
      <c r="W401" s="11"/>
      <c r="X401" s="11"/>
      <c r="Y401" s="11"/>
      <c r="Z401" s="11"/>
      <c r="AA401" s="19"/>
      <c r="AB401" s="19"/>
      <c r="AC401" s="57"/>
      <c r="AD401" s="19"/>
      <c r="AE401" s="19"/>
      <c r="AF401" s="20"/>
      <c r="AG401" s="21"/>
      <c r="AH401" s="27"/>
      <c r="AI401" s="28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  <c r="BG401" s="17"/>
      <c r="BH401" s="17"/>
      <c r="BI401" s="17"/>
      <c r="BJ401" s="17"/>
      <c r="BK401" s="17"/>
      <c r="BL401" s="17"/>
      <c r="BM401" s="17"/>
      <c r="BN401" s="17"/>
      <c r="BO401" s="17"/>
      <c r="BP401" s="17"/>
      <c r="BQ401" s="35"/>
      <c r="BR401" s="17"/>
      <c r="BS401" s="17"/>
      <c r="BT401" s="17"/>
      <c r="BU401" s="17"/>
      <c r="BV401" s="24"/>
      <c r="BW401" s="24"/>
      <c r="BX401" s="24"/>
      <c r="BY401" s="24"/>
      <c r="BZ401" s="25"/>
      <c r="CA401" s="25"/>
      <c r="CB401" s="25"/>
      <c r="CC401" s="25"/>
      <c r="CD401" s="18"/>
      <c r="CE401" s="18"/>
      <c r="CF401" s="17"/>
      <c r="CG401" s="17"/>
      <c r="CH401" s="17"/>
      <c r="CI401" s="17"/>
      <c r="CJ401" s="17"/>
      <c r="CK401" s="17"/>
      <c r="CL401" s="17"/>
      <c r="CM401" s="17"/>
      <c r="CN401" s="17"/>
      <c r="CO401" s="18"/>
    </row>
    <row r="402" spans="1:93" ht="19.5" hidden="1">
      <c r="A402" s="28"/>
      <c r="B402" s="33"/>
      <c r="C402" s="11"/>
      <c r="D402" s="50"/>
      <c r="E402" s="227"/>
      <c r="F402" s="69"/>
      <c r="G402" s="16"/>
      <c r="H402" s="17"/>
      <c r="I402" s="17"/>
      <c r="J402" s="17"/>
      <c r="K402" s="17"/>
      <c r="L402" s="17"/>
      <c r="M402" s="11"/>
      <c r="N402" s="18"/>
      <c r="O402" s="19"/>
      <c r="P402" s="11"/>
      <c r="Q402" s="11"/>
      <c r="R402" s="11"/>
      <c r="S402" s="11"/>
      <c r="T402" s="11"/>
      <c r="U402" s="11"/>
      <c r="V402" s="34"/>
      <c r="W402" s="11"/>
      <c r="X402" s="11"/>
      <c r="Y402" s="11"/>
      <c r="Z402" s="11"/>
      <c r="AA402" s="19"/>
      <c r="AB402" s="19"/>
      <c r="AC402" s="57"/>
      <c r="AD402" s="19"/>
      <c r="AE402" s="19"/>
      <c r="AF402" s="20"/>
      <c r="AG402" s="21"/>
      <c r="AH402" s="22"/>
      <c r="AI402" s="23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  <c r="BG402" s="17"/>
      <c r="BH402" s="17"/>
      <c r="BI402" s="17"/>
      <c r="BJ402" s="17"/>
      <c r="BK402" s="17"/>
      <c r="BL402" s="17"/>
      <c r="BM402" s="17"/>
      <c r="BN402" s="17"/>
      <c r="BO402" s="17"/>
      <c r="BP402" s="17"/>
      <c r="BQ402" s="35"/>
      <c r="BR402" s="17"/>
      <c r="BS402" s="17"/>
      <c r="BT402" s="17"/>
      <c r="BU402" s="17"/>
      <c r="BV402" s="24"/>
      <c r="BW402" s="24"/>
      <c r="BX402" s="24"/>
      <c r="BY402" s="24"/>
      <c r="BZ402" s="25"/>
      <c r="CA402" s="25"/>
      <c r="CB402" s="25"/>
      <c r="CC402" s="25"/>
      <c r="CD402" s="18"/>
      <c r="CE402" s="18"/>
      <c r="CF402" s="17"/>
      <c r="CG402" s="17"/>
      <c r="CH402" s="17"/>
      <c r="CI402" s="17"/>
      <c r="CJ402" s="17"/>
      <c r="CK402" s="17"/>
      <c r="CL402" s="17"/>
      <c r="CM402" s="17"/>
      <c r="CN402" s="17"/>
      <c r="CO402" s="18"/>
    </row>
    <row r="403" spans="1:93" ht="19.5" hidden="1">
      <c r="A403" s="28"/>
      <c r="B403" s="33"/>
      <c r="C403" s="11"/>
      <c r="D403" s="271"/>
      <c r="E403" s="178"/>
      <c r="F403" s="81"/>
      <c r="G403" s="16"/>
      <c r="H403" s="17"/>
      <c r="I403" s="17"/>
      <c r="J403" s="17"/>
      <c r="K403" s="17"/>
      <c r="L403" s="17"/>
      <c r="M403" s="11"/>
      <c r="N403" s="18"/>
      <c r="O403" s="19"/>
      <c r="P403" s="11"/>
      <c r="Q403" s="11"/>
      <c r="R403" s="11"/>
      <c r="S403" s="11"/>
      <c r="T403" s="11"/>
      <c r="U403" s="11"/>
      <c r="V403" s="34"/>
      <c r="W403" s="11"/>
      <c r="X403" s="11"/>
      <c r="Y403" s="11"/>
      <c r="Z403" s="11"/>
      <c r="AA403" s="19"/>
      <c r="AB403" s="19"/>
      <c r="AC403" s="57"/>
      <c r="AD403" s="19"/>
      <c r="AE403" s="19"/>
      <c r="AF403" s="20"/>
      <c r="AG403" s="21"/>
      <c r="AH403" s="27"/>
      <c r="AI403" s="28"/>
      <c r="AJ403" s="17"/>
      <c r="AK403" s="17"/>
      <c r="AL403" s="17"/>
      <c r="AM403" s="17"/>
      <c r="AN403" s="17"/>
      <c r="AO403" s="17"/>
      <c r="AP403" s="40"/>
      <c r="AQ403" s="17"/>
      <c r="AR403" s="17"/>
      <c r="AS403" s="17"/>
      <c r="AT403" s="17"/>
      <c r="AU403" s="17"/>
      <c r="AV403" s="17"/>
      <c r="AW403" s="17"/>
      <c r="AX403" s="40"/>
      <c r="AY403" s="17"/>
      <c r="AZ403" s="40"/>
      <c r="BA403" s="17"/>
      <c r="BB403" s="17"/>
      <c r="BC403" s="17"/>
      <c r="BD403" s="17"/>
      <c r="BE403" s="17"/>
      <c r="BF403" s="40"/>
      <c r="BG403" s="17"/>
      <c r="BH403" s="17"/>
      <c r="BI403" s="40"/>
      <c r="BJ403" s="17"/>
      <c r="BK403" s="40"/>
      <c r="BL403" s="17"/>
      <c r="BM403" s="40"/>
      <c r="BN403" s="17"/>
      <c r="BO403" s="17"/>
      <c r="BP403" s="17"/>
      <c r="BQ403" s="35"/>
      <c r="BR403" s="17"/>
      <c r="BS403" s="17"/>
      <c r="BT403" s="17"/>
      <c r="BU403" s="17"/>
      <c r="BV403" s="24"/>
      <c r="BW403" s="24"/>
      <c r="BX403" s="24"/>
      <c r="BY403" s="24"/>
      <c r="BZ403" s="25"/>
      <c r="CA403" s="25"/>
      <c r="CB403" s="25"/>
      <c r="CC403" s="25"/>
      <c r="CD403" s="18"/>
      <c r="CE403" s="18"/>
      <c r="CF403" s="17"/>
      <c r="CG403" s="17"/>
      <c r="CH403" s="17"/>
      <c r="CI403" s="17"/>
      <c r="CJ403" s="17"/>
      <c r="CK403" s="17"/>
      <c r="CL403" s="17"/>
      <c r="CM403" s="17"/>
      <c r="CN403" s="17"/>
      <c r="CO403" s="18"/>
    </row>
    <row r="404" spans="1:93" ht="19.5" hidden="1">
      <c r="A404" s="28"/>
      <c r="B404" s="33"/>
      <c r="C404" s="11"/>
      <c r="D404" s="366"/>
      <c r="E404" s="347"/>
      <c r="F404" s="80"/>
      <c r="G404" s="16"/>
      <c r="H404" s="17"/>
      <c r="I404" s="17"/>
      <c r="J404" s="17"/>
      <c r="K404" s="17"/>
      <c r="L404" s="17"/>
      <c r="M404" s="11"/>
      <c r="N404" s="18"/>
      <c r="O404" s="19"/>
      <c r="P404" s="11"/>
      <c r="Q404" s="11"/>
      <c r="R404" s="11"/>
      <c r="S404" s="11"/>
      <c r="T404" s="11"/>
      <c r="U404" s="11"/>
      <c r="V404" s="34"/>
      <c r="W404" s="11"/>
      <c r="X404" s="11"/>
      <c r="Y404" s="11"/>
      <c r="Z404" s="11"/>
      <c r="AA404" s="19"/>
      <c r="AB404" s="19"/>
      <c r="AC404" s="57"/>
      <c r="AD404" s="19"/>
      <c r="AE404" s="19"/>
      <c r="AF404" s="20"/>
      <c r="AG404" s="21"/>
      <c r="AH404" s="27"/>
      <c r="AI404" s="28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/>
      <c r="BJ404" s="17"/>
      <c r="BK404" s="17"/>
      <c r="BL404" s="17"/>
      <c r="BM404" s="17"/>
      <c r="BN404" s="17"/>
      <c r="BO404" s="17"/>
      <c r="BP404" s="17"/>
      <c r="BQ404" s="35"/>
      <c r="BR404" s="17"/>
      <c r="BS404" s="17"/>
      <c r="BT404" s="17"/>
      <c r="BU404" s="17"/>
      <c r="BV404" s="24"/>
      <c r="BW404" s="24"/>
      <c r="BX404" s="24"/>
      <c r="BY404" s="24"/>
      <c r="BZ404" s="25"/>
      <c r="CA404" s="25"/>
      <c r="CB404" s="25"/>
      <c r="CC404" s="25"/>
      <c r="CD404" s="18"/>
      <c r="CE404" s="18"/>
      <c r="CF404" s="17"/>
      <c r="CG404" s="17"/>
      <c r="CH404" s="17"/>
      <c r="CI404" s="17"/>
      <c r="CJ404" s="17"/>
      <c r="CK404" s="17"/>
      <c r="CL404" s="17"/>
      <c r="CM404" s="17"/>
      <c r="CN404" s="17"/>
      <c r="CO404" s="18"/>
    </row>
    <row r="405" spans="1:93" ht="19.5" hidden="1">
      <c r="A405" s="28"/>
      <c r="B405" s="33"/>
      <c r="C405" s="11"/>
      <c r="D405" s="237"/>
      <c r="E405" s="265"/>
      <c r="F405" s="216"/>
      <c r="G405" s="16"/>
      <c r="H405" s="17"/>
      <c r="I405" s="17"/>
      <c r="J405" s="17"/>
      <c r="K405" s="17"/>
      <c r="L405" s="17"/>
      <c r="M405" s="11"/>
      <c r="N405" s="18"/>
      <c r="O405" s="19"/>
      <c r="P405" s="11"/>
      <c r="Q405" s="11"/>
      <c r="R405" s="11"/>
      <c r="S405" s="11"/>
      <c r="T405" s="11"/>
      <c r="U405" s="11"/>
      <c r="V405" s="34"/>
      <c r="W405" s="11"/>
      <c r="X405" s="11"/>
      <c r="Y405" s="11"/>
      <c r="Z405" s="11"/>
      <c r="AA405" s="19"/>
      <c r="AB405" s="19"/>
      <c r="AC405" s="57"/>
      <c r="AD405" s="19"/>
      <c r="AE405" s="19"/>
      <c r="AF405" s="20"/>
      <c r="AG405" s="21"/>
      <c r="AH405" s="27"/>
      <c r="AI405" s="23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  <c r="BJ405" s="17"/>
      <c r="BK405" s="17"/>
      <c r="BL405" s="17"/>
      <c r="BM405" s="17"/>
      <c r="BN405" s="17"/>
      <c r="BO405" s="17"/>
      <c r="BP405" s="17"/>
      <c r="BQ405" s="35"/>
      <c r="BR405" s="17"/>
      <c r="BS405" s="17"/>
      <c r="BT405" s="17"/>
      <c r="BU405" s="17"/>
      <c r="BV405" s="24"/>
      <c r="BW405" s="24"/>
      <c r="BX405" s="24"/>
      <c r="BY405" s="24"/>
      <c r="BZ405" s="25"/>
      <c r="CA405" s="25"/>
      <c r="CB405" s="25"/>
      <c r="CC405" s="25"/>
      <c r="CD405" s="18"/>
      <c r="CE405" s="18"/>
      <c r="CF405" s="17"/>
      <c r="CG405" s="17"/>
      <c r="CH405" s="17"/>
      <c r="CI405" s="17"/>
      <c r="CJ405" s="17"/>
      <c r="CK405" s="17"/>
      <c r="CL405" s="17"/>
      <c r="CM405" s="17"/>
      <c r="CN405" s="17"/>
      <c r="CO405" s="18"/>
    </row>
    <row r="406" spans="1:93" ht="19.5" hidden="1">
      <c r="A406" s="28"/>
      <c r="B406" s="33"/>
      <c r="C406" s="11"/>
      <c r="D406" s="358"/>
      <c r="E406" s="45"/>
      <c r="F406" s="80"/>
      <c r="G406" s="17"/>
      <c r="H406" s="17"/>
      <c r="I406" s="17"/>
      <c r="J406" s="17"/>
      <c r="K406" s="17"/>
      <c r="L406" s="17"/>
      <c r="M406" s="11"/>
      <c r="N406" s="18"/>
      <c r="O406" s="19"/>
      <c r="P406" s="11"/>
      <c r="Q406" s="11"/>
      <c r="R406" s="11"/>
      <c r="S406" s="11"/>
      <c r="T406" s="11"/>
      <c r="U406" s="11"/>
      <c r="V406" s="34"/>
      <c r="W406" s="11"/>
      <c r="X406" s="11"/>
      <c r="Y406" s="11"/>
      <c r="Z406" s="11"/>
      <c r="AA406" s="19"/>
      <c r="AB406" s="19"/>
      <c r="AC406" s="57"/>
      <c r="AD406" s="19"/>
      <c r="AE406" s="19"/>
      <c r="AF406" s="20"/>
      <c r="AG406" s="21"/>
      <c r="AH406" s="27"/>
      <c r="AI406" s="28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  <c r="BE406" s="17"/>
      <c r="BF406" s="17"/>
      <c r="BG406" s="17"/>
      <c r="BH406" s="17"/>
      <c r="BI406" s="17"/>
      <c r="BJ406" s="17"/>
      <c r="BK406" s="17"/>
      <c r="BL406" s="17"/>
      <c r="BM406" s="17"/>
      <c r="BN406" s="17"/>
      <c r="BO406" s="17"/>
      <c r="BP406" s="17"/>
      <c r="BQ406" s="35"/>
      <c r="BR406" s="17"/>
      <c r="BS406" s="17"/>
      <c r="BT406" s="17"/>
      <c r="BU406" s="17"/>
      <c r="BV406" s="24"/>
      <c r="BW406" s="24"/>
      <c r="BX406" s="24"/>
      <c r="BY406" s="24"/>
      <c r="BZ406" s="25"/>
      <c r="CA406" s="25"/>
      <c r="CB406" s="25"/>
      <c r="CC406" s="25"/>
      <c r="CD406" s="18"/>
      <c r="CE406" s="18"/>
      <c r="CF406" s="17"/>
      <c r="CG406" s="17"/>
      <c r="CH406" s="17"/>
      <c r="CI406" s="17"/>
      <c r="CJ406" s="17"/>
      <c r="CK406" s="17"/>
      <c r="CL406" s="17"/>
      <c r="CM406" s="17"/>
      <c r="CN406" s="17"/>
      <c r="CO406" s="18"/>
    </row>
    <row r="407" spans="1:93" ht="19.5" hidden="1">
      <c r="A407" s="28"/>
      <c r="B407" s="33"/>
      <c r="C407" s="11"/>
      <c r="D407" s="346"/>
      <c r="E407" s="60"/>
      <c r="F407" s="72"/>
      <c r="G407" s="17"/>
      <c r="H407" s="17"/>
      <c r="I407" s="17"/>
      <c r="J407" s="17"/>
      <c r="K407" s="17"/>
      <c r="L407" s="17"/>
      <c r="M407" s="11"/>
      <c r="N407" s="18"/>
      <c r="O407" s="19"/>
      <c r="P407" s="11"/>
      <c r="Q407" s="11"/>
      <c r="R407" s="11"/>
      <c r="S407" s="11"/>
      <c r="T407" s="11"/>
      <c r="U407" s="11"/>
      <c r="V407" s="34"/>
      <c r="W407" s="11"/>
      <c r="X407" s="11"/>
      <c r="Y407" s="11"/>
      <c r="Z407" s="11"/>
      <c r="AA407" s="19"/>
      <c r="AB407" s="19"/>
      <c r="AC407" s="57"/>
      <c r="AD407" s="19"/>
      <c r="AE407" s="19"/>
      <c r="AF407" s="20"/>
      <c r="AG407" s="21"/>
      <c r="AH407" s="27"/>
      <c r="AI407" s="28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  <c r="BG407" s="17"/>
      <c r="BH407" s="17"/>
      <c r="BI407" s="17"/>
      <c r="BJ407" s="17"/>
      <c r="BK407" s="17"/>
      <c r="BL407" s="17"/>
      <c r="BM407" s="17"/>
      <c r="BN407" s="17"/>
      <c r="BO407" s="17"/>
      <c r="BP407" s="17"/>
      <c r="BQ407" s="35"/>
      <c r="BR407" s="17"/>
      <c r="BS407" s="17"/>
      <c r="BT407" s="17"/>
      <c r="BU407" s="17"/>
      <c r="BV407" s="24"/>
      <c r="BW407" s="24"/>
      <c r="BX407" s="24"/>
      <c r="BY407" s="24"/>
      <c r="BZ407" s="25"/>
      <c r="CA407" s="25"/>
      <c r="CB407" s="25"/>
      <c r="CC407" s="25"/>
      <c r="CD407" s="18"/>
      <c r="CE407" s="18"/>
      <c r="CF407" s="17"/>
      <c r="CG407" s="17"/>
      <c r="CH407" s="17"/>
      <c r="CI407" s="17"/>
      <c r="CJ407" s="17"/>
      <c r="CK407" s="17"/>
      <c r="CL407" s="17"/>
      <c r="CM407" s="17"/>
      <c r="CN407" s="17"/>
      <c r="CO407" s="18"/>
    </row>
    <row r="408" spans="1:93" ht="19.5" hidden="1">
      <c r="A408" s="28"/>
      <c r="B408" s="33"/>
      <c r="C408" s="11"/>
      <c r="D408" s="306"/>
      <c r="E408" s="290"/>
      <c r="F408" s="74"/>
      <c r="G408" s="16"/>
      <c r="H408" s="17"/>
      <c r="I408" s="17"/>
      <c r="J408" s="17"/>
      <c r="K408" s="17"/>
      <c r="L408" s="17"/>
      <c r="M408" s="11"/>
      <c r="N408" s="18"/>
      <c r="O408" s="19"/>
      <c r="P408" s="11"/>
      <c r="Q408" s="11"/>
      <c r="R408" s="11"/>
      <c r="S408" s="11"/>
      <c r="T408" s="11"/>
      <c r="U408" s="11"/>
      <c r="V408" s="34"/>
      <c r="W408" s="11"/>
      <c r="X408" s="11"/>
      <c r="Y408" s="11"/>
      <c r="Z408" s="11"/>
      <c r="AA408" s="19"/>
      <c r="AB408" s="19"/>
      <c r="AC408" s="57"/>
      <c r="AD408" s="19"/>
      <c r="AE408" s="19"/>
      <c r="AF408" s="20"/>
      <c r="AG408" s="21"/>
      <c r="AH408" s="22"/>
      <c r="AI408" s="28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/>
      <c r="BJ408" s="17"/>
      <c r="BK408" s="17"/>
      <c r="BL408" s="17"/>
      <c r="BM408" s="17"/>
      <c r="BN408" s="17"/>
      <c r="BO408" s="17"/>
      <c r="BP408" s="17"/>
      <c r="BQ408" s="35"/>
      <c r="BR408" s="17"/>
      <c r="BS408" s="17"/>
      <c r="BT408" s="17"/>
      <c r="BU408" s="17"/>
      <c r="BV408" s="24"/>
      <c r="BW408" s="24"/>
      <c r="BX408" s="24"/>
      <c r="BY408" s="24"/>
      <c r="BZ408" s="25"/>
      <c r="CA408" s="25"/>
      <c r="CB408" s="25"/>
      <c r="CC408" s="25"/>
      <c r="CD408" s="18"/>
      <c r="CE408" s="18"/>
      <c r="CF408" s="17"/>
      <c r="CG408" s="17"/>
      <c r="CH408" s="17"/>
      <c r="CI408" s="17"/>
      <c r="CJ408" s="17"/>
      <c r="CK408" s="17"/>
      <c r="CL408" s="17"/>
      <c r="CM408" s="17"/>
      <c r="CN408" s="17"/>
      <c r="CO408" s="18"/>
    </row>
    <row r="409" spans="1:93" ht="19.5" hidden="1">
      <c r="A409" s="28"/>
      <c r="B409" s="33"/>
      <c r="C409" s="11"/>
      <c r="D409" s="342"/>
      <c r="E409" s="319"/>
      <c r="F409" s="53"/>
      <c r="G409" s="16"/>
      <c r="H409" s="17"/>
      <c r="I409" s="17"/>
      <c r="J409" s="17"/>
      <c r="K409" s="17"/>
      <c r="L409" s="17"/>
      <c r="M409" s="11"/>
      <c r="N409" s="18"/>
      <c r="O409" s="19"/>
      <c r="P409" s="11"/>
      <c r="Q409" s="11"/>
      <c r="R409" s="11"/>
      <c r="S409" s="11"/>
      <c r="T409" s="11"/>
      <c r="U409" s="11"/>
      <c r="V409" s="34"/>
      <c r="W409" s="11"/>
      <c r="X409" s="11"/>
      <c r="Y409" s="11"/>
      <c r="Z409" s="11"/>
      <c r="AA409" s="19"/>
      <c r="AB409" s="19"/>
      <c r="AC409" s="57"/>
      <c r="AD409" s="19"/>
      <c r="AE409" s="19"/>
      <c r="AF409" s="20"/>
      <c r="AG409" s="21"/>
      <c r="AH409" s="22"/>
      <c r="AI409" s="28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  <c r="BG409" s="17"/>
      <c r="BH409" s="17"/>
      <c r="BI409" s="17"/>
      <c r="BJ409" s="17"/>
      <c r="BK409" s="17"/>
      <c r="BL409" s="17"/>
      <c r="BM409" s="17"/>
      <c r="BN409" s="17"/>
      <c r="BO409" s="17"/>
      <c r="BP409" s="17"/>
      <c r="BQ409" s="35"/>
      <c r="BR409" s="17"/>
      <c r="BS409" s="17"/>
      <c r="BT409" s="17"/>
      <c r="BU409" s="17"/>
      <c r="BV409" s="24"/>
      <c r="BW409" s="24"/>
      <c r="BX409" s="24"/>
      <c r="BY409" s="24"/>
      <c r="BZ409" s="25"/>
      <c r="CA409" s="25"/>
      <c r="CB409" s="25"/>
      <c r="CC409" s="25"/>
      <c r="CD409" s="18"/>
      <c r="CE409" s="18"/>
      <c r="CF409" s="17"/>
      <c r="CG409" s="17"/>
      <c r="CH409" s="17"/>
      <c r="CI409" s="17"/>
      <c r="CJ409" s="17"/>
      <c r="CK409" s="17"/>
      <c r="CL409" s="17"/>
      <c r="CM409" s="17"/>
      <c r="CN409" s="17"/>
      <c r="CO409" s="18"/>
    </row>
    <row r="410" spans="1:93" ht="19.5" hidden="1">
      <c r="A410" s="28"/>
      <c r="B410" s="33"/>
      <c r="C410" s="11"/>
      <c r="D410" s="162"/>
      <c r="E410" s="106"/>
      <c r="F410" s="65"/>
      <c r="G410" s="16"/>
      <c r="H410" s="17"/>
      <c r="I410" s="17"/>
      <c r="J410" s="17"/>
      <c r="K410" s="17"/>
      <c r="L410" s="40"/>
      <c r="M410" s="11"/>
      <c r="N410" s="18"/>
      <c r="O410" s="19"/>
      <c r="P410" s="11"/>
      <c r="Q410" s="11"/>
      <c r="R410" s="11"/>
      <c r="S410" s="11"/>
      <c r="T410" s="11"/>
      <c r="U410" s="11"/>
      <c r="V410" s="34"/>
      <c r="W410" s="11"/>
      <c r="X410" s="11"/>
      <c r="Y410" s="11"/>
      <c r="Z410" s="11"/>
      <c r="AA410" s="19"/>
      <c r="AB410" s="19"/>
      <c r="AC410" s="57"/>
      <c r="AD410" s="19"/>
      <c r="AE410" s="19"/>
      <c r="AF410" s="20"/>
      <c r="AG410" s="21"/>
      <c r="AH410" s="22"/>
      <c r="AI410" s="23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/>
      <c r="BJ410" s="17"/>
      <c r="BK410" s="17"/>
      <c r="BL410" s="17"/>
      <c r="BM410" s="17"/>
      <c r="BN410" s="17"/>
      <c r="BO410" s="17"/>
      <c r="BP410" s="17"/>
      <c r="BQ410" s="35"/>
      <c r="BR410" s="17"/>
      <c r="BS410" s="17"/>
      <c r="BT410" s="17"/>
      <c r="BU410" s="17"/>
      <c r="BV410" s="24"/>
      <c r="BW410" s="24"/>
      <c r="BX410" s="24"/>
      <c r="BY410" s="24"/>
      <c r="BZ410" s="25"/>
      <c r="CA410" s="25"/>
      <c r="CB410" s="25"/>
      <c r="CC410" s="25"/>
      <c r="CD410" s="18"/>
      <c r="CE410" s="18"/>
      <c r="CF410" s="17"/>
      <c r="CG410" s="17"/>
      <c r="CH410" s="17"/>
      <c r="CI410" s="17"/>
      <c r="CJ410" s="17"/>
      <c r="CK410" s="17"/>
      <c r="CL410" s="17"/>
      <c r="CM410" s="17"/>
      <c r="CN410" s="17"/>
      <c r="CO410" s="18"/>
    </row>
    <row r="411" spans="1:93" ht="19.5" hidden="1">
      <c r="A411" s="28"/>
      <c r="B411" s="33"/>
      <c r="C411" s="11"/>
      <c r="D411" s="50"/>
      <c r="E411" s="331"/>
      <c r="F411" s="47"/>
      <c r="G411" s="16"/>
      <c r="H411" s="17"/>
      <c r="I411" s="17"/>
      <c r="J411" s="17"/>
      <c r="K411" s="17"/>
      <c r="L411" s="17"/>
      <c r="M411" s="11"/>
      <c r="N411" s="18"/>
      <c r="O411" s="19"/>
      <c r="P411" s="11"/>
      <c r="Q411" s="11"/>
      <c r="R411" s="11"/>
      <c r="S411" s="11"/>
      <c r="T411" s="11"/>
      <c r="U411" s="11"/>
      <c r="V411" s="34"/>
      <c r="W411" s="11"/>
      <c r="X411" s="11"/>
      <c r="Y411" s="11"/>
      <c r="Z411" s="11"/>
      <c r="AA411" s="19"/>
      <c r="AB411" s="19"/>
      <c r="AC411" s="57"/>
      <c r="AD411" s="19"/>
      <c r="AE411" s="19"/>
      <c r="AF411" s="20"/>
      <c r="AG411" s="21"/>
      <c r="AH411" s="22"/>
      <c r="AI411" s="23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  <c r="BG411" s="17"/>
      <c r="BH411" s="17"/>
      <c r="BI411" s="17"/>
      <c r="BJ411" s="17"/>
      <c r="BK411" s="17"/>
      <c r="BL411" s="17"/>
      <c r="BM411" s="17"/>
      <c r="BN411" s="17"/>
      <c r="BO411" s="17"/>
      <c r="BP411" s="17"/>
      <c r="BQ411" s="35"/>
      <c r="BR411" s="17"/>
      <c r="BS411" s="17"/>
      <c r="BT411" s="17"/>
      <c r="BU411" s="17"/>
      <c r="BV411" s="24"/>
      <c r="BW411" s="24"/>
      <c r="BX411" s="24"/>
      <c r="BY411" s="24"/>
      <c r="BZ411" s="25"/>
      <c r="CA411" s="25"/>
      <c r="CB411" s="25"/>
      <c r="CC411" s="25"/>
      <c r="CD411" s="18"/>
      <c r="CE411" s="18"/>
      <c r="CF411" s="17"/>
      <c r="CG411" s="17"/>
      <c r="CH411" s="17"/>
      <c r="CI411" s="17"/>
      <c r="CJ411" s="17"/>
      <c r="CK411" s="17"/>
      <c r="CL411" s="17"/>
      <c r="CM411" s="17"/>
      <c r="CN411" s="17"/>
      <c r="CO411" s="18"/>
    </row>
    <row r="412" spans="1:93" ht="19.5" hidden="1">
      <c r="A412" s="28"/>
      <c r="B412" s="33"/>
      <c r="C412" s="11"/>
      <c r="D412" s="354"/>
      <c r="E412" s="135"/>
      <c r="F412" s="59"/>
      <c r="G412" s="16"/>
      <c r="H412" s="17"/>
      <c r="I412" s="17"/>
      <c r="J412" s="17"/>
      <c r="K412" s="17"/>
      <c r="L412" s="17"/>
      <c r="M412" s="11"/>
      <c r="N412" s="18"/>
      <c r="O412" s="19"/>
      <c r="P412" s="11"/>
      <c r="Q412" s="11"/>
      <c r="R412" s="11"/>
      <c r="S412" s="11"/>
      <c r="T412" s="11"/>
      <c r="U412" s="11"/>
      <c r="V412" s="34"/>
      <c r="W412" s="11"/>
      <c r="X412" s="11"/>
      <c r="Y412" s="11"/>
      <c r="Z412" s="11"/>
      <c r="AA412" s="19"/>
      <c r="AB412" s="19"/>
      <c r="AC412" s="57"/>
      <c r="AD412" s="19"/>
      <c r="AE412" s="19"/>
      <c r="AF412" s="20"/>
      <c r="AG412" s="21"/>
      <c r="AH412" s="22"/>
      <c r="AI412" s="23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  <c r="BK412" s="17"/>
      <c r="BL412" s="17"/>
      <c r="BM412" s="17"/>
      <c r="BN412" s="17"/>
      <c r="BO412" s="17"/>
      <c r="BP412" s="17"/>
      <c r="BQ412" s="35"/>
      <c r="BR412" s="17"/>
      <c r="BS412" s="17"/>
      <c r="BT412" s="17"/>
      <c r="BU412" s="17"/>
      <c r="BV412" s="24"/>
      <c r="BW412" s="24"/>
      <c r="BX412" s="24"/>
      <c r="BY412" s="24"/>
      <c r="BZ412" s="25"/>
      <c r="CA412" s="25"/>
      <c r="CB412" s="25"/>
      <c r="CC412" s="25"/>
      <c r="CD412" s="18"/>
      <c r="CE412" s="18"/>
      <c r="CF412" s="17"/>
      <c r="CG412" s="17"/>
      <c r="CH412" s="17"/>
      <c r="CI412" s="17"/>
      <c r="CJ412" s="17"/>
      <c r="CK412" s="17"/>
      <c r="CL412" s="17"/>
      <c r="CM412" s="17"/>
      <c r="CN412" s="17"/>
      <c r="CO412" s="18"/>
    </row>
    <row r="413" spans="1:93" ht="19.5" hidden="1">
      <c r="A413" s="28"/>
      <c r="B413" s="33"/>
      <c r="C413" s="11"/>
      <c r="D413" s="247"/>
      <c r="E413" s="30"/>
      <c r="F413" s="89"/>
      <c r="G413" s="17"/>
      <c r="H413" s="17"/>
      <c r="I413" s="17"/>
      <c r="J413" s="17"/>
      <c r="K413" s="17"/>
      <c r="L413" s="17"/>
      <c r="M413" s="11"/>
      <c r="N413" s="18"/>
      <c r="O413" s="19"/>
      <c r="P413" s="11"/>
      <c r="Q413" s="11"/>
      <c r="R413" s="11"/>
      <c r="S413" s="11"/>
      <c r="T413" s="11"/>
      <c r="U413" s="11"/>
      <c r="V413" s="34"/>
      <c r="W413" s="11"/>
      <c r="X413" s="11"/>
      <c r="Y413" s="11"/>
      <c r="Z413" s="11"/>
      <c r="AA413" s="19"/>
      <c r="AB413" s="19"/>
      <c r="AC413" s="57"/>
      <c r="AD413" s="19"/>
      <c r="AE413" s="19"/>
      <c r="AF413" s="20"/>
      <c r="AG413" s="21"/>
      <c r="AH413" s="27"/>
      <c r="AI413" s="28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40"/>
      <c r="BG413" s="17"/>
      <c r="BH413" s="17"/>
      <c r="BI413" s="17"/>
      <c r="BJ413" s="17"/>
      <c r="BK413" s="17"/>
      <c r="BL413" s="17"/>
      <c r="BM413" s="17"/>
      <c r="BN413" s="17"/>
      <c r="BO413" s="17"/>
      <c r="BP413" s="17"/>
      <c r="BQ413" s="35"/>
      <c r="BR413" s="17"/>
      <c r="BS413" s="17"/>
      <c r="BT413" s="17"/>
      <c r="BU413" s="17"/>
      <c r="BV413" s="24"/>
      <c r="BW413" s="24"/>
      <c r="BX413" s="24"/>
      <c r="BY413" s="24"/>
      <c r="BZ413" s="25"/>
      <c r="CA413" s="25"/>
      <c r="CB413" s="25"/>
      <c r="CC413" s="25"/>
      <c r="CD413" s="18"/>
      <c r="CE413" s="18"/>
      <c r="CF413" s="17"/>
      <c r="CG413" s="17"/>
      <c r="CH413" s="17"/>
      <c r="CI413" s="17"/>
      <c r="CJ413" s="17"/>
      <c r="CK413" s="17"/>
      <c r="CL413" s="17"/>
      <c r="CM413" s="17"/>
      <c r="CN413" s="17"/>
      <c r="CO413" s="18"/>
    </row>
    <row r="414" spans="1:93" ht="19.5" hidden="1">
      <c r="A414" s="28"/>
      <c r="B414" s="33"/>
      <c r="C414" s="11"/>
      <c r="D414" s="50"/>
      <c r="E414" s="290"/>
      <c r="F414" s="58"/>
      <c r="G414" s="16"/>
      <c r="H414" s="17"/>
      <c r="I414" s="17"/>
      <c r="J414" s="17"/>
      <c r="K414" s="17"/>
      <c r="L414" s="17"/>
      <c r="M414" s="11"/>
      <c r="N414" s="18"/>
      <c r="O414" s="19"/>
      <c r="P414" s="11"/>
      <c r="Q414" s="11"/>
      <c r="R414" s="11"/>
      <c r="S414" s="11"/>
      <c r="T414" s="11"/>
      <c r="U414" s="11"/>
      <c r="V414" s="34"/>
      <c r="W414" s="11"/>
      <c r="X414" s="11"/>
      <c r="Y414" s="11"/>
      <c r="Z414" s="11"/>
      <c r="AA414" s="19"/>
      <c r="AB414" s="19"/>
      <c r="AC414" s="57"/>
      <c r="AD414" s="19"/>
      <c r="AE414" s="19"/>
      <c r="AF414" s="20"/>
      <c r="AG414" s="21"/>
      <c r="AH414" s="27"/>
      <c r="AI414" s="28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/>
      <c r="BK414" s="17"/>
      <c r="BL414" s="17"/>
      <c r="BM414" s="17"/>
      <c r="BN414" s="17"/>
      <c r="BO414" s="17"/>
      <c r="BP414" s="17"/>
      <c r="BQ414" s="35"/>
      <c r="BR414" s="17"/>
      <c r="BS414" s="17"/>
      <c r="BT414" s="17"/>
      <c r="BU414" s="17"/>
      <c r="BV414" s="24"/>
      <c r="BW414" s="24"/>
      <c r="BX414" s="24"/>
      <c r="BY414" s="24"/>
      <c r="BZ414" s="25"/>
      <c r="CA414" s="25"/>
      <c r="CB414" s="25"/>
      <c r="CC414" s="25"/>
      <c r="CD414" s="18"/>
      <c r="CE414" s="18"/>
      <c r="CF414" s="17"/>
      <c r="CG414" s="17"/>
      <c r="CH414" s="17"/>
      <c r="CI414" s="17"/>
      <c r="CJ414" s="17"/>
      <c r="CK414" s="17"/>
      <c r="CL414" s="17"/>
      <c r="CM414" s="17"/>
      <c r="CN414" s="17"/>
      <c r="CO414" s="18"/>
    </row>
    <row r="415" spans="1:93" ht="19.5" hidden="1">
      <c r="A415" s="28"/>
      <c r="B415" s="33"/>
      <c r="C415" s="11"/>
      <c r="D415" s="398"/>
      <c r="E415" s="362"/>
      <c r="F415" s="29"/>
      <c r="G415" s="16"/>
      <c r="H415" s="17"/>
      <c r="I415" s="17"/>
      <c r="J415" s="17"/>
      <c r="K415" s="17"/>
      <c r="L415" s="17"/>
      <c r="M415" s="11"/>
      <c r="N415" s="18"/>
      <c r="O415" s="19"/>
      <c r="P415" s="11"/>
      <c r="Q415" s="11"/>
      <c r="R415" s="11"/>
      <c r="S415" s="11"/>
      <c r="T415" s="11"/>
      <c r="U415" s="11"/>
      <c r="V415" s="34"/>
      <c r="W415" s="11"/>
      <c r="X415" s="11"/>
      <c r="Y415" s="11"/>
      <c r="Z415" s="11"/>
      <c r="AA415" s="19"/>
      <c r="AB415" s="19"/>
      <c r="AC415" s="57"/>
      <c r="AD415" s="19"/>
      <c r="AE415" s="19"/>
      <c r="AF415" s="20"/>
      <c r="AG415" s="21"/>
      <c r="AH415" s="27"/>
      <c r="AI415" s="28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  <c r="BJ415" s="17"/>
      <c r="BK415" s="17"/>
      <c r="BL415" s="17"/>
      <c r="BM415" s="17"/>
      <c r="BN415" s="17"/>
      <c r="BO415" s="17"/>
      <c r="BP415" s="17"/>
      <c r="BQ415" s="35"/>
      <c r="BR415" s="17"/>
      <c r="BS415" s="17"/>
      <c r="BT415" s="17"/>
      <c r="BU415" s="17"/>
      <c r="BV415" s="24"/>
      <c r="BW415" s="24"/>
      <c r="BX415" s="24"/>
      <c r="BY415" s="24"/>
      <c r="BZ415" s="25"/>
      <c r="CA415" s="25"/>
      <c r="CB415" s="25"/>
      <c r="CC415" s="25"/>
      <c r="CD415" s="18"/>
      <c r="CE415" s="18"/>
      <c r="CF415" s="17"/>
      <c r="CG415" s="17"/>
      <c r="CH415" s="17"/>
      <c r="CI415" s="17"/>
      <c r="CJ415" s="17"/>
      <c r="CK415" s="17"/>
      <c r="CL415" s="17"/>
      <c r="CM415" s="17"/>
      <c r="CN415" s="17"/>
      <c r="CO415" s="18"/>
    </row>
    <row r="416" spans="1:93" ht="19.5" hidden="1">
      <c r="A416" s="28"/>
      <c r="B416" s="33"/>
      <c r="C416" s="11"/>
      <c r="D416" s="263"/>
      <c r="E416" s="232"/>
      <c r="F416" s="31"/>
      <c r="G416" s="16"/>
      <c r="H416" s="17"/>
      <c r="I416" s="17"/>
      <c r="J416" s="17"/>
      <c r="K416" s="17"/>
      <c r="L416" s="17"/>
      <c r="M416" s="11"/>
      <c r="N416" s="18"/>
      <c r="O416" s="19"/>
      <c r="P416" s="11"/>
      <c r="Q416" s="11"/>
      <c r="R416" s="11"/>
      <c r="S416" s="11"/>
      <c r="T416" s="11"/>
      <c r="U416" s="11"/>
      <c r="V416" s="34"/>
      <c r="W416" s="11"/>
      <c r="X416" s="11"/>
      <c r="Y416" s="11"/>
      <c r="Z416" s="11"/>
      <c r="AA416" s="19"/>
      <c r="AB416" s="19"/>
      <c r="AC416" s="57"/>
      <c r="AD416" s="19"/>
      <c r="AE416" s="19"/>
      <c r="AF416" s="20"/>
      <c r="AG416" s="21"/>
      <c r="AH416" s="22"/>
      <c r="AI416" s="23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  <c r="BK416" s="17"/>
      <c r="BL416" s="17"/>
      <c r="BM416" s="17"/>
      <c r="BN416" s="17"/>
      <c r="BO416" s="17"/>
      <c r="BP416" s="17"/>
      <c r="BQ416" s="35"/>
      <c r="BR416" s="17"/>
      <c r="BS416" s="17"/>
      <c r="BT416" s="17"/>
      <c r="BU416" s="17"/>
      <c r="BV416" s="24"/>
      <c r="BW416" s="24"/>
      <c r="BX416" s="24"/>
      <c r="BY416" s="24"/>
      <c r="BZ416" s="25"/>
      <c r="CA416" s="25"/>
      <c r="CB416" s="25"/>
      <c r="CC416" s="25"/>
      <c r="CD416" s="18"/>
      <c r="CE416" s="18"/>
      <c r="CF416" s="17"/>
      <c r="CG416" s="17"/>
      <c r="CH416" s="17"/>
      <c r="CI416" s="17"/>
      <c r="CJ416" s="17"/>
      <c r="CK416" s="17"/>
      <c r="CL416" s="17"/>
      <c r="CM416" s="17"/>
      <c r="CN416" s="17"/>
      <c r="CO416" s="18"/>
    </row>
    <row r="417" spans="1:93" ht="19.5" hidden="1">
      <c r="A417" s="28"/>
      <c r="B417" s="33"/>
      <c r="C417" s="11"/>
      <c r="D417" s="50"/>
      <c r="E417" s="406"/>
      <c r="F417" s="67"/>
      <c r="G417" s="16"/>
      <c r="H417" s="17"/>
      <c r="I417" s="17"/>
      <c r="J417" s="17"/>
      <c r="K417" s="17"/>
      <c r="L417" s="17"/>
      <c r="M417" s="11"/>
      <c r="N417" s="18"/>
      <c r="O417" s="19"/>
      <c r="P417" s="11"/>
      <c r="Q417" s="11"/>
      <c r="R417" s="11"/>
      <c r="S417" s="11"/>
      <c r="T417" s="11"/>
      <c r="U417" s="11"/>
      <c r="V417" s="34"/>
      <c r="W417" s="11"/>
      <c r="X417" s="11"/>
      <c r="Y417" s="11"/>
      <c r="Z417" s="11"/>
      <c r="AA417" s="19"/>
      <c r="AB417" s="19"/>
      <c r="AC417" s="57"/>
      <c r="AD417" s="19"/>
      <c r="AE417" s="19"/>
      <c r="AF417" s="20"/>
      <c r="AG417" s="21"/>
      <c r="AH417" s="22"/>
      <c r="AI417" s="23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  <c r="BG417" s="17"/>
      <c r="BH417" s="17"/>
      <c r="BI417" s="17"/>
      <c r="BJ417" s="17"/>
      <c r="BK417" s="17"/>
      <c r="BL417" s="17"/>
      <c r="BM417" s="17"/>
      <c r="BN417" s="17"/>
      <c r="BO417" s="17"/>
      <c r="BP417" s="17"/>
      <c r="BQ417" s="35"/>
      <c r="BR417" s="17"/>
      <c r="BS417" s="17"/>
      <c r="BT417" s="17"/>
      <c r="BU417" s="17"/>
      <c r="BV417" s="24"/>
      <c r="BW417" s="24"/>
      <c r="BX417" s="24"/>
      <c r="BY417" s="24"/>
      <c r="BZ417" s="25"/>
      <c r="CA417" s="25"/>
      <c r="CB417" s="25"/>
      <c r="CC417" s="25"/>
      <c r="CD417" s="18"/>
      <c r="CE417" s="18"/>
      <c r="CF417" s="17"/>
      <c r="CG417" s="17"/>
      <c r="CH417" s="17"/>
      <c r="CI417" s="17"/>
      <c r="CJ417" s="17"/>
      <c r="CK417" s="17"/>
      <c r="CL417" s="17"/>
      <c r="CM417" s="17"/>
      <c r="CN417" s="17"/>
      <c r="CO417" s="18"/>
    </row>
    <row r="418" spans="1:93" ht="19.5" hidden="1">
      <c r="A418" s="28"/>
      <c r="B418" s="33"/>
      <c r="C418" s="11"/>
      <c r="D418" s="50"/>
      <c r="E418" s="275"/>
      <c r="F418" s="79"/>
      <c r="G418" s="17"/>
      <c r="H418" s="17"/>
      <c r="I418" s="17"/>
      <c r="J418" s="17"/>
      <c r="K418" s="17"/>
      <c r="L418" s="17"/>
      <c r="M418" s="11"/>
      <c r="N418" s="18"/>
      <c r="O418" s="19"/>
      <c r="P418" s="11"/>
      <c r="Q418" s="11"/>
      <c r="R418" s="11"/>
      <c r="S418" s="11"/>
      <c r="T418" s="11"/>
      <c r="U418" s="11"/>
      <c r="V418" s="34"/>
      <c r="W418" s="11"/>
      <c r="X418" s="11"/>
      <c r="Y418" s="11"/>
      <c r="Z418" s="11"/>
      <c r="AA418" s="19"/>
      <c r="AB418" s="19"/>
      <c r="AC418" s="57"/>
      <c r="AD418" s="19"/>
      <c r="AE418" s="19"/>
      <c r="AF418" s="20"/>
      <c r="AG418" s="21"/>
      <c r="AH418" s="27"/>
      <c r="AI418" s="28"/>
      <c r="AJ418" s="17"/>
      <c r="AK418" s="17"/>
      <c r="AL418" s="17"/>
      <c r="AM418" s="17"/>
      <c r="AN418" s="40"/>
      <c r="AO418" s="17"/>
      <c r="AP418" s="17"/>
      <c r="AQ418" s="17"/>
      <c r="AR418" s="17"/>
      <c r="AS418" s="17"/>
      <c r="AT418" s="40"/>
      <c r="AU418" s="17"/>
      <c r="AV418" s="40"/>
      <c r="AW418" s="17"/>
      <c r="AX418" s="17"/>
      <c r="AY418" s="40"/>
      <c r="AZ418" s="17"/>
      <c r="BA418" s="17"/>
      <c r="BB418" s="40"/>
      <c r="BC418" s="17"/>
      <c r="BD418" s="40"/>
      <c r="BE418" s="40"/>
      <c r="BF418" s="17"/>
      <c r="BG418" s="17"/>
      <c r="BH418" s="17"/>
      <c r="BI418" s="17"/>
      <c r="BJ418" s="40"/>
      <c r="BK418" s="17"/>
      <c r="BL418" s="17"/>
      <c r="BM418" s="17"/>
      <c r="BN418" s="17"/>
      <c r="BO418" s="17"/>
      <c r="BP418" s="17"/>
      <c r="BQ418" s="35"/>
      <c r="BR418" s="17"/>
      <c r="BS418" s="17"/>
      <c r="BT418" s="17"/>
      <c r="BU418" s="17"/>
      <c r="BV418" s="24"/>
      <c r="BW418" s="24"/>
      <c r="BX418" s="24"/>
      <c r="BY418" s="24"/>
      <c r="BZ418" s="25"/>
      <c r="CA418" s="25"/>
      <c r="CB418" s="25"/>
      <c r="CC418" s="25"/>
      <c r="CD418" s="18"/>
      <c r="CE418" s="18"/>
      <c r="CF418" s="17"/>
      <c r="CG418" s="17"/>
      <c r="CH418" s="17"/>
      <c r="CI418" s="17"/>
      <c r="CJ418" s="17"/>
      <c r="CK418" s="17"/>
      <c r="CL418" s="17"/>
      <c r="CM418" s="17"/>
      <c r="CN418" s="17"/>
      <c r="CO418" s="18"/>
    </row>
    <row r="419" spans="1:93" ht="19.5" hidden="1">
      <c r="A419" s="28"/>
      <c r="B419" s="33"/>
      <c r="C419" s="11"/>
      <c r="D419" s="50"/>
      <c r="E419" s="128"/>
      <c r="F419" s="80"/>
      <c r="G419" s="16"/>
      <c r="H419" s="17"/>
      <c r="I419" s="17"/>
      <c r="J419" s="17"/>
      <c r="K419" s="17"/>
      <c r="L419" s="17"/>
      <c r="M419" s="11"/>
      <c r="N419" s="18"/>
      <c r="O419" s="19"/>
      <c r="P419" s="11"/>
      <c r="Q419" s="11"/>
      <c r="R419" s="11"/>
      <c r="S419" s="11"/>
      <c r="T419" s="11"/>
      <c r="U419" s="11"/>
      <c r="V419" s="34"/>
      <c r="W419" s="11"/>
      <c r="X419" s="11"/>
      <c r="Y419" s="11"/>
      <c r="Z419" s="11"/>
      <c r="AA419" s="19"/>
      <c r="AB419" s="19"/>
      <c r="AC419" s="57"/>
      <c r="AD419" s="19"/>
      <c r="AE419" s="19"/>
      <c r="AF419" s="20"/>
      <c r="AG419" s="21"/>
      <c r="AH419" s="22"/>
      <c r="AI419" s="23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  <c r="BE419" s="17"/>
      <c r="BF419" s="17"/>
      <c r="BG419" s="17"/>
      <c r="BH419" s="17"/>
      <c r="BI419" s="17"/>
      <c r="BJ419" s="17"/>
      <c r="BK419" s="17"/>
      <c r="BL419" s="17"/>
      <c r="BM419" s="17"/>
      <c r="BN419" s="17"/>
      <c r="BO419" s="17"/>
      <c r="BP419" s="17"/>
      <c r="BQ419" s="35"/>
      <c r="BR419" s="17"/>
      <c r="BS419" s="17"/>
      <c r="BT419" s="17"/>
      <c r="BU419" s="17"/>
      <c r="BV419" s="24"/>
      <c r="BW419" s="24"/>
      <c r="BX419" s="24"/>
      <c r="BY419" s="24"/>
      <c r="BZ419" s="25"/>
      <c r="CA419" s="25"/>
      <c r="CB419" s="25"/>
      <c r="CC419" s="25"/>
      <c r="CD419" s="18"/>
      <c r="CE419" s="18"/>
      <c r="CF419" s="17"/>
      <c r="CG419" s="17"/>
      <c r="CH419" s="17"/>
      <c r="CI419" s="17"/>
      <c r="CJ419" s="17"/>
      <c r="CK419" s="17"/>
      <c r="CL419" s="17"/>
      <c r="CM419" s="17"/>
      <c r="CN419" s="17"/>
      <c r="CO419" s="18"/>
    </row>
    <row r="420" spans="1:93" ht="19.5" hidden="1">
      <c r="A420" s="28"/>
      <c r="B420" s="33"/>
      <c r="C420" s="11"/>
      <c r="D420" s="31"/>
      <c r="E420" s="30"/>
      <c r="F420" s="231"/>
      <c r="G420" s="16"/>
      <c r="H420" s="17"/>
      <c r="I420" s="17"/>
      <c r="J420" s="17"/>
      <c r="K420" s="17"/>
      <c r="L420" s="40"/>
      <c r="M420" s="11"/>
      <c r="N420" s="18"/>
      <c r="O420" s="19"/>
      <c r="P420" s="11"/>
      <c r="Q420" s="11"/>
      <c r="R420" s="11"/>
      <c r="S420" s="11"/>
      <c r="T420" s="11"/>
      <c r="U420" s="11"/>
      <c r="V420" s="34"/>
      <c r="W420" s="11"/>
      <c r="X420" s="11"/>
      <c r="Y420" s="11"/>
      <c r="Z420" s="11"/>
      <c r="AA420" s="19"/>
      <c r="AB420" s="19"/>
      <c r="AC420" s="57"/>
      <c r="AD420" s="19"/>
      <c r="AE420" s="19"/>
      <c r="AF420" s="20"/>
      <c r="AG420" s="21"/>
      <c r="AH420" s="27"/>
      <c r="AI420" s="28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40"/>
      <c r="AZ420" s="17"/>
      <c r="BA420" s="17"/>
      <c r="BB420" s="17"/>
      <c r="BC420" s="17"/>
      <c r="BD420" s="17"/>
      <c r="BE420" s="40"/>
      <c r="BF420" s="17"/>
      <c r="BG420" s="40"/>
      <c r="BH420" s="17"/>
      <c r="BI420" s="17"/>
      <c r="BJ420" s="40"/>
      <c r="BK420" s="17"/>
      <c r="BL420" s="40"/>
      <c r="BM420" s="40"/>
      <c r="BN420" s="17"/>
      <c r="BO420" s="17"/>
      <c r="BP420" s="17"/>
      <c r="BQ420" s="35"/>
      <c r="BR420" s="17"/>
      <c r="BS420" s="17"/>
      <c r="BT420" s="17"/>
      <c r="BU420" s="17"/>
      <c r="BV420" s="24"/>
      <c r="BW420" s="24"/>
      <c r="BX420" s="24"/>
      <c r="BY420" s="24"/>
      <c r="BZ420" s="25"/>
      <c r="CA420" s="25"/>
      <c r="CB420" s="25"/>
      <c r="CC420" s="25"/>
      <c r="CD420" s="18"/>
      <c r="CE420" s="18"/>
      <c r="CF420" s="17"/>
      <c r="CG420" s="17"/>
      <c r="CH420" s="17"/>
      <c r="CI420" s="17"/>
      <c r="CJ420" s="17"/>
      <c r="CK420" s="17"/>
      <c r="CL420" s="17"/>
      <c r="CM420" s="17"/>
      <c r="CN420" s="17"/>
      <c r="CO420" s="18"/>
    </row>
  </sheetData>
  <autoFilter ref="A1:CO420" xr:uid="{8B052D9A-418F-4DAD-A168-08F9553C491E}">
    <filterColumn colId="10">
      <customFilters>
        <customFilter operator="lessThan" val="1.5"/>
      </customFilters>
    </filterColumn>
    <filterColumn colId="11">
      <customFilters>
        <customFilter operator="lessThan" val="30"/>
      </customFilters>
    </filterColumn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89">
      <customFilters>
        <customFilter operator="greaterThan" val="0"/>
      </customFilters>
    </filterColumn>
    <sortState xmlns:xlrd2="http://schemas.microsoft.com/office/spreadsheetml/2017/richdata2" ref="A2:CO105">
      <sortCondition descending="1" ref="D1:D74"/>
    </sortState>
  </autoFilter>
  <mergeCells count="3">
    <mergeCell ref="AZ1:BG1"/>
    <mergeCell ref="AJ1:AQ1"/>
    <mergeCell ref="AR1:AY1"/>
  </mergeCells>
  <phoneticPr fontId="1" type="noConversion"/>
  <conditionalFormatting sqref="D421:D1048576">
    <cfRule type="colorScale" priority="273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7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21:E1048576">
    <cfRule type="colorScale" priority="279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8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21:F1048576">
    <cfRule type="colorScale" priority="285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8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21:D1048576">
    <cfRule type="colorScale" priority="29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21:E1048576">
    <cfRule type="colorScale" priority="29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21:F1048576">
    <cfRule type="colorScale" priority="29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8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">
    <cfRule type="colorScale" priority="8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8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8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">
    <cfRule type="colorScale" priority="8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7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45:D420">
    <cfRule type="colorScale" priority="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45:E420">
    <cfRule type="colorScale" priority="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45:F420"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:D244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:E244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:F244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  <legacyDrawing r:id="rId3"/>
  <controls>
    <mc:AlternateContent xmlns:mc="http://schemas.openxmlformats.org/markup-compatibility/2006">
      <mc:Choice Requires="x14">
        <control shapeId="5123" r:id="rId4" name="CommandButton2">
          <controlPr defaultSize="0" autoLine="0" r:id="rId5">
            <anchor moveWithCells="1">
              <from>
                <xdr:col>5</xdr:col>
                <xdr:colOff>28575</xdr:colOff>
                <xdr:row>0</xdr:row>
                <xdr:rowOff>171450</xdr:rowOff>
              </from>
              <to>
                <xdr:col>6</xdr:col>
                <xdr:colOff>323850</xdr:colOff>
                <xdr:row>0</xdr:row>
                <xdr:rowOff>457200</xdr:rowOff>
              </to>
            </anchor>
          </controlPr>
        </control>
      </mc:Choice>
      <mc:Fallback>
        <control shapeId="5123" r:id="rId4" name="CommandButton2"/>
      </mc:Fallback>
    </mc:AlternateContent>
    <mc:AlternateContent xmlns:mc="http://schemas.openxmlformats.org/markup-compatibility/2006">
      <mc:Choice Requires="x14">
        <control shapeId="5122" r:id="rId6" name="CommandButton1">
          <controlPr defaultSize="0" autoLine="0" r:id="rId7">
            <anchor moveWithCells="1">
              <from>
                <xdr:col>2</xdr:col>
                <xdr:colOff>19050</xdr:colOff>
                <xdr:row>0</xdr:row>
                <xdr:rowOff>142875</xdr:rowOff>
              </from>
              <to>
                <xdr:col>3</xdr:col>
                <xdr:colOff>609600</xdr:colOff>
                <xdr:row>0</xdr:row>
                <xdr:rowOff>514350</xdr:rowOff>
              </to>
            </anchor>
          </controlPr>
        </control>
      </mc:Choice>
      <mc:Fallback>
        <control shapeId="5122" r:id="rId6" name="CommandButton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6" filterMode="1"/>
  <dimension ref="A1:CO42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:XFD244"/>
    </sheetView>
  </sheetViews>
  <sheetFormatPr defaultRowHeight="16.5"/>
  <cols>
    <col min="1" max="1" width="9.5" bestFit="1" customWidth="1"/>
    <col min="2" max="2" width="12.875" customWidth="1"/>
    <col min="3" max="10" width="9.5" bestFit="1" customWidth="1"/>
    <col min="11" max="11" width="11.375" bestFit="1" customWidth="1"/>
    <col min="12" max="12" width="12.75" bestFit="1" customWidth="1"/>
    <col min="13" max="13" width="11.125" bestFit="1" customWidth="1"/>
    <col min="14" max="15" width="9.5" bestFit="1" customWidth="1"/>
    <col min="16" max="16" width="13.875" bestFit="1" customWidth="1"/>
    <col min="17" max="20" width="11.625" bestFit="1" customWidth="1"/>
    <col min="21" max="21" width="12.875" bestFit="1" customWidth="1"/>
    <col min="22" max="22" width="14.375" bestFit="1" customWidth="1"/>
    <col min="23" max="23" width="9.5" bestFit="1" customWidth="1"/>
    <col min="24" max="24" width="10.25" bestFit="1" customWidth="1"/>
    <col min="25" max="25" width="10" bestFit="1" customWidth="1"/>
    <col min="26" max="27" width="10.25" bestFit="1" customWidth="1"/>
    <col min="28" max="28" width="10" bestFit="1" customWidth="1"/>
    <col min="29" max="29" width="10.25" bestFit="1" customWidth="1"/>
    <col min="30" max="30" width="9.5" bestFit="1" customWidth="1"/>
    <col min="31" max="38" width="12.25" bestFit="1" customWidth="1"/>
    <col min="39" max="39" width="10.25" bestFit="1" customWidth="1"/>
    <col min="40" max="46" width="12.25" bestFit="1" customWidth="1"/>
    <col min="47" max="48" width="9.5" bestFit="1" customWidth="1"/>
    <col min="49" max="49" width="12.25" bestFit="1" customWidth="1"/>
    <col min="50" max="50" width="9.5" bestFit="1" customWidth="1"/>
    <col min="51" max="51" width="12.25" bestFit="1" customWidth="1"/>
    <col min="52" max="52" width="10.25" bestFit="1" customWidth="1"/>
    <col min="53" max="68" width="9.5" bestFit="1" customWidth="1"/>
    <col min="69" max="69" width="11.125" bestFit="1" customWidth="1"/>
    <col min="70" max="70" width="10.75" bestFit="1" customWidth="1"/>
    <col min="71" max="78" width="9.5" bestFit="1" customWidth="1"/>
  </cols>
  <sheetData>
    <row r="1" spans="1:93" ht="80.25" customHeight="1">
      <c r="A1" s="1" t="s">
        <v>53</v>
      </c>
      <c r="B1" s="4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5" t="s">
        <v>5</v>
      </c>
      <c r="H1" s="6" t="s">
        <v>6</v>
      </c>
      <c r="I1" s="7" t="s">
        <v>7</v>
      </c>
      <c r="J1" s="6" t="s">
        <v>54</v>
      </c>
      <c r="K1" s="8" t="s">
        <v>8</v>
      </c>
      <c r="L1" s="9" t="s">
        <v>9</v>
      </c>
      <c r="M1" s="9" t="s">
        <v>55</v>
      </c>
      <c r="N1" s="10" t="s">
        <v>10</v>
      </c>
      <c r="O1" s="10" t="s">
        <v>11</v>
      </c>
      <c r="P1" s="11" t="s">
        <v>56</v>
      </c>
      <c r="Q1" s="11" t="s">
        <v>57</v>
      </c>
      <c r="R1" s="2" t="s">
        <v>12</v>
      </c>
      <c r="S1" s="11" t="s">
        <v>58</v>
      </c>
      <c r="T1" s="11" t="s">
        <v>59</v>
      </c>
      <c r="U1" s="11" t="s">
        <v>13</v>
      </c>
      <c r="V1" s="11" t="s">
        <v>60</v>
      </c>
      <c r="W1" s="11" t="s">
        <v>61</v>
      </c>
      <c r="X1" s="11" t="s">
        <v>62</v>
      </c>
      <c r="Y1" s="11" t="s">
        <v>63</v>
      </c>
      <c r="Z1" s="11" t="s">
        <v>64</v>
      </c>
      <c r="AA1" s="11" t="s">
        <v>65</v>
      </c>
      <c r="AB1" s="11" t="s">
        <v>66</v>
      </c>
      <c r="AC1" s="62" t="s">
        <v>67</v>
      </c>
      <c r="AD1" s="11" t="s">
        <v>14</v>
      </c>
      <c r="AE1" s="11" t="s">
        <v>15</v>
      </c>
      <c r="AF1" s="12" t="s">
        <v>16</v>
      </c>
      <c r="AG1" s="2" t="s">
        <v>17</v>
      </c>
      <c r="AH1" s="2" t="s">
        <v>18</v>
      </c>
      <c r="AI1" s="2" t="s">
        <v>19</v>
      </c>
      <c r="AJ1" s="494" t="s">
        <v>20</v>
      </c>
      <c r="AK1" s="494"/>
      <c r="AL1" s="494"/>
      <c r="AM1" s="494"/>
      <c r="AN1" s="494"/>
      <c r="AO1" s="494"/>
      <c r="AP1" s="494"/>
      <c r="AQ1" s="494"/>
      <c r="AR1" s="495" t="s">
        <v>21</v>
      </c>
      <c r="AS1" s="495"/>
      <c r="AT1" s="495"/>
      <c r="AU1" s="495"/>
      <c r="AV1" s="495"/>
      <c r="AW1" s="495"/>
      <c r="AX1" s="495"/>
      <c r="AY1" s="495"/>
      <c r="AZ1" s="496" t="s">
        <v>22</v>
      </c>
      <c r="BA1" s="496"/>
      <c r="BB1" s="496"/>
      <c r="BC1" s="496"/>
      <c r="BD1" s="496"/>
      <c r="BE1" s="496"/>
      <c r="BF1" s="496"/>
      <c r="BG1" s="496"/>
      <c r="BH1" s="13" t="s">
        <v>23</v>
      </c>
      <c r="BI1" s="13" t="s">
        <v>24</v>
      </c>
      <c r="BJ1" s="13" t="s">
        <v>25</v>
      </c>
      <c r="BK1" s="13" t="s">
        <v>26</v>
      </c>
      <c r="BL1" s="13" t="s">
        <v>27</v>
      </c>
      <c r="BM1" s="13" t="s">
        <v>28</v>
      </c>
      <c r="BN1" s="13" t="s">
        <v>29</v>
      </c>
      <c r="BO1" s="13" t="s">
        <v>30</v>
      </c>
      <c r="BP1" s="13" t="s">
        <v>31</v>
      </c>
      <c r="BQ1" s="13" t="s">
        <v>68</v>
      </c>
      <c r="BR1" s="13" t="s">
        <v>32</v>
      </c>
      <c r="BS1" s="13" t="s">
        <v>33</v>
      </c>
      <c r="BT1" s="13" t="s">
        <v>34</v>
      </c>
      <c r="BU1" s="13" t="s">
        <v>35</v>
      </c>
      <c r="BV1" s="14" t="s">
        <v>36</v>
      </c>
      <c r="BW1" s="14" t="s">
        <v>37</v>
      </c>
      <c r="BX1" s="14" t="s">
        <v>38</v>
      </c>
      <c r="BY1" s="14" t="s">
        <v>39</v>
      </c>
      <c r="BZ1" s="15" t="s">
        <v>40</v>
      </c>
      <c r="CA1" s="15" t="s">
        <v>41</v>
      </c>
      <c r="CB1" s="15" t="s">
        <v>42</v>
      </c>
      <c r="CC1" s="15" t="s">
        <v>43</v>
      </c>
      <c r="CD1" s="4" t="s">
        <v>44</v>
      </c>
      <c r="CE1" s="4" t="s">
        <v>45</v>
      </c>
      <c r="CF1" s="11" t="s">
        <v>69</v>
      </c>
      <c r="CG1" s="11" t="s">
        <v>70</v>
      </c>
      <c r="CH1" s="11" t="s">
        <v>46</v>
      </c>
      <c r="CI1" s="11" t="s">
        <v>47</v>
      </c>
      <c r="CJ1" s="11" t="s">
        <v>48</v>
      </c>
      <c r="CK1" s="11" t="s">
        <v>49</v>
      </c>
      <c r="CL1" s="11" t="s">
        <v>50</v>
      </c>
      <c r="CM1" s="11" t="s">
        <v>51</v>
      </c>
      <c r="CN1" s="11" t="s">
        <v>52</v>
      </c>
      <c r="CO1" s="90" t="s">
        <v>71</v>
      </c>
    </row>
    <row r="2" spans="1:93" ht="19.5" hidden="1">
      <c r="A2" s="28">
        <v>3380</v>
      </c>
      <c r="B2" s="33" t="s">
        <v>864</v>
      </c>
      <c r="C2" s="11">
        <v>31.35</v>
      </c>
      <c r="D2" s="29">
        <v>7.97</v>
      </c>
      <c r="E2" s="353">
        <v>0.65</v>
      </c>
      <c r="F2" s="69">
        <v>15.08</v>
      </c>
      <c r="G2" s="16">
        <v>13848</v>
      </c>
      <c r="H2" s="17">
        <v>17.32</v>
      </c>
      <c r="I2" s="17">
        <v>1.81</v>
      </c>
      <c r="J2" s="17">
        <v>43.54</v>
      </c>
      <c r="K2" s="17">
        <v>0.43</v>
      </c>
      <c r="L2" s="17">
        <v>8.94</v>
      </c>
      <c r="M2" s="11">
        <v>0.38</v>
      </c>
      <c r="N2" s="18">
        <v>0.04</v>
      </c>
      <c r="O2" s="19">
        <v>2.2100000000000002E-2</v>
      </c>
      <c r="P2" s="11">
        <v>0</v>
      </c>
      <c r="Q2" s="11">
        <v>0.16</v>
      </c>
      <c r="R2" s="11">
        <v>0.16</v>
      </c>
      <c r="S2" s="11">
        <v>-0.24</v>
      </c>
      <c r="T2" s="11">
        <v>0.39</v>
      </c>
      <c r="U2" s="11">
        <v>0.44</v>
      </c>
      <c r="V2" s="34">
        <v>1.75</v>
      </c>
      <c r="W2" s="11">
        <v>1.26</v>
      </c>
      <c r="X2" s="11">
        <v>-0.17</v>
      </c>
      <c r="Y2" s="11">
        <v>0.44</v>
      </c>
      <c r="Z2" s="11">
        <v>1.03</v>
      </c>
      <c r="AA2" s="19">
        <v>-1.1349</v>
      </c>
      <c r="AB2" s="19">
        <v>3.5882000000000001</v>
      </c>
      <c r="AC2" s="57">
        <v>1.1457999999999999</v>
      </c>
      <c r="AD2" s="19">
        <v>1.4E-2</v>
      </c>
      <c r="AE2" s="19">
        <v>1.0306999999999999</v>
      </c>
      <c r="AF2" s="20">
        <v>1.2693000000000001</v>
      </c>
      <c r="AG2" s="21">
        <v>0.32750000000000001</v>
      </c>
      <c r="AH2" s="22">
        <v>15826</v>
      </c>
      <c r="AI2" s="23">
        <v>32137.86</v>
      </c>
      <c r="AJ2" s="17">
        <v>16.260000000000002</v>
      </c>
      <c r="AK2" s="17">
        <v>16.41</v>
      </c>
      <c r="AL2" s="17">
        <v>18.440000000000001</v>
      </c>
      <c r="AM2" s="17">
        <v>16.46</v>
      </c>
      <c r="AN2" s="17">
        <v>15.01</v>
      </c>
      <c r="AO2" s="17">
        <v>16.96</v>
      </c>
      <c r="AP2" s="17">
        <v>16.39</v>
      </c>
      <c r="AQ2" s="17">
        <v>15.08</v>
      </c>
      <c r="AR2" s="17">
        <v>1.31</v>
      </c>
      <c r="AS2" s="17">
        <v>-0.44</v>
      </c>
      <c r="AT2" s="17">
        <v>2.0699999999999998</v>
      </c>
      <c r="AU2" s="17">
        <v>1.64</v>
      </c>
      <c r="AV2" s="17">
        <v>2.12</v>
      </c>
      <c r="AW2" s="17">
        <v>-1.7</v>
      </c>
      <c r="AX2" s="17">
        <v>3.23</v>
      </c>
      <c r="AY2" s="17">
        <v>3.9</v>
      </c>
      <c r="AZ2" s="17">
        <v>2.79</v>
      </c>
      <c r="BA2" s="17">
        <v>0.03</v>
      </c>
      <c r="BB2" s="17">
        <v>2.13</v>
      </c>
      <c r="BC2" s="17">
        <v>2.2000000000000002</v>
      </c>
      <c r="BD2" s="17">
        <v>1.41</v>
      </c>
      <c r="BE2" s="17">
        <v>-2.77</v>
      </c>
      <c r="BF2" s="17">
        <v>3.59</v>
      </c>
      <c r="BG2" s="17">
        <v>2.73</v>
      </c>
      <c r="BH2" s="17">
        <v>15.08</v>
      </c>
      <c r="BI2" s="17">
        <v>-1.31</v>
      </c>
      <c r="BJ2" s="17">
        <v>3.9</v>
      </c>
      <c r="BK2" s="17">
        <v>0.67</v>
      </c>
      <c r="BL2" s="17">
        <v>2.73</v>
      </c>
      <c r="BM2" s="17">
        <v>-0.86</v>
      </c>
      <c r="BN2" s="17">
        <v>0.47</v>
      </c>
      <c r="BO2" s="17">
        <v>0.37</v>
      </c>
      <c r="BP2" s="17">
        <v>0.45</v>
      </c>
      <c r="BQ2" s="35">
        <v>0.15</v>
      </c>
      <c r="BR2" s="17">
        <v>0.7</v>
      </c>
      <c r="BS2" s="17">
        <v>0.75</v>
      </c>
      <c r="BT2" s="17">
        <v>0.68</v>
      </c>
      <c r="BU2" s="17">
        <v>0.56999999999999995</v>
      </c>
      <c r="BV2" s="24">
        <v>25.33</v>
      </c>
      <c r="BW2" s="24">
        <v>24.99</v>
      </c>
      <c r="BX2" s="24">
        <v>24.39</v>
      </c>
      <c r="BY2" s="24">
        <v>23.74</v>
      </c>
      <c r="BZ2" s="25">
        <v>72.03</v>
      </c>
      <c r="CA2" s="25">
        <v>72.25</v>
      </c>
      <c r="CB2" s="25">
        <v>73.22</v>
      </c>
      <c r="CC2" s="25">
        <v>73.22</v>
      </c>
      <c r="CD2" s="18">
        <v>1.6500000000000001E-2</v>
      </c>
      <c r="CE2" s="18">
        <v>-6.4100000000000004E-2</v>
      </c>
      <c r="CF2" s="17">
        <v>0.1</v>
      </c>
      <c r="CG2" s="17">
        <v>2</v>
      </c>
      <c r="CH2" s="17">
        <v>-0.51</v>
      </c>
      <c r="CI2" s="17">
        <v>2.85</v>
      </c>
      <c r="CJ2" s="17">
        <v>0.81</v>
      </c>
      <c r="CK2" s="17">
        <v>-0.99</v>
      </c>
      <c r="CL2" s="17">
        <v>0.9</v>
      </c>
      <c r="CM2" s="17">
        <v>2</v>
      </c>
      <c r="CN2" s="17">
        <v>0.82</v>
      </c>
      <c r="CO2" s="18">
        <v>1.0094000000000001</v>
      </c>
    </row>
    <row r="3" spans="1:93" ht="19.5">
      <c r="A3" s="28">
        <v>4930</v>
      </c>
      <c r="B3" s="33" t="s">
        <v>1484</v>
      </c>
      <c r="C3" s="11">
        <v>19.75</v>
      </c>
      <c r="D3" s="29">
        <v>7.73</v>
      </c>
      <c r="E3" s="479">
        <v>0.38</v>
      </c>
      <c r="F3" s="61">
        <v>19.559999999999999</v>
      </c>
      <c r="G3" s="16">
        <v>2652</v>
      </c>
      <c r="H3" s="17">
        <v>27.42</v>
      </c>
      <c r="I3" s="17">
        <v>0.72</v>
      </c>
      <c r="J3" s="17">
        <v>14.21</v>
      </c>
      <c r="K3" s="17">
        <v>0.24</v>
      </c>
      <c r="L3" s="17">
        <v>10.44</v>
      </c>
      <c r="M3" s="11">
        <v>0.14000000000000001</v>
      </c>
      <c r="N3" s="18">
        <v>5.5399999999999998E-2</v>
      </c>
      <c r="O3" s="19">
        <v>7.6899999999999996E-2</v>
      </c>
      <c r="P3" s="11">
        <v>-0.19</v>
      </c>
      <c r="Q3" s="11">
        <v>0.11</v>
      </c>
      <c r="R3" s="11">
        <v>0.67</v>
      </c>
      <c r="S3" s="11">
        <v>-0.11</v>
      </c>
      <c r="T3" s="11">
        <v>0.65</v>
      </c>
      <c r="U3" s="11">
        <v>0.99</v>
      </c>
      <c r="V3" s="34">
        <v>0.47760000000000002</v>
      </c>
      <c r="W3" s="11">
        <v>-1.0900000000000001</v>
      </c>
      <c r="X3" s="11">
        <v>-1.48</v>
      </c>
      <c r="Y3" s="11">
        <v>0.46</v>
      </c>
      <c r="Z3" s="11">
        <v>2.52</v>
      </c>
      <c r="AA3" s="19">
        <v>-0.35780000000000001</v>
      </c>
      <c r="AB3" s="19">
        <v>1.3108</v>
      </c>
      <c r="AC3" s="57">
        <v>1</v>
      </c>
      <c r="AD3" s="19">
        <v>5.9999999999999995E-4</v>
      </c>
      <c r="AE3" s="19">
        <v>-7.3000000000000001E-3</v>
      </c>
      <c r="AF3" s="20">
        <v>0.4556</v>
      </c>
      <c r="AG3" s="21">
        <v>-4.3499999999999997E-2</v>
      </c>
      <c r="AH3" s="22">
        <v>11068</v>
      </c>
      <c r="AI3" s="23">
        <v>10987.2</v>
      </c>
      <c r="AJ3" s="17">
        <v>15.66</v>
      </c>
      <c r="AK3" s="17">
        <v>14.12</v>
      </c>
      <c r="AL3" s="17">
        <v>16.670000000000002</v>
      </c>
      <c r="AM3" s="17">
        <v>17.88</v>
      </c>
      <c r="AN3" s="17">
        <v>16.61</v>
      </c>
      <c r="AO3" s="17">
        <v>17.04</v>
      </c>
      <c r="AP3" s="17">
        <v>19.45</v>
      </c>
      <c r="AQ3" s="17">
        <v>19.559999999999999</v>
      </c>
      <c r="AR3" s="17">
        <v>-7.0000000000000007E-2</v>
      </c>
      <c r="AS3" s="17">
        <v>-2.35</v>
      </c>
      <c r="AT3" s="17">
        <v>2.94</v>
      </c>
      <c r="AU3" s="17">
        <v>4.43</v>
      </c>
      <c r="AV3" s="17">
        <v>4.01</v>
      </c>
      <c r="AW3" s="17">
        <v>1.05</v>
      </c>
      <c r="AX3" s="17">
        <v>8.58</v>
      </c>
      <c r="AY3" s="17">
        <v>11.75</v>
      </c>
      <c r="AZ3" s="17">
        <v>-1.7</v>
      </c>
      <c r="BA3" s="17">
        <v>4.9800000000000004</v>
      </c>
      <c r="BB3" s="17">
        <v>2.02</v>
      </c>
      <c r="BC3" s="17">
        <v>4.17</v>
      </c>
      <c r="BD3" s="17">
        <v>0.31</v>
      </c>
      <c r="BE3" s="17">
        <v>-1.18</v>
      </c>
      <c r="BF3" s="17">
        <v>7.41</v>
      </c>
      <c r="BG3" s="17">
        <v>8.83</v>
      </c>
      <c r="BH3" s="17">
        <v>19.559999999999999</v>
      </c>
      <c r="BI3" s="17">
        <v>0.11</v>
      </c>
      <c r="BJ3" s="17">
        <v>11.75</v>
      </c>
      <c r="BK3" s="17">
        <v>3.17</v>
      </c>
      <c r="BL3" s="17">
        <v>8.83</v>
      </c>
      <c r="BM3" s="17">
        <v>1.42</v>
      </c>
      <c r="BN3" s="17">
        <v>0.12</v>
      </c>
      <c r="BO3" s="17">
        <v>0.13</v>
      </c>
      <c r="BP3" s="17">
        <v>0.14000000000000001</v>
      </c>
      <c r="BQ3" s="35">
        <v>0.94</v>
      </c>
      <c r="BR3" s="17">
        <v>0.16</v>
      </c>
      <c r="BS3" s="17">
        <v>0.16</v>
      </c>
      <c r="BT3" s="17">
        <v>0.18</v>
      </c>
      <c r="BU3" s="17">
        <v>1.35</v>
      </c>
      <c r="BV3" s="24">
        <v>30.84</v>
      </c>
      <c r="BW3" s="24">
        <v>30.8</v>
      </c>
      <c r="BX3" s="24">
        <v>31.15</v>
      </c>
      <c r="BY3" s="24">
        <v>30.82</v>
      </c>
      <c r="BZ3" s="25">
        <v>60.32</v>
      </c>
      <c r="CA3" s="25">
        <v>60.34</v>
      </c>
      <c r="CB3" s="25">
        <v>60.45</v>
      </c>
      <c r="CC3" s="25">
        <v>60.5</v>
      </c>
      <c r="CD3" s="18">
        <v>3.0000000000000001E-3</v>
      </c>
      <c r="CE3" s="18">
        <v>-5.0000000000000001E-4</v>
      </c>
      <c r="CF3" s="17">
        <v>-1.48</v>
      </c>
      <c r="CG3" s="17">
        <v>2</v>
      </c>
      <c r="CH3" s="17">
        <v>1.1599999999999999</v>
      </c>
      <c r="CI3" s="17">
        <v>3.36</v>
      </c>
      <c r="CJ3" s="17">
        <v>0.61</v>
      </c>
      <c r="CK3" s="17">
        <v>-0.7</v>
      </c>
      <c r="CL3" s="17">
        <v>2</v>
      </c>
      <c r="CM3" s="17">
        <v>0.89</v>
      </c>
      <c r="CN3" s="17">
        <v>-0.11</v>
      </c>
      <c r="CO3" s="18">
        <v>0.3624</v>
      </c>
    </row>
    <row r="4" spans="1:93" ht="19.5" hidden="1">
      <c r="A4" s="28">
        <v>6158</v>
      </c>
      <c r="B4" s="33" t="s">
        <v>714</v>
      </c>
      <c r="C4" s="11">
        <v>34</v>
      </c>
      <c r="D4" s="191">
        <v>7.18</v>
      </c>
      <c r="E4" s="545">
        <v>-0.84</v>
      </c>
      <c r="F4" s="37">
        <v>29.88</v>
      </c>
      <c r="G4" s="16">
        <v>1791</v>
      </c>
      <c r="H4" s="17">
        <v>16.22</v>
      </c>
      <c r="I4" s="17">
        <v>2.1</v>
      </c>
      <c r="J4" s="17">
        <v>17</v>
      </c>
      <c r="K4" s="17">
        <v>0.89</v>
      </c>
      <c r="L4" s="17">
        <v>10.06</v>
      </c>
      <c r="M4" s="11">
        <v>0.04</v>
      </c>
      <c r="N4" s="18">
        <v>9.7900000000000001E-2</v>
      </c>
      <c r="O4" s="19">
        <v>4.6699999999999998E-2</v>
      </c>
      <c r="P4" s="11">
        <v>0.12</v>
      </c>
      <c r="Q4" s="11">
        <v>0.1</v>
      </c>
      <c r="R4" s="11">
        <v>0.22</v>
      </c>
      <c r="S4" s="11">
        <v>-0.4</v>
      </c>
      <c r="T4" s="11">
        <v>1.26</v>
      </c>
      <c r="U4" s="11">
        <v>1.22</v>
      </c>
      <c r="V4" s="34">
        <v>4.5454999999999997</v>
      </c>
      <c r="W4" s="11">
        <v>0.67</v>
      </c>
      <c r="X4" s="11">
        <v>3.65</v>
      </c>
      <c r="Y4" s="11">
        <v>0.42</v>
      </c>
      <c r="Z4" s="11">
        <v>3.3</v>
      </c>
      <c r="AA4" s="19">
        <v>4.4478</v>
      </c>
      <c r="AB4" s="19">
        <v>-0.88490000000000002</v>
      </c>
      <c r="AC4" s="57">
        <v>4</v>
      </c>
      <c r="AD4" s="19">
        <v>-9.3600000000000003E-2</v>
      </c>
      <c r="AE4" s="19">
        <v>0.28089999999999998</v>
      </c>
      <c r="AF4" s="20">
        <v>0.4733</v>
      </c>
      <c r="AG4" s="21">
        <v>3.3599999999999998E-2</v>
      </c>
      <c r="AH4" s="22">
        <v>1569</v>
      </c>
      <c r="AI4" s="23">
        <v>2009.73</v>
      </c>
      <c r="AJ4" s="17">
        <v>34.15</v>
      </c>
      <c r="AK4" s="17">
        <v>33.35</v>
      </c>
      <c r="AL4" s="17">
        <v>26</v>
      </c>
      <c r="AM4" s="17">
        <v>28.51</v>
      </c>
      <c r="AN4" s="17">
        <v>27.46</v>
      </c>
      <c r="AO4" s="17">
        <v>21.54</v>
      </c>
      <c r="AP4" s="17">
        <v>32.53</v>
      </c>
      <c r="AQ4" s="17">
        <v>29.88</v>
      </c>
      <c r="AR4" s="17">
        <v>4.78</v>
      </c>
      <c r="AS4" s="17">
        <v>2.11</v>
      </c>
      <c r="AT4" s="17">
        <v>-3.42</v>
      </c>
      <c r="AU4" s="17">
        <v>0.28999999999999998</v>
      </c>
      <c r="AV4" s="17">
        <v>-1.35</v>
      </c>
      <c r="AW4" s="17">
        <v>-7.09</v>
      </c>
      <c r="AX4" s="17">
        <v>12.11</v>
      </c>
      <c r="AY4" s="17">
        <v>11.95</v>
      </c>
      <c r="AZ4" s="17">
        <v>7.72</v>
      </c>
      <c r="BA4" s="17">
        <v>3.19</v>
      </c>
      <c r="BB4" s="17">
        <v>2.57</v>
      </c>
      <c r="BC4" s="17">
        <v>3.53</v>
      </c>
      <c r="BD4" s="17">
        <v>-0.82</v>
      </c>
      <c r="BE4" s="17">
        <v>-6.08</v>
      </c>
      <c r="BF4" s="17">
        <v>12.69</v>
      </c>
      <c r="BG4" s="17">
        <v>10.35</v>
      </c>
      <c r="BH4" s="17">
        <v>29.88</v>
      </c>
      <c r="BI4" s="17">
        <v>-2.65</v>
      </c>
      <c r="BJ4" s="17">
        <v>11.95</v>
      </c>
      <c r="BK4" s="17">
        <v>-0.16</v>
      </c>
      <c r="BL4" s="17">
        <v>10.35</v>
      </c>
      <c r="BM4" s="17">
        <v>-2.34</v>
      </c>
      <c r="BN4" s="17">
        <v>0.98</v>
      </c>
      <c r="BO4" s="17">
        <v>1.17</v>
      </c>
      <c r="BP4" s="17">
        <v>1.2</v>
      </c>
      <c r="BQ4" s="35">
        <v>-0.09</v>
      </c>
      <c r="BR4" s="17">
        <v>3.41</v>
      </c>
      <c r="BS4" s="17">
        <v>1.57</v>
      </c>
      <c r="BT4" s="17">
        <v>1.88</v>
      </c>
      <c r="BU4" s="17">
        <v>0.26</v>
      </c>
      <c r="BV4" s="24">
        <v>53.47</v>
      </c>
      <c r="BW4" s="24">
        <v>53.53</v>
      </c>
      <c r="BX4" s="24">
        <v>53.49</v>
      </c>
      <c r="BY4" s="24">
        <v>54.34</v>
      </c>
      <c r="BZ4" s="25">
        <v>36.17</v>
      </c>
      <c r="CA4" s="25">
        <v>36.19</v>
      </c>
      <c r="CB4" s="25">
        <v>36.229999999999997</v>
      </c>
      <c r="CC4" s="25">
        <v>36.24</v>
      </c>
      <c r="CD4" s="18">
        <v>1.9E-3</v>
      </c>
      <c r="CE4" s="18">
        <v>1.6299999999999999E-2</v>
      </c>
      <c r="CF4" s="17">
        <v>0.59</v>
      </c>
      <c r="CG4" s="17">
        <v>2</v>
      </c>
      <c r="CH4" s="17">
        <v>-0.8</v>
      </c>
      <c r="CI4" s="17">
        <v>1.62</v>
      </c>
      <c r="CJ4" s="17">
        <v>0.66</v>
      </c>
      <c r="CK4" s="17">
        <v>-0.01</v>
      </c>
      <c r="CL4" s="17">
        <v>2</v>
      </c>
      <c r="CM4" s="17">
        <v>1.03</v>
      </c>
      <c r="CN4" s="17">
        <v>0.08</v>
      </c>
      <c r="CO4" s="18">
        <v>0.34949999999999998</v>
      </c>
    </row>
    <row r="5" spans="1:93" ht="19.5" hidden="1">
      <c r="A5" s="28">
        <v>3512</v>
      </c>
      <c r="B5" s="33" t="s">
        <v>1079</v>
      </c>
      <c r="C5" s="11">
        <v>27.4</v>
      </c>
      <c r="D5" s="503">
        <v>7.05</v>
      </c>
      <c r="E5" s="30">
        <v>0.01</v>
      </c>
      <c r="F5" s="53">
        <v>18.37</v>
      </c>
      <c r="G5" s="16">
        <v>2302</v>
      </c>
      <c r="H5" s="17">
        <v>16.940000000000001</v>
      </c>
      <c r="I5" s="17">
        <v>1.62</v>
      </c>
      <c r="J5" s="17">
        <v>18.510000000000002</v>
      </c>
      <c r="K5" s="17">
        <v>0.94</v>
      </c>
      <c r="L5" s="17">
        <v>575.5</v>
      </c>
      <c r="M5" s="11">
        <v>0.03</v>
      </c>
      <c r="N5" s="18">
        <v>3.5999999999999997E-2</v>
      </c>
      <c r="O5" s="19">
        <v>2.23E-2</v>
      </c>
      <c r="P5" s="11">
        <v>0.47</v>
      </c>
      <c r="Q5" s="11">
        <v>0</v>
      </c>
      <c r="R5" s="11">
        <v>-0.08</v>
      </c>
      <c r="S5" s="11">
        <v>-0.26</v>
      </c>
      <c r="T5" s="11">
        <v>1.5</v>
      </c>
      <c r="U5" s="11">
        <v>0.5</v>
      </c>
      <c r="V5" s="34">
        <v>7.25</v>
      </c>
      <c r="W5" s="11">
        <v>-0.48</v>
      </c>
      <c r="X5" s="11">
        <v>-0.52</v>
      </c>
      <c r="Y5" s="11">
        <v>0.32</v>
      </c>
      <c r="Z5" s="11">
        <v>2.2400000000000002</v>
      </c>
      <c r="AA5" s="19">
        <v>-8.3299999999999999E-2</v>
      </c>
      <c r="AB5" s="19">
        <v>1.6153999999999999</v>
      </c>
      <c r="AC5" s="57">
        <v>6.2257999999999996</v>
      </c>
      <c r="AD5" s="19">
        <v>0.2243</v>
      </c>
      <c r="AE5" s="19">
        <v>0.84789999999999999</v>
      </c>
      <c r="AF5" s="20">
        <v>2.7284000000000002</v>
      </c>
      <c r="AG5" s="21">
        <v>3.6114999999999999</v>
      </c>
      <c r="AH5" s="22">
        <v>1321</v>
      </c>
      <c r="AI5" s="23">
        <v>2441.08</v>
      </c>
      <c r="AJ5" s="17">
        <v>15.65</v>
      </c>
      <c r="AK5" s="17">
        <v>15.69</v>
      </c>
      <c r="AL5" s="17">
        <v>10.199999999999999</v>
      </c>
      <c r="AM5" s="17">
        <v>10.34</v>
      </c>
      <c r="AN5" s="17">
        <v>8.85</v>
      </c>
      <c r="AO5" s="17">
        <v>6.58</v>
      </c>
      <c r="AP5" s="17">
        <v>17.12</v>
      </c>
      <c r="AQ5" s="17">
        <v>18.37</v>
      </c>
      <c r="AR5" s="17">
        <v>5.5</v>
      </c>
      <c r="AS5" s="17">
        <v>7.09</v>
      </c>
      <c r="AT5" s="17">
        <v>-1.27</v>
      </c>
      <c r="AU5" s="17">
        <v>-4.0599999999999996</v>
      </c>
      <c r="AV5" s="17">
        <v>-0.46</v>
      </c>
      <c r="AW5" s="17">
        <v>-7.35</v>
      </c>
      <c r="AX5" s="17">
        <v>10.86</v>
      </c>
      <c r="AY5" s="17">
        <v>8.7100000000000009</v>
      </c>
      <c r="AZ5" s="17">
        <v>5.4</v>
      </c>
      <c r="BA5" s="17">
        <v>7.09</v>
      </c>
      <c r="BB5" s="17">
        <v>0.11</v>
      </c>
      <c r="BC5" s="17">
        <v>-2.39</v>
      </c>
      <c r="BD5" s="17">
        <v>-1.67</v>
      </c>
      <c r="BE5" s="17">
        <v>-7</v>
      </c>
      <c r="BF5" s="17">
        <v>10.85</v>
      </c>
      <c r="BG5" s="17">
        <v>8.64</v>
      </c>
      <c r="BH5" s="17">
        <v>18.37</v>
      </c>
      <c r="BI5" s="17">
        <v>1.25</v>
      </c>
      <c r="BJ5" s="17">
        <v>8.7100000000000009</v>
      </c>
      <c r="BK5" s="17">
        <v>-2.15</v>
      </c>
      <c r="BL5" s="17">
        <v>8.64</v>
      </c>
      <c r="BM5" s="17">
        <v>-2.21</v>
      </c>
      <c r="BN5" s="17">
        <v>1.51</v>
      </c>
      <c r="BO5" s="17">
        <v>1.78</v>
      </c>
      <c r="BP5" s="17">
        <v>1.08</v>
      </c>
      <c r="BQ5" s="35">
        <v>-0.13</v>
      </c>
      <c r="BR5" s="17">
        <v>1.73</v>
      </c>
      <c r="BS5" s="17">
        <v>2.99</v>
      </c>
      <c r="BT5" s="17">
        <v>3</v>
      </c>
      <c r="BU5" s="17">
        <v>0.31</v>
      </c>
      <c r="BV5" s="24">
        <v>24.24</v>
      </c>
      <c r="BW5" s="24">
        <v>24.21</v>
      </c>
      <c r="BX5" s="24">
        <v>24.21</v>
      </c>
      <c r="BY5" s="24">
        <v>24.2</v>
      </c>
      <c r="BZ5" s="25">
        <v>70.400000000000006</v>
      </c>
      <c r="CA5" s="25">
        <v>70.400000000000006</v>
      </c>
      <c r="CB5" s="25">
        <v>70.400000000000006</v>
      </c>
      <c r="CC5" s="25">
        <v>70.400000000000006</v>
      </c>
      <c r="CD5" s="18">
        <v>0</v>
      </c>
      <c r="CE5" s="18">
        <v>-1.6999999999999999E-3</v>
      </c>
      <c r="CF5" s="17">
        <v>0.66</v>
      </c>
      <c r="CG5" s="17">
        <v>2</v>
      </c>
      <c r="CH5" s="17">
        <v>-0.32</v>
      </c>
      <c r="CI5" s="17">
        <v>1.49</v>
      </c>
      <c r="CJ5" s="17">
        <v>-2</v>
      </c>
      <c r="CK5" s="17">
        <v>-0.78</v>
      </c>
      <c r="CL5" s="17">
        <v>2</v>
      </c>
      <c r="CM5" s="17">
        <v>2</v>
      </c>
      <c r="CN5" s="17">
        <v>2</v>
      </c>
      <c r="CO5" s="18">
        <v>2.2544</v>
      </c>
    </row>
    <row r="6" spans="1:93" ht="19.5">
      <c r="A6" s="28">
        <v>1316</v>
      </c>
      <c r="B6" s="33" t="s">
        <v>1447</v>
      </c>
      <c r="C6" s="11">
        <v>12</v>
      </c>
      <c r="D6" s="506">
        <v>6.68</v>
      </c>
      <c r="E6" s="30">
        <v>0.02</v>
      </c>
      <c r="F6" s="197">
        <v>37.950000000000003</v>
      </c>
      <c r="G6" s="16">
        <v>2216</v>
      </c>
      <c r="H6" s="17">
        <v>10.37</v>
      </c>
      <c r="I6" s="17">
        <v>1.1599999999999999</v>
      </c>
      <c r="J6" s="17" t="s">
        <v>82</v>
      </c>
      <c r="K6" s="17">
        <v>1.3</v>
      </c>
      <c r="L6" s="17">
        <v>184.67</v>
      </c>
      <c r="M6" s="11">
        <v>0.11</v>
      </c>
      <c r="N6" s="18">
        <v>-5.4000000000000003E-3</v>
      </c>
      <c r="O6" s="19">
        <v>-4.7000000000000002E-3</v>
      </c>
      <c r="P6" s="11">
        <v>-0.31</v>
      </c>
      <c r="Q6" s="11">
        <v>-0.23</v>
      </c>
      <c r="R6" s="11">
        <v>-0.28000000000000003</v>
      </c>
      <c r="S6" s="11">
        <v>-0.32</v>
      </c>
      <c r="T6" s="11">
        <v>-0.27</v>
      </c>
      <c r="U6" s="11">
        <v>0.63</v>
      </c>
      <c r="V6" s="34">
        <v>3.25</v>
      </c>
      <c r="W6" s="11">
        <v>3.17</v>
      </c>
      <c r="X6" s="11">
        <v>1.39</v>
      </c>
      <c r="Y6" s="11">
        <v>-0.96</v>
      </c>
      <c r="Z6" s="11">
        <v>0.67</v>
      </c>
      <c r="AA6" s="19">
        <v>-0.5615</v>
      </c>
      <c r="AB6" s="19">
        <v>-1.6906000000000001</v>
      </c>
      <c r="AC6" s="57">
        <v>1.6091</v>
      </c>
      <c r="AD6" s="19">
        <v>-0.52500000000000002</v>
      </c>
      <c r="AE6" s="19">
        <v>1.3499000000000001</v>
      </c>
      <c r="AF6" s="20">
        <v>2.0836999999999999</v>
      </c>
      <c r="AG6" s="21">
        <v>1.2889999999999999</v>
      </c>
      <c r="AH6" s="27">
        <v>723</v>
      </c>
      <c r="AI6" s="23">
        <v>1698.98</v>
      </c>
      <c r="AJ6" s="17">
        <v>8.0399999999999991</v>
      </c>
      <c r="AK6" s="17">
        <v>9.7200000000000006</v>
      </c>
      <c r="AL6" s="17">
        <v>13.13</v>
      </c>
      <c r="AM6" s="17">
        <v>11</v>
      </c>
      <c r="AN6" s="17">
        <v>22.28</v>
      </c>
      <c r="AO6" s="17">
        <v>31.54</v>
      </c>
      <c r="AP6" s="17">
        <v>4.97</v>
      </c>
      <c r="AQ6" s="17">
        <v>37.950000000000003</v>
      </c>
      <c r="AR6" s="17">
        <v>-43.11</v>
      </c>
      <c r="AS6" s="17">
        <v>-50.46</v>
      </c>
      <c r="AT6" s="17">
        <v>-44.6</v>
      </c>
      <c r="AU6" s="17">
        <v>-34.880000000000003</v>
      </c>
      <c r="AV6" s="17">
        <v>8.09</v>
      </c>
      <c r="AW6" s="17">
        <v>-14.39</v>
      </c>
      <c r="AX6" s="17">
        <v>-6.49</v>
      </c>
      <c r="AY6" s="17">
        <v>-1.21</v>
      </c>
      <c r="AZ6" s="17">
        <v>-56.28</v>
      </c>
      <c r="BA6" s="17">
        <v>-41.42</v>
      </c>
      <c r="BB6" s="17">
        <v>-13.72</v>
      </c>
      <c r="BC6" s="17">
        <v>-10.76</v>
      </c>
      <c r="BD6" s="17">
        <v>-0.44</v>
      </c>
      <c r="BE6" s="17">
        <v>-4.5</v>
      </c>
      <c r="BF6" s="17">
        <v>-7.14</v>
      </c>
      <c r="BG6" s="17">
        <v>66.239999999999995</v>
      </c>
      <c r="BH6" s="17">
        <v>37.950000000000003</v>
      </c>
      <c r="BI6" s="17">
        <v>32.979999999999997</v>
      </c>
      <c r="BJ6" s="17">
        <v>-1.21</v>
      </c>
      <c r="BK6" s="17">
        <v>5.28</v>
      </c>
      <c r="BL6" s="17">
        <v>66.239999999999995</v>
      </c>
      <c r="BM6" s="17">
        <v>73.38</v>
      </c>
      <c r="BN6" s="17">
        <v>2.92</v>
      </c>
      <c r="BO6" s="17">
        <v>1.36</v>
      </c>
      <c r="BP6" s="17">
        <v>0.85</v>
      </c>
      <c r="BQ6" s="35">
        <v>0.53</v>
      </c>
      <c r="BR6" s="17">
        <v>4.2</v>
      </c>
      <c r="BS6" s="17">
        <v>1.98</v>
      </c>
      <c r="BT6" s="17">
        <v>1.59</v>
      </c>
      <c r="BU6" s="17">
        <v>0.31</v>
      </c>
      <c r="BV6" s="24">
        <v>55.56</v>
      </c>
      <c r="BW6" s="24">
        <v>55.54</v>
      </c>
      <c r="BX6" s="24">
        <v>55.48</v>
      </c>
      <c r="BY6" s="24">
        <v>55.46</v>
      </c>
      <c r="BZ6" s="25">
        <v>37.75</v>
      </c>
      <c r="CA6" s="25">
        <v>37.75</v>
      </c>
      <c r="CB6" s="25">
        <v>37.75</v>
      </c>
      <c r="CC6" s="25">
        <v>37.75</v>
      </c>
      <c r="CD6" s="18">
        <v>0</v>
      </c>
      <c r="CE6" s="18">
        <v>-1.8E-3</v>
      </c>
      <c r="CF6" s="17">
        <v>-0.66</v>
      </c>
      <c r="CG6" s="17">
        <v>2</v>
      </c>
      <c r="CH6" s="17">
        <v>0.28999999999999998</v>
      </c>
      <c r="CI6" s="17">
        <v>0.52</v>
      </c>
      <c r="CJ6" s="17">
        <v>-2</v>
      </c>
      <c r="CK6" s="17">
        <v>0.53</v>
      </c>
      <c r="CL6" s="17">
        <v>2</v>
      </c>
      <c r="CM6" s="17">
        <v>2</v>
      </c>
      <c r="CN6" s="17">
        <v>2</v>
      </c>
      <c r="CO6" s="18">
        <v>-0.53759999999999997</v>
      </c>
    </row>
    <row r="7" spans="1:93" ht="39">
      <c r="A7" s="28">
        <v>4121</v>
      </c>
      <c r="B7" s="33" t="s">
        <v>1659</v>
      </c>
      <c r="C7" s="11">
        <v>19.95</v>
      </c>
      <c r="D7" s="561">
        <v>5.53</v>
      </c>
      <c r="E7" s="126">
        <v>0.64</v>
      </c>
      <c r="F7" s="65">
        <v>33.840000000000003</v>
      </c>
      <c r="G7" s="16">
        <v>1582</v>
      </c>
      <c r="H7" s="17">
        <v>16.420000000000002</v>
      </c>
      <c r="I7" s="17">
        <v>1.21</v>
      </c>
      <c r="J7" s="17">
        <v>12.87</v>
      </c>
      <c r="K7" s="17">
        <v>0.43</v>
      </c>
      <c r="L7" s="17">
        <v>24.72</v>
      </c>
      <c r="M7" s="11">
        <v>0.02</v>
      </c>
      <c r="N7" s="18">
        <v>9.5799999999999996E-2</v>
      </c>
      <c r="O7" s="19">
        <v>7.8799999999999995E-2</v>
      </c>
      <c r="P7" s="11">
        <v>7.0000000000000007E-2</v>
      </c>
      <c r="Q7" s="11">
        <v>0.05</v>
      </c>
      <c r="R7" s="11">
        <v>0.06</v>
      </c>
      <c r="S7" s="11">
        <v>0.25</v>
      </c>
      <c r="T7" s="11">
        <v>0.35</v>
      </c>
      <c r="U7" s="11">
        <v>0.78</v>
      </c>
      <c r="V7" s="34">
        <v>12</v>
      </c>
      <c r="W7" s="11">
        <v>0.38</v>
      </c>
      <c r="X7" s="11">
        <v>0.23</v>
      </c>
      <c r="Y7" s="11">
        <v>0.35</v>
      </c>
      <c r="Z7" s="11">
        <v>2.16</v>
      </c>
      <c r="AA7" s="19">
        <v>-0.3947</v>
      </c>
      <c r="AB7" s="19">
        <v>0.52170000000000005</v>
      </c>
      <c r="AC7" s="57">
        <v>8</v>
      </c>
      <c r="AD7" s="19">
        <v>-1E-3</v>
      </c>
      <c r="AE7" s="19">
        <v>0.19350000000000001</v>
      </c>
      <c r="AF7" s="20">
        <v>0.40889999999999999</v>
      </c>
      <c r="AG7" s="21">
        <v>4.1999999999999997E-3</v>
      </c>
      <c r="AH7" s="22">
        <v>3094</v>
      </c>
      <c r="AI7" s="23">
        <v>3692.69</v>
      </c>
      <c r="AJ7" s="17">
        <v>31.46</v>
      </c>
      <c r="AK7" s="17">
        <v>32.19</v>
      </c>
      <c r="AL7" s="17">
        <v>32</v>
      </c>
      <c r="AM7" s="17">
        <v>31.77</v>
      </c>
      <c r="AN7" s="17">
        <v>31.17</v>
      </c>
      <c r="AO7" s="17">
        <v>33.42</v>
      </c>
      <c r="AP7" s="17">
        <v>35.54</v>
      </c>
      <c r="AQ7" s="17">
        <v>33.840000000000003</v>
      </c>
      <c r="AR7" s="17">
        <v>-1.21</v>
      </c>
      <c r="AS7" s="17">
        <v>-0.37</v>
      </c>
      <c r="AT7" s="17">
        <v>1.1499999999999999</v>
      </c>
      <c r="AU7" s="17">
        <v>0.96</v>
      </c>
      <c r="AV7" s="17">
        <v>-1.74</v>
      </c>
      <c r="AW7" s="17">
        <v>1.6</v>
      </c>
      <c r="AX7" s="17">
        <v>3.76</v>
      </c>
      <c r="AY7" s="17">
        <v>6.7</v>
      </c>
      <c r="AZ7" s="17">
        <v>-0.13</v>
      </c>
      <c r="BA7" s="17">
        <v>0.78</v>
      </c>
      <c r="BB7" s="17">
        <v>0.57999999999999996</v>
      </c>
      <c r="BC7" s="17">
        <v>0.11</v>
      </c>
      <c r="BD7" s="17">
        <v>1.64</v>
      </c>
      <c r="BE7" s="17">
        <v>3.14</v>
      </c>
      <c r="BF7" s="17">
        <v>3.38</v>
      </c>
      <c r="BG7" s="17">
        <v>5.98</v>
      </c>
      <c r="BH7" s="17">
        <v>33.840000000000003</v>
      </c>
      <c r="BI7" s="17">
        <v>-1.7</v>
      </c>
      <c r="BJ7" s="17">
        <v>6.7</v>
      </c>
      <c r="BK7" s="17">
        <v>2.94</v>
      </c>
      <c r="BL7" s="17">
        <v>5.98</v>
      </c>
      <c r="BM7" s="17">
        <v>2.6</v>
      </c>
      <c r="BN7" s="17">
        <v>0.25</v>
      </c>
      <c r="BO7" s="17">
        <v>0.24</v>
      </c>
      <c r="BP7" s="17">
        <v>0.23</v>
      </c>
      <c r="BQ7" s="35">
        <v>0.84</v>
      </c>
      <c r="BR7" s="17">
        <v>0.31</v>
      </c>
      <c r="BS7" s="17">
        <v>0.37</v>
      </c>
      <c r="BT7" s="17">
        <v>0.33</v>
      </c>
      <c r="BU7" s="17">
        <v>1.1499999999999999</v>
      </c>
      <c r="BV7" s="24">
        <v>57.91</v>
      </c>
      <c r="BW7" s="24">
        <v>57.93</v>
      </c>
      <c r="BX7" s="24">
        <v>58.24</v>
      </c>
      <c r="BY7" s="24">
        <v>57.53</v>
      </c>
      <c r="BZ7" s="25">
        <v>33.840000000000003</v>
      </c>
      <c r="CA7" s="25">
        <v>33.840000000000003</v>
      </c>
      <c r="CB7" s="25">
        <v>33.6</v>
      </c>
      <c r="CC7" s="25">
        <v>33.53</v>
      </c>
      <c r="CD7" s="18">
        <v>-9.1999999999999998E-3</v>
      </c>
      <c r="CE7" s="18">
        <v>-6.4999999999999997E-3</v>
      </c>
      <c r="CF7" s="17">
        <v>-1.29</v>
      </c>
      <c r="CG7" s="17">
        <v>2</v>
      </c>
      <c r="CH7" s="17">
        <v>0.17</v>
      </c>
      <c r="CI7" s="17">
        <v>2.86</v>
      </c>
      <c r="CJ7" s="17">
        <v>-1.3</v>
      </c>
      <c r="CK7" s="17">
        <v>0.26</v>
      </c>
      <c r="CL7" s="17">
        <v>2</v>
      </c>
      <c r="CM7" s="17">
        <v>0.82</v>
      </c>
      <c r="CN7" s="17">
        <v>0.01</v>
      </c>
      <c r="CO7" s="18">
        <v>0.1168</v>
      </c>
    </row>
    <row r="8" spans="1:93" ht="19.5" hidden="1">
      <c r="A8" s="28">
        <v>3546</v>
      </c>
      <c r="B8" s="33" t="s">
        <v>1229</v>
      </c>
      <c r="C8" s="11">
        <v>83.6</v>
      </c>
      <c r="D8" s="29">
        <v>5.12</v>
      </c>
      <c r="E8" s="485">
        <v>0.23</v>
      </c>
      <c r="F8" s="71">
        <v>92.7</v>
      </c>
      <c r="G8" s="16">
        <v>3836</v>
      </c>
      <c r="H8" s="17">
        <v>27.47</v>
      </c>
      <c r="I8" s="17">
        <v>3.04</v>
      </c>
      <c r="J8" s="17">
        <v>13.77</v>
      </c>
      <c r="K8" s="17">
        <v>2.4500000000000002</v>
      </c>
      <c r="L8" s="17">
        <v>11.8</v>
      </c>
      <c r="M8" s="11">
        <v>0.21</v>
      </c>
      <c r="N8" s="18">
        <v>0.19789999999999999</v>
      </c>
      <c r="O8" s="19">
        <v>6.5000000000000002E-2</v>
      </c>
      <c r="P8" s="11">
        <v>1.21</v>
      </c>
      <c r="Q8" s="11">
        <v>1.02</v>
      </c>
      <c r="R8" s="11">
        <v>0.9</v>
      </c>
      <c r="S8" s="11">
        <v>0.99</v>
      </c>
      <c r="T8" s="11">
        <v>1.69</v>
      </c>
      <c r="U8" s="11">
        <v>2</v>
      </c>
      <c r="V8" s="34">
        <v>1.2222</v>
      </c>
      <c r="W8" s="11">
        <v>4.6100000000000003</v>
      </c>
      <c r="X8" s="11">
        <v>4.62</v>
      </c>
      <c r="Y8" s="11">
        <v>4.8099999999999996</v>
      </c>
      <c r="Z8" s="11">
        <v>6.68</v>
      </c>
      <c r="AA8" s="19">
        <v>2.2000000000000001E-3</v>
      </c>
      <c r="AB8" s="19">
        <v>4.1099999999999998E-2</v>
      </c>
      <c r="AC8" s="57">
        <v>0.65759999999999996</v>
      </c>
      <c r="AD8" s="19">
        <v>1.32E-2</v>
      </c>
      <c r="AE8" s="19">
        <v>0.3639</v>
      </c>
      <c r="AF8" s="20">
        <v>0.70750000000000002</v>
      </c>
      <c r="AG8" s="21">
        <v>0.57250000000000001</v>
      </c>
      <c r="AH8" s="22">
        <v>1148</v>
      </c>
      <c r="AI8" s="23">
        <v>1565.76</v>
      </c>
      <c r="AJ8" s="17">
        <v>90.98</v>
      </c>
      <c r="AK8" s="17">
        <v>91.33</v>
      </c>
      <c r="AL8" s="17">
        <v>89.47</v>
      </c>
      <c r="AM8" s="17">
        <v>91.13</v>
      </c>
      <c r="AN8" s="17">
        <v>90.57</v>
      </c>
      <c r="AO8" s="17">
        <v>94.47</v>
      </c>
      <c r="AP8" s="17">
        <v>94.58</v>
      </c>
      <c r="AQ8" s="17">
        <v>92.7</v>
      </c>
      <c r="AR8" s="17">
        <v>8.52</v>
      </c>
      <c r="AS8" s="17">
        <v>15.51</v>
      </c>
      <c r="AT8" s="17">
        <v>20.64</v>
      </c>
      <c r="AU8" s="17">
        <v>14.42</v>
      </c>
      <c r="AV8" s="17">
        <v>25.45</v>
      </c>
      <c r="AW8" s="17">
        <v>13.49</v>
      </c>
      <c r="AX8" s="17">
        <v>19.04</v>
      </c>
      <c r="AY8" s="17">
        <v>28.74</v>
      </c>
      <c r="AZ8" s="17">
        <v>8.98</v>
      </c>
      <c r="BA8" s="17">
        <v>18.190000000000001</v>
      </c>
      <c r="BB8" s="17">
        <v>17.32</v>
      </c>
      <c r="BC8" s="17">
        <v>11.82</v>
      </c>
      <c r="BD8" s="17">
        <v>22.14</v>
      </c>
      <c r="BE8" s="17">
        <v>10.72</v>
      </c>
      <c r="BF8" s="17">
        <v>17.690000000000001</v>
      </c>
      <c r="BG8" s="17">
        <v>24.89</v>
      </c>
      <c r="BH8" s="17">
        <v>92.7</v>
      </c>
      <c r="BI8" s="17">
        <v>-1.88</v>
      </c>
      <c r="BJ8" s="17">
        <v>28.74</v>
      </c>
      <c r="BK8" s="17">
        <v>9.6999999999999993</v>
      </c>
      <c r="BL8" s="17">
        <v>24.89</v>
      </c>
      <c r="BM8" s="17">
        <v>7.2</v>
      </c>
      <c r="BN8" s="17">
        <v>2.12</v>
      </c>
      <c r="BO8" s="17">
        <v>1.99</v>
      </c>
      <c r="BP8" s="17">
        <v>2.63</v>
      </c>
      <c r="BQ8" s="35">
        <v>0.23</v>
      </c>
      <c r="BR8" s="17">
        <v>3.73</v>
      </c>
      <c r="BS8" s="17">
        <v>3.59</v>
      </c>
      <c r="BT8" s="17">
        <v>4.1500000000000004</v>
      </c>
      <c r="BU8" s="17">
        <v>0.59</v>
      </c>
      <c r="BV8" s="24">
        <v>69.67</v>
      </c>
      <c r="BW8" s="24">
        <v>70.58</v>
      </c>
      <c r="BX8" s="24">
        <v>69.510000000000005</v>
      </c>
      <c r="BY8" s="24">
        <v>69.28</v>
      </c>
      <c r="BZ8" s="25">
        <v>21.46</v>
      </c>
      <c r="CA8" s="25">
        <v>21.46</v>
      </c>
      <c r="CB8" s="25">
        <v>21.46</v>
      </c>
      <c r="CC8" s="25">
        <v>21.46</v>
      </c>
      <c r="CD8" s="18">
        <v>0</v>
      </c>
      <c r="CE8" s="18">
        <v>-5.4000000000000003E-3</v>
      </c>
      <c r="CF8" s="17">
        <v>-0.06</v>
      </c>
      <c r="CG8" s="17">
        <v>2</v>
      </c>
      <c r="CH8" s="17">
        <v>-1.74</v>
      </c>
      <c r="CI8" s="17">
        <v>-2.5299999999999998</v>
      </c>
      <c r="CJ8" s="17">
        <v>0.43</v>
      </c>
      <c r="CK8" s="17">
        <v>2</v>
      </c>
      <c r="CL8" s="17">
        <v>2</v>
      </c>
      <c r="CM8" s="17">
        <v>1.61</v>
      </c>
      <c r="CN8" s="17">
        <v>1.43</v>
      </c>
      <c r="CO8" s="18">
        <v>7.5399999999999995E-2</v>
      </c>
    </row>
    <row r="9" spans="1:93" ht="19.5" hidden="1">
      <c r="A9" s="28">
        <v>2352</v>
      </c>
      <c r="B9" s="33" t="s">
        <v>1499</v>
      </c>
      <c r="C9" s="11">
        <v>26.05</v>
      </c>
      <c r="D9" s="29">
        <v>5.12</v>
      </c>
      <c r="E9" s="177">
        <v>0.21</v>
      </c>
      <c r="F9" s="65">
        <v>14.48</v>
      </c>
      <c r="G9" s="16">
        <v>51235</v>
      </c>
      <c r="H9" s="17">
        <v>17.670000000000002</v>
      </c>
      <c r="I9" s="17">
        <v>1.47</v>
      </c>
      <c r="J9" s="17">
        <v>13.29</v>
      </c>
      <c r="K9" s="17">
        <v>0.27</v>
      </c>
      <c r="L9" s="17">
        <v>11.79</v>
      </c>
      <c r="M9" s="11">
        <v>0.39</v>
      </c>
      <c r="N9" s="18">
        <v>5.4600000000000003E-2</v>
      </c>
      <c r="O9" s="19">
        <v>3.6999999999999998E-2</v>
      </c>
      <c r="P9" s="11">
        <v>0.45</v>
      </c>
      <c r="Q9" s="11">
        <v>0.53</v>
      </c>
      <c r="R9" s="11">
        <v>0.51</v>
      </c>
      <c r="S9" s="11">
        <v>0.12</v>
      </c>
      <c r="T9" s="11">
        <v>0.48</v>
      </c>
      <c r="U9" s="11">
        <v>1.04</v>
      </c>
      <c r="V9" s="34">
        <v>1.0391999999999999</v>
      </c>
      <c r="W9" s="11">
        <v>2.69</v>
      </c>
      <c r="X9" s="11">
        <v>2.0499999999999998</v>
      </c>
      <c r="Y9" s="11">
        <v>1.82</v>
      </c>
      <c r="Z9" s="11">
        <v>2.68</v>
      </c>
      <c r="AA9" s="19">
        <v>-0.2379</v>
      </c>
      <c r="AB9" s="19">
        <v>-0.11219999999999999</v>
      </c>
      <c r="AC9" s="57">
        <v>0.34</v>
      </c>
      <c r="AD9" s="19">
        <v>8.9700000000000002E-2</v>
      </c>
      <c r="AE9" s="19">
        <v>0.1103</v>
      </c>
      <c r="AF9" s="20">
        <v>0.312</v>
      </c>
      <c r="AG9" s="21">
        <v>0.1002</v>
      </c>
      <c r="AH9" s="22">
        <v>169754</v>
      </c>
      <c r="AI9" s="23">
        <v>188477.87</v>
      </c>
      <c r="AJ9" s="17">
        <v>12</v>
      </c>
      <c r="AK9" s="17">
        <v>13.34</v>
      </c>
      <c r="AL9" s="17">
        <v>14.05</v>
      </c>
      <c r="AM9" s="17">
        <v>14.17</v>
      </c>
      <c r="AN9" s="17">
        <v>12.8</v>
      </c>
      <c r="AO9" s="17">
        <v>13.43</v>
      </c>
      <c r="AP9" s="17">
        <v>13.58</v>
      </c>
      <c r="AQ9" s="17">
        <v>14.48</v>
      </c>
      <c r="AR9" s="17">
        <v>2.98</v>
      </c>
      <c r="AS9" s="17">
        <v>3.62</v>
      </c>
      <c r="AT9" s="17">
        <v>4.13</v>
      </c>
      <c r="AU9" s="17">
        <v>4.0599999999999996</v>
      </c>
      <c r="AV9" s="17">
        <v>2.93</v>
      </c>
      <c r="AW9" s="17">
        <v>2.65</v>
      </c>
      <c r="AX9" s="17">
        <v>3.29</v>
      </c>
      <c r="AY9" s="17">
        <v>3.97</v>
      </c>
      <c r="AZ9" s="17">
        <v>2.73</v>
      </c>
      <c r="BA9" s="17">
        <v>2.8</v>
      </c>
      <c r="BB9" s="17">
        <v>3.03</v>
      </c>
      <c r="BC9" s="17">
        <v>2.84</v>
      </c>
      <c r="BD9" s="17">
        <v>1.8</v>
      </c>
      <c r="BE9" s="17">
        <v>1</v>
      </c>
      <c r="BF9" s="17">
        <v>2.78</v>
      </c>
      <c r="BG9" s="17">
        <v>4.79</v>
      </c>
      <c r="BH9" s="17">
        <v>14.48</v>
      </c>
      <c r="BI9" s="17">
        <v>0.9</v>
      </c>
      <c r="BJ9" s="17">
        <v>3.97</v>
      </c>
      <c r="BK9" s="17">
        <v>0.68</v>
      </c>
      <c r="BL9" s="17">
        <v>4.79</v>
      </c>
      <c r="BM9" s="17">
        <v>2.0099999999999998</v>
      </c>
      <c r="BN9" s="17">
        <v>0.22</v>
      </c>
      <c r="BO9" s="17">
        <v>0.22</v>
      </c>
      <c r="BP9" s="17">
        <v>0.22</v>
      </c>
      <c r="BQ9" s="35">
        <v>0.26</v>
      </c>
      <c r="BR9" s="17">
        <v>0.27</v>
      </c>
      <c r="BS9" s="17">
        <v>0.28999999999999998</v>
      </c>
      <c r="BT9" s="17">
        <v>0.35</v>
      </c>
      <c r="BU9" s="17">
        <v>0.77</v>
      </c>
      <c r="BV9" s="24">
        <v>39.71</v>
      </c>
      <c r="BW9" s="24">
        <v>38.770000000000003</v>
      </c>
      <c r="BX9" s="24">
        <v>38.369999999999997</v>
      </c>
      <c r="BY9" s="24">
        <v>38.21</v>
      </c>
      <c r="BZ9" s="25">
        <v>53.84</v>
      </c>
      <c r="CA9" s="25">
        <v>55.16</v>
      </c>
      <c r="CB9" s="25">
        <v>55.68</v>
      </c>
      <c r="CC9" s="25">
        <v>55.73</v>
      </c>
      <c r="CD9" s="18">
        <v>3.4799999999999998E-2</v>
      </c>
      <c r="CE9" s="18">
        <v>-3.8199999999999998E-2</v>
      </c>
      <c r="CF9" s="17">
        <v>-0.12</v>
      </c>
      <c r="CG9" s="17">
        <v>2</v>
      </c>
      <c r="CH9" s="17">
        <v>-0.17</v>
      </c>
      <c r="CI9" s="17">
        <v>3.28</v>
      </c>
      <c r="CJ9" s="17">
        <v>0.43</v>
      </c>
      <c r="CK9" s="17">
        <v>-1.03</v>
      </c>
      <c r="CL9" s="17">
        <v>-0.04</v>
      </c>
      <c r="CM9" s="17">
        <v>0.54</v>
      </c>
      <c r="CN9" s="17">
        <v>0.25</v>
      </c>
      <c r="CO9" s="18">
        <v>0.37169999999999997</v>
      </c>
    </row>
    <row r="10" spans="1:93" ht="19.5" hidden="1">
      <c r="A10" s="28">
        <v>3588</v>
      </c>
      <c r="B10" s="33" t="s">
        <v>1656</v>
      </c>
      <c r="C10" s="11">
        <v>46.8</v>
      </c>
      <c r="D10" s="516">
        <v>4.62</v>
      </c>
      <c r="E10" s="523">
        <v>1.17</v>
      </c>
      <c r="F10" s="85">
        <v>34.08</v>
      </c>
      <c r="G10" s="16">
        <v>2194</v>
      </c>
      <c r="H10" s="17">
        <v>27.69</v>
      </c>
      <c r="I10" s="17">
        <v>1.69</v>
      </c>
      <c r="J10" s="17">
        <v>48.75</v>
      </c>
      <c r="K10" s="17">
        <v>1.53</v>
      </c>
      <c r="L10" s="17">
        <v>9.67</v>
      </c>
      <c r="M10" s="11">
        <v>0.36</v>
      </c>
      <c r="N10" s="18">
        <v>7.0699999999999999E-2</v>
      </c>
      <c r="O10" s="19">
        <v>4.1799999999999997E-2</v>
      </c>
      <c r="P10" s="11">
        <v>0.05</v>
      </c>
      <c r="Q10" s="11">
        <v>0.05</v>
      </c>
      <c r="R10" s="11">
        <v>0.2</v>
      </c>
      <c r="S10" s="11">
        <v>0.12</v>
      </c>
      <c r="T10" s="11">
        <v>0.24</v>
      </c>
      <c r="U10" s="11">
        <v>0.41</v>
      </c>
      <c r="V10" s="34">
        <v>1.05</v>
      </c>
      <c r="W10" s="11">
        <v>0.45</v>
      </c>
      <c r="X10" s="11">
        <v>0.8</v>
      </c>
      <c r="Y10" s="11">
        <v>0.5</v>
      </c>
      <c r="Z10" s="11">
        <v>1.18</v>
      </c>
      <c r="AA10" s="19">
        <v>0.77780000000000005</v>
      </c>
      <c r="AB10" s="19">
        <v>-0.375</v>
      </c>
      <c r="AC10" s="57">
        <v>1.36</v>
      </c>
      <c r="AD10" s="19">
        <v>-2.9600000000000001E-2</v>
      </c>
      <c r="AE10" s="19">
        <v>0.36990000000000001</v>
      </c>
      <c r="AF10" s="20">
        <v>0.45710000000000001</v>
      </c>
      <c r="AG10" s="21">
        <v>0.1081</v>
      </c>
      <c r="AH10" s="22">
        <v>1048</v>
      </c>
      <c r="AI10" s="23">
        <v>1435.66</v>
      </c>
      <c r="AJ10" s="17">
        <v>33.74</v>
      </c>
      <c r="AK10" s="17">
        <v>34.76</v>
      </c>
      <c r="AL10" s="17">
        <v>34.89</v>
      </c>
      <c r="AM10" s="17">
        <v>34.79</v>
      </c>
      <c r="AN10" s="17">
        <v>34.56</v>
      </c>
      <c r="AO10" s="17">
        <v>30.89</v>
      </c>
      <c r="AP10" s="17">
        <v>31.27</v>
      </c>
      <c r="AQ10" s="17">
        <v>34.08</v>
      </c>
      <c r="AR10" s="17">
        <v>-6.16</v>
      </c>
      <c r="AS10" s="17">
        <v>1.1000000000000001</v>
      </c>
      <c r="AT10" s="17">
        <v>1.33</v>
      </c>
      <c r="AU10" s="17">
        <v>2.2000000000000002</v>
      </c>
      <c r="AV10" s="17">
        <v>5.72</v>
      </c>
      <c r="AW10" s="17">
        <v>1.73</v>
      </c>
      <c r="AX10" s="17">
        <v>4.78</v>
      </c>
      <c r="AY10" s="17">
        <v>7.3</v>
      </c>
      <c r="AZ10" s="17">
        <v>0.91</v>
      </c>
      <c r="BA10" s="17">
        <v>0.96</v>
      </c>
      <c r="BB10" s="17">
        <v>0.97</v>
      </c>
      <c r="BC10" s="17">
        <v>3.39</v>
      </c>
      <c r="BD10" s="17">
        <v>3.27</v>
      </c>
      <c r="BE10" s="17">
        <v>1.86</v>
      </c>
      <c r="BF10" s="17">
        <v>3.09</v>
      </c>
      <c r="BG10" s="17">
        <v>4.8899999999999997</v>
      </c>
      <c r="BH10" s="17">
        <v>34.08</v>
      </c>
      <c r="BI10" s="17">
        <v>2.81</v>
      </c>
      <c r="BJ10" s="17">
        <v>7.3</v>
      </c>
      <c r="BK10" s="17">
        <v>2.52</v>
      </c>
      <c r="BL10" s="17">
        <v>4.8899999999999997</v>
      </c>
      <c r="BM10" s="17">
        <v>1.8</v>
      </c>
      <c r="BN10" s="17">
        <v>0.91</v>
      </c>
      <c r="BO10" s="17">
        <v>0.86</v>
      </c>
      <c r="BP10" s="17">
        <v>1.17</v>
      </c>
      <c r="BQ10" s="35">
        <v>0.78</v>
      </c>
      <c r="BR10" s="17">
        <v>1.47</v>
      </c>
      <c r="BS10" s="17">
        <v>1.35</v>
      </c>
      <c r="BT10" s="17">
        <v>1.71</v>
      </c>
      <c r="BU10" s="17">
        <v>0.9</v>
      </c>
      <c r="BV10" s="24">
        <v>69.98</v>
      </c>
      <c r="BW10" s="24">
        <v>69.959999999999994</v>
      </c>
      <c r="BX10" s="24">
        <v>70.87</v>
      </c>
      <c r="BY10" s="24">
        <v>69.709999999999994</v>
      </c>
      <c r="BZ10" s="25">
        <v>20.83</v>
      </c>
      <c r="CA10" s="25">
        <v>20.84</v>
      </c>
      <c r="CB10" s="25">
        <v>20.82</v>
      </c>
      <c r="CC10" s="25">
        <v>20.83</v>
      </c>
      <c r="CD10" s="18">
        <v>0</v>
      </c>
      <c r="CE10" s="18">
        <v>-3.5999999999999999E-3</v>
      </c>
      <c r="CF10" s="17">
        <v>-1.1599999999999999</v>
      </c>
      <c r="CG10" s="17">
        <v>2</v>
      </c>
      <c r="CH10" s="17">
        <v>-0.39</v>
      </c>
      <c r="CI10" s="17">
        <v>-0.08</v>
      </c>
      <c r="CJ10" s="17">
        <v>0.71</v>
      </c>
      <c r="CK10" s="17">
        <v>0.27</v>
      </c>
      <c r="CL10" s="17">
        <v>2</v>
      </c>
      <c r="CM10" s="17">
        <v>0.99</v>
      </c>
      <c r="CN10" s="17">
        <v>0.27</v>
      </c>
      <c r="CO10" s="18">
        <v>0.43359999999999999</v>
      </c>
    </row>
    <row r="11" spans="1:93" ht="19.5" hidden="1">
      <c r="A11" s="28">
        <v>3022</v>
      </c>
      <c r="B11" s="33" t="s">
        <v>1511</v>
      </c>
      <c r="C11" s="11">
        <v>49.85</v>
      </c>
      <c r="D11" s="555">
        <v>4.5199999999999996</v>
      </c>
      <c r="E11" s="234">
        <v>0.03</v>
      </c>
      <c r="F11" s="71">
        <v>36.03</v>
      </c>
      <c r="G11" s="16">
        <v>8803</v>
      </c>
      <c r="H11" s="17">
        <v>40.76</v>
      </c>
      <c r="I11" s="17">
        <v>1.22</v>
      </c>
      <c r="J11" s="17">
        <v>12.72</v>
      </c>
      <c r="K11" s="17">
        <v>1.54</v>
      </c>
      <c r="L11" s="17">
        <v>19.43</v>
      </c>
      <c r="M11" s="11">
        <v>0.23</v>
      </c>
      <c r="N11" s="18">
        <v>7.7600000000000002E-2</v>
      </c>
      <c r="O11" s="19">
        <v>6.3399999999999998E-2</v>
      </c>
      <c r="P11" s="11">
        <v>0.72</v>
      </c>
      <c r="Q11" s="11">
        <v>0.76</v>
      </c>
      <c r="R11" s="11">
        <v>1.06</v>
      </c>
      <c r="S11" s="11">
        <v>1.1499999999999999</v>
      </c>
      <c r="T11" s="11">
        <v>1.53</v>
      </c>
      <c r="U11" s="11">
        <v>1.45</v>
      </c>
      <c r="V11" s="34">
        <v>0.3679</v>
      </c>
      <c r="W11" s="11">
        <v>2.82</v>
      </c>
      <c r="X11" s="11">
        <v>2.87</v>
      </c>
      <c r="Y11" s="11">
        <v>2.82</v>
      </c>
      <c r="Z11" s="11">
        <v>5.58</v>
      </c>
      <c r="AA11" s="19">
        <v>1.77E-2</v>
      </c>
      <c r="AB11" s="19">
        <v>-1.7399999999999999E-2</v>
      </c>
      <c r="AC11" s="57">
        <v>0.55000000000000004</v>
      </c>
      <c r="AD11" s="19">
        <v>-9.3600000000000003E-2</v>
      </c>
      <c r="AE11" s="19">
        <v>1.9900000000000001E-2</v>
      </c>
      <c r="AF11" s="20">
        <v>0.432</v>
      </c>
      <c r="AG11" s="21">
        <v>0.23250000000000001</v>
      </c>
      <c r="AH11" s="22">
        <v>5607</v>
      </c>
      <c r="AI11" s="23">
        <v>5718.58</v>
      </c>
      <c r="AJ11" s="17">
        <v>32.380000000000003</v>
      </c>
      <c r="AK11" s="17">
        <v>33.31</v>
      </c>
      <c r="AL11" s="17">
        <v>35.15</v>
      </c>
      <c r="AM11" s="17">
        <v>37.9</v>
      </c>
      <c r="AN11" s="17">
        <v>34.590000000000003</v>
      </c>
      <c r="AO11" s="17">
        <v>36.119999999999997</v>
      </c>
      <c r="AP11" s="17">
        <v>35.15</v>
      </c>
      <c r="AQ11" s="17">
        <v>36.03</v>
      </c>
      <c r="AR11" s="17">
        <v>11.75</v>
      </c>
      <c r="AS11" s="17">
        <v>13.28</v>
      </c>
      <c r="AT11" s="17">
        <v>10.48</v>
      </c>
      <c r="AU11" s="17">
        <v>15.12</v>
      </c>
      <c r="AV11" s="17">
        <v>7.21</v>
      </c>
      <c r="AW11" s="17">
        <v>10.24</v>
      </c>
      <c r="AX11" s="17">
        <v>16.739999999999998</v>
      </c>
      <c r="AY11" s="17">
        <v>17.32</v>
      </c>
      <c r="AZ11" s="17">
        <v>11.6</v>
      </c>
      <c r="BA11" s="17">
        <v>14.3</v>
      </c>
      <c r="BB11" s="17">
        <v>16.079999999999998</v>
      </c>
      <c r="BC11" s="17">
        <v>19.02</v>
      </c>
      <c r="BD11" s="17">
        <v>-3.04</v>
      </c>
      <c r="BE11" s="17">
        <v>20.16</v>
      </c>
      <c r="BF11" s="17">
        <v>16.61</v>
      </c>
      <c r="BG11" s="17">
        <v>16.690000000000001</v>
      </c>
      <c r="BH11" s="17">
        <v>36.03</v>
      </c>
      <c r="BI11" s="17">
        <v>0.88</v>
      </c>
      <c r="BJ11" s="17">
        <v>17.32</v>
      </c>
      <c r="BK11" s="17">
        <v>0.57999999999999996</v>
      </c>
      <c r="BL11" s="17">
        <v>16.690000000000001</v>
      </c>
      <c r="BM11" s="17">
        <v>0.08</v>
      </c>
      <c r="BN11" s="17">
        <v>1.58</v>
      </c>
      <c r="BO11" s="17">
        <v>1.5</v>
      </c>
      <c r="BP11" s="17">
        <v>1.87</v>
      </c>
      <c r="BQ11" s="35">
        <v>0.03</v>
      </c>
      <c r="BR11" s="17">
        <v>1.94</v>
      </c>
      <c r="BS11" s="17">
        <v>2.17</v>
      </c>
      <c r="BT11" s="17">
        <v>2.5</v>
      </c>
      <c r="BU11" s="17">
        <v>0.61</v>
      </c>
      <c r="BV11" s="24">
        <v>33.79</v>
      </c>
      <c r="BW11" s="24">
        <v>33.74</v>
      </c>
      <c r="BX11" s="24">
        <v>33.630000000000003</v>
      </c>
      <c r="BY11" s="24">
        <v>33.65</v>
      </c>
      <c r="BZ11" s="25">
        <v>62.75</v>
      </c>
      <c r="CA11" s="25">
        <v>62.78</v>
      </c>
      <c r="CB11" s="25">
        <v>62.93</v>
      </c>
      <c r="CC11" s="25">
        <v>62.98</v>
      </c>
      <c r="CD11" s="18">
        <v>3.7000000000000002E-3</v>
      </c>
      <c r="CE11" s="18">
        <v>-4.1000000000000003E-3</v>
      </c>
      <c r="CF11" s="17">
        <v>0.34</v>
      </c>
      <c r="CG11" s="17">
        <v>2</v>
      </c>
      <c r="CH11" s="17">
        <v>0.15</v>
      </c>
      <c r="CI11" s="17">
        <v>-0.1</v>
      </c>
      <c r="CJ11" s="17">
        <v>-0.59</v>
      </c>
      <c r="CK11" s="17">
        <v>0.4</v>
      </c>
      <c r="CL11" s="17">
        <v>0.88</v>
      </c>
      <c r="CM11" s="17">
        <v>0.86</v>
      </c>
      <c r="CN11" s="17">
        <v>0.57999999999999996</v>
      </c>
      <c r="CO11" s="18">
        <v>0.31540000000000001</v>
      </c>
    </row>
    <row r="12" spans="1:93" ht="19.5">
      <c r="A12" s="28">
        <v>5516</v>
      </c>
      <c r="B12" s="33" t="s">
        <v>1313</v>
      </c>
      <c r="C12" s="11">
        <v>14.3</v>
      </c>
      <c r="D12" s="348">
        <v>4.46</v>
      </c>
      <c r="E12" s="42">
        <v>0</v>
      </c>
      <c r="F12" s="29">
        <v>6.19</v>
      </c>
      <c r="G12" s="17">
        <v>548</v>
      </c>
      <c r="H12" s="17">
        <v>14.01</v>
      </c>
      <c r="I12" s="17">
        <v>1.02</v>
      </c>
      <c r="J12" s="17">
        <v>10.51</v>
      </c>
      <c r="K12" s="17">
        <v>0.32</v>
      </c>
      <c r="L12" s="17">
        <v>100</v>
      </c>
      <c r="M12" s="11">
        <v>0.06</v>
      </c>
      <c r="N12" s="18">
        <v>4.3999999999999997E-2</v>
      </c>
      <c r="O12" s="19">
        <v>4.3099999999999999E-2</v>
      </c>
      <c r="P12" s="11">
        <v>0.28000000000000003</v>
      </c>
      <c r="Q12" s="11">
        <v>0.26</v>
      </c>
      <c r="R12" s="11">
        <v>-0.01</v>
      </c>
      <c r="S12" s="11">
        <v>0.34</v>
      </c>
      <c r="T12" s="11">
        <v>0.32</v>
      </c>
      <c r="U12" s="11">
        <v>0.38</v>
      </c>
      <c r="V12" s="34">
        <v>39</v>
      </c>
      <c r="W12" s="11">
        <v>0.27</v>
      </c>
      <c r="X12" s="11">
        <v>1.78</v>
      </c>
      <c r="Y12" s="11">
        <v>0.86</v>
      </c>
      <c r="Z12" s="11">
        <v>1.42</v>
      </c>
      <c r="AA12" s="19">
        <v>5.5926</v>
      </c>
      <c r="AB12" s="19">
        <v>-0.51690000000000003</v>
      </c>
      <c r="AC12" s="57">
        <v>1.7307999999999999</v>
      </c>
      <c r="AD12" s="19">
        <v>-0.1933</v>
      </c>
      <c r="AE12" s="19">
        <v>0.71189999999999998</v>
      </c>
      <c r="AF12" s="20">
        <v>0.47039999999999998</v>
      </c>
      <c r="AG12" s="21">
        <v>0.2107</v>
      </c>
      <c r="AH12" s="22">
        <v>1014</v>
      </c>
      <c r="AI12" s="23">
        <v>1735.87</v>
      </c>
      <c r="AJ12" s="17">
        <v>16.43</v>
      </c>
      <c r="AK12" s="17">
        <v>23.01</v>
      </c>
      <c r="AL12" s="17">
        <v>14.36</v>
      </c>
      <c r="AM12" s="17">
        <v>3.65</v>
      </c>
      <c r="AN12" s="17">
        <v>6.49</v>
      </c>
      <c r="AO12" s="17">
        <v>12.89</v>
      </c>
      <c r="AP12" s="17">
        <v>6.42</v>
      </c>
      <c r="AQ12" s="17">
        <v>6.19</v>
      </c>
      <c r="AR12" s="17">
        <v>10.53</v>
      </c>
      <c r="AS12" s="17">
        <v>13.99</v>
      </c>
      <c r="AT12" s="17">
        <v>9.23</v>
      </c>
      <c r="AU12" s="17">
        <v>1.46</v>
      </c>
      <c r="AV12" s="17">
        <v>3.7</v>
      </c>
      <c r="AW12" s="17">
        <v>9.07</v>
      </c>
      <c r="AX12" s="17">
        <v>4.1100000000000003</v>
      </c>
      <c r="AY12" s="17">
        <v>4.1399999999999997</v>
      </c>
      <c r="AZ12" s="17">
        <v>12.66</v>
      </c>
      <c r="BA12" s="17">
        <v>11.45</v>
      </c>
      <c r="BB12" s="17">
        <v>6.96</v>
      </c>
      <c r="BC12" s="17">
        <v>-0.11</v>
      </c>
      <c r="BD12" s="17">
        <v>3</v>
      </c>
      <c r="BE12" s="17">
        <v>6.06</v>
      </c>
      <c r="BF12" s="17">
        <v>3.37</v>
      </c>
      <c r="BG12" s="17">
        <v>3.35</v>
      </c>
      <c r="BH12" s="17">
        <v>6.19</v>
      </c>
      <c r="BI12" s="17">
        <v>-0.23</v>
      </c>
      <c r="BJ12" s="17">
        <v>4.1399999999999997</v>
      </c>
      <c r="BK12" s="17">
        <v>0.03</v>
      </c>
      <c r="BL12" s="17">
        <v>3.35</v>
      </c>
      <c r="BM12" s="17">
        <v>-0.02</v>
      </c>
      <c r="BN12" s="17">
        <v>0.44</v>
      </c>
      <c r="BO12" s="17">
        <v>0.26</v>
      </c>
      <c r="BP12" s="17">
        <v>0.39</v>
      </c>
      <c r="BQ12" s="35">
        <v>0.2</v>
      </c>
      <c r="BR12" s="17">
        <v>0.68</v>
      </c>
      <c r="BS12" s="17">
        <v>0.39</v>
      </c>
      <c r="BT12" s="17">
        <v>0.48</v>
      </c>
      <c r="BU12" s="17">
        <v>0.47</v>
      </c>
      <c r="BV12" s="24">
        <v>17.170000000000002</v>
      </c>
      <c r="BW12" s="24">
        <v>18.27</v>
      </c>
      <c r="BX12" s="24">
        <v>19.350000000000001</v>
      </c>
      <c r="BY12" s="24">
        <v>19.350000000000001</v>
      </c>
      <c r="BZ12" s="25">
        <v>69.290000000000006</v>
      </c>
      <c r="CA12" s="25">
        <v>69.290000000000006</v>
      </c>
      <c r="CB12" s="25">
        <v>69.290000000000006</v>
      </c>
      <c r="CC12" s="25">
        <v>69.290000000000006</v>
      </c>
      <c r="CD12" s="18">
        <v>0</v>
      </c>
      <c r="CE12" s="18">
        <v>0.1232</v>
      </c>
      <c r="CF12" s="17">
        <v>-0.01</v>
      </c>
      <c r="CG12" s="17">
        <v>2</v>
      </c>
      <c r="CH12" s="17">
        <v>0.56000000000000005</v>
      </c>
      <c r="CI12" s="17">
        <v>3.16</v>
      </c>
      <c r="CJ12" s="17">
        <v>-2</v>
      </c>
      <c r="CK12" s="17">
        <v>-2</v>
      </c>
      <c r="CL12" s="17">
        <v>1.07</v>
      </c>
      <c r="CM12" s="17">
        <v>1.1499999999999999</v>
      </c>
      <c r="CN12" s="17">
        <v>0.53</v>
      </c>
      <c r="CO12" s="18">
        <v>-0.54239999999999999</v>
      </c>
    </row>
    <row r="13" spans="1:93" ht="19.5" hidden="1">
      <c r="A13" s="28">
        <v>3055</v>
      </c>
      <c r="B13" s="33" t="s">
        <v>94</v>
      </c>
      <c r="C13" s="11">
        <v>35.450000000000003</v>
      </c>
      <c r="D13" s="29">
        <v>4.43</v>
      </c>
      <c r="E13" s="350">
        <v>0.6</v>
      </c>
      <c r="F13" s="31">
        <v>14.73</v>
      </c>
      <c r="G13" s="16">
        <v>3632</v>
      </c>
      <c r="H13" s="17">
        <v>23.89</v>
      </c>
      <c r="I13" s="17">
        <v>1.48</v>
      </c>
      <c r="J13" s="17">
        <v>88.63</v>
      </c>
      <c r="K13" s="17">
        <v>0.9</v>
      </c>
      <c r="L13" s="17">
        <v>32.43</v>
      </c>
      <c r="M13" s="11">
        <v>0.65</v>
      </c>
      <c r="N13" s="18">
        <v>2.0799999999999999E-2</v>
      </c>
      <c r="O13" s="19">
        <v>1.4E-2</v>
      </c>
      <c r="P13" s="11">
        <v>0.28999999999999998</v>
      </c>
      <c r="Q13" s="11">
        <v>0.11</v>
      </c>
      <c r="R13" s="11">
        <v>-0.67</v>
      </c>
      <c r="S13" s="11">
        <v>-0.42</v>
      </c>
      <c r="T13" s="11">
        <v>0.13</v>
      </c>
      <c r="U13" s="11">
        <v>0.32</v>
      </c>
      <c r="V13" s="34">
        <v>1.4776</v>
      </c>
      <c r="W13" s="11">
        <v>0.4</v>
      </c>
      <c r="X13" s="11">
        <v>0.85</v>
      </c>
      <c r="Y13" s="11">
        <v>0.11</v>
      </c>
      <c r="Z13" s="11">
        <v>0.35</v>
      </c>
      <c r="AA13" s="19">
        <v>1.125</v>
      </c>
      <c r="AB13" s="19">
        <v>-0.87060000000000004</v>
      </c>
      <c r="AC13" s="57">
        <v>1.3723000000000001</v>
      </c>
      <c r="AD13" s="19">
        <v>-7.6799999999999993E-2</v>
      </c>
      <c r="AE13" s="19">
        <v>0.39379999999999998</v>
      </c>
      <c r="AF13" s="20">
        <v>0.26989999999999997</v>
      </c>
      <c r="AG13" s="21">
        <v>0.85360000000000003</v>
      </c>
      <c r="AH13" s="22">
        <v>2911</v>
      </c>
      <c r="AI13" s="23">
        <v>4057.35</v>
      </c>
      <c r="AJ13" s="17">
        <v>22.93</v>
      </c>
      <c r="AK13" s="17">
        <v>18.350000000000001</v>
      </c>
      <c r="AL13" s="17">
        <v>28.74</v>
      </c>
      <c r="AM13" s="17">
        <v>18.510000000000002</v>
      </c>
      <c r="AN13" s="17">
        <v>15.61</v>
      </c>
      <c r="AO13" s="17">
        <v>13.8</v>
      </c>
      <c r="AP13" s="17">
        <v>18.86</v>
      </c>
      <c r="AQ13" s="17">
        <v>14.73</v>
      </c>
      <c r="AR13" s="17">
        <v>1.92</v>
      </c>
      <c r="AS13" s="17">
        <v>1.46</v>
      </c>
      <c r="AT13" s="17">
        <v>-1.4</v>
      </c>
      <c r="AU13" s="17">
        <v>-13.14</v>
      </c>
      <c r="AV13" s="17">
        <v>2.23</v>
      </c>
      <c r="AW13" s="17">
        <v>-7.52</v>
      </c>
      <c r="AX13" s="17">
        <v>-0.17</v>
      </c>
      <c r="AY13" s="17">
        <v>-1.61</v>
      </c>
      <c r="AZ13" s="17">
        <v>3.79</v>
      </c>
      <c r="BA13" s="17">
        <v>4.0599999999999996</v>
      </c>
      <c r="BB13" s="17">
        <v>2.09</v>
      </c>
      <c r="BC13" s="17">
        <v>-13.95</v>
      </c>
      <c r="BD13" s="17">
        <v>3.33</v>
      </c>
      <c r="BE13" s="17">
        <v>-7.24</v>
      </c>
      <c r="BF13" s="17">
        <v>0.56999999999999995</v>
      </c>
      <c r="BG13" s="17">
        <v>3.88</v>
      </c>
      <c r="BH13" s="17">
        <v>14.73</v>
      </c>
      <c r="BI13" s="17">
        <v>-4.13</v>
      </c>
      <c r="BJ13" s="17">
        <v>-1.61</v>
      </c>
      <c r="BK13" s="17">
        <v>-1.44</v>
      </c>
      <c r="BL13" s="17">
        <v>3.88</v>
      </c>
      <c r="BM13" s="17">
        <v>3.31</v>
      </c>
      <c r="BN13" s="17">
        <v>0.83</v>
      </c>
      <c r="BO13" s="17">
        <v>0.78</v>
      </c>
      <c r="BP13" s="17">
        <v>0.61</v>
      </c>
      <c r="BQ13" s="35">
        <v>0.46</v>
      </c>
      <c r="BR13" s="17">
        <v>1.08</v>
      </c>
      <c r="BS13" s="17">
        <v>1.23</v>
      </c>
      <c r="BT13" s="17">
        <v>0.98</v>
      </c>
      <c r="BU13" s="17">
        <v>0.73</v>
      </c>
      <c r="BV13" s="24">
        <v>33.25</v>
      </c>
      <c r="BW13" s="24">
        <v>32.700000000000003</v>
      </c>
      <c r="BX13" s="24">
        <v>32.72</v>
      </c>
      <c r="BY13" s="24">
        <v>32.44</v>
      </c>
      <c r="BZ13" s="25">
        <v>60.81</v>
      </c>
      <c r="CA13" s="25">
        <v>60.83</v>
      </c>
      <c r="CB13" s="25">
        <v>60.84</v>
      </c>
      <c r="CC13" s="25">
        <v>61.16</v>
      </c>
      <c r="CD13" s="18">
        <v>5.7999999999999996E-3</v>
      </c>
      <c r="CE13" s="18">
        <v>-2.4500000000000001E-2</v>
      </c>
      <c r="CF13" s="17">
        <v>-0.52</v>
      </c>
      <c r="CG13" s="17">
        <v>2</v>
      </c>
      <c r="CH13" s="17">
        <v>-0.18</v>
      </c>
      <c r="CI13" s="17">
        <v>1.61</v>
      </c>
      <c r="CJ13" s="17">
        <v>-2</v>
      </c>
      <c r="CK13" s="17">
        <v>-1.02</v>
      </c>
      <c r="CL13" s="17">
        <v>2</v>
      </c>
      <c r="CM13" s="17">
        <v>0.54</v>
      </c>
      <c r="CN13" s="17">
        <v>2</v>
      </c>
      <c r="CO13" s="18">
        <v>-0.1709</v>
      </c>
    </row>
    <row r="14" spans="1:93" ht="19.5">
      <c r="A14" s="28">
        <v>4999</v>
      </c>
      <c r="B14" s="33" t="s">
        <v>1669</v>
      </c>
      <c r="C14" s="11">
        <v>47.8</v>
      </c>
      <c r="D14" s="579">
        <v>4.3899999999999997</v>
      </c>
      <c r="E14" s="487">
        <v>0.06</v>
      </c>
      <c r="F14" s="51">
        <v>32.35</v>
      </c>
      <c r="G14" s="16">
        <v>3557</v>
      </c>
      <c r="H14" s="17">
        <v>45.26</v>
      </c>
      <c r="I14" s="17">
        <v>1.06</v>
      </c>
      <c r="J14" s="17">
        <v>10.81</v>
      </c>
      <c r="K14" s="17">
        <v>1.26</v>
      </c>
      <c r="L14" s="17">
        <v>28.46</v>
      </c>
      <c r="M14" s="11">
        <v>0.15</v>
      </c>
      <c r="N14" s="18">
        <v>0.11559999999999999</v>
      </c>
      <c r="O14" s="19">
        <v>0.1095</v>
      </c>
      <c r="P14" s="11">
        <v>0.25</v>
      </c>
      <c r="Q14" s="11">
        <v>0.89</v>
      </c>
      <c r="R14" s="11">
        <v>0.8</v>
      </c>
      <c r="S14" s="11">
        <v>0.5</v>
      </c>
      <c r="T14" s="11">
        <v>1.91</v>
      </c>
      <c r="U14" s="11">
        <v>1.1599999999999999</v>
      </c>
      <c r="V14" s="34">
        <v>0.45</v>
      </c>
      <c r="W14" s="11">
        <v>5.22</v>
      </c>
      <c r="X14" s="11">
        <v>6.33</v>
      </c>
      <c r="Y14" s="11">
        <v>2.78</v>
      </c>
      <c r="Z14" s="11">
        <v>4.7300000000000004</v>
      </c>
      <c r="AA14" s="19">
        <v>0.21260000000000001</v>
      </c>
      <c r="AB14" s="19">
        <v>-0.56079999999999997</v>
      </c>
      <c r="AC14" s="57">
        <v>0.72629999999999995</v>
      </c>
      <c r="AD14" s="19">
        <v>-7.8700000000000006E-2</v>
      </c>
      <c r="AE14" s="19">
        <v>0.25929999999999997</v>
      </c>
      <c r="AF14" s="20">
        <v>0.33119999999999999</v>
      </c>
      <c r="AG14" s="21">
        <v>-0.1366</v>
      </c>
      <c r="AH14" s="22">
        <v>2247</v>
      </c>
      <c r="AI14" s="23">
        <v>2829.65</v>
      </c>
      <c r="AJ14" s="17">
        <v>30.83</v>
      </c>
      <c r="AK14" s="17">
        <v>21.13</v>
      </c>
      <c r="AL14" s="17">
        <v>26.89</v>
      </c>
      <c r="AM14" s="17">
        <v>30.75</v>
      </c>
      <c r="AN14" s="17">
        <v>31.66</v>
      </c>
      <c r="AO14" s="17">
        <v>23.2</v>
      </c>
      <c r="AP14" s="17">
        <v>38.5</v>
      </c>
      <c r="AQ14" s="17">
        <v>32.35</v>
      </c>
      <c r="AR14" s="17">
        <v>16.98</v>
      </c>
      <c r="AS14" s="17">
        <v>3.65</v>
      </c>
      <c r="AT14" s="17">
        <v>12.67</v>
      </c>
      <c r="AU14" s="17">
        <v>14.38</v>
      </c>
      <c r="AV14" s="17">
        <v>20.149999999999999</v>
      </c>
      <c r="AW14" s="17">
        <v>7.03</v>
      </c>
      <c r="AX14" s="17">
        <v>27.2</v>
      </c>
      <c r="AY14" s="17">
        <v>21.32</v>
      </c>
      <c r="AZ14" s="17">
        <v>19.670000000000002</v>
      </c>
      <c r="BA14" s="17">
        <v>4.26</v>
      </c>
      <c r="BB14" s="17">
        <v>11.19</v>
      </c>
      <c r="BC14" s="17">
        <v>11.46</v>
      </c>
      <c r="BD14" s="17">
        <v>8.93</v>
      </c>
      <c r="BE14" s="17">
        <v>9.5399999999999991</v>
      </c>
      <c r="BF14" s="17">
        <v>18.05</v>
      </c>
      <c r="BG14" s="17">
        <v>11.49</v>
      </c>
      <c r="BH14" s="17">
        <v>32.35</v>
      </c>
      <c r="BI14" s="17">
        <v>-6.15</v>
      </c>
      <c r="BJ14" s="17">
        <v>21.32</v>
      </c>
      <c r="BK14" s="17">
        <v>-5.88</v>
      </c>
      <c r="BL14" s="17">
        <v>11.49</v>
      </c>
      <c r="BM14" s="17">
        <v>-6.56</v>
      </c>
      <c r="BN14" s="17">
        <v>1.37</v>
      </c>
      <c r="BO14" s="17">
        <v>1.4</v>
      </c>
      <c r="BP14" s="17">
        <v>1.45</v>
      </c>
      <c r="BQ14" s="35">
        <v>-0.09</v>
      </c>
      <c r="BR14" s="17">
        <v>1.81</v>
      </c>
      <c r="BS14" s="17">
        <v>1.61</v>
      </c>
      <c r="BT14" s="17">
        <v>1.72</v>
      </c>
      <c r="BU14" s="17">
        <v>0.69</v>
      </c>
      <c r="BV14" s="24">
        <v>48.87</v>
      </c>
      <c r="BW14" s="24">
        <v>48.87</v>
      </c>
      <c r="BX14" s="24">
        <v>47.2</v>
      </c>
      <c r="BY14" s="24">
        <v>47.14</v>
      </c>
      <c r="BZ14" s="25">
        <v>43.03</v>
      </c>
      <c r="CA14" s="25">
        <v>43.03</v>
      </c>
      <c r="CB14" s="25">
        <v>43.03</v>
      </c>
      <c r="CC14" s="25">
        <v>43.03</v>
      </c>
      <c r="CD14" s="18">
        <v>0</v>
      </c>
      <c r="CE14" s="18">
        <v>-3.5400000000000001E-2</v>
      </c>
      <c r="CF14" s="17">
        <v>0.56999999999999995</v>
      </c>
      <c r="CG14" s="17">
        <v>2</v>
      </c>
      <c r="CH14" s="17">
        <v>0.49</v>
      </c>
      <c r="CI14" s="17">
        <v>0.65</v>
      </c>
      <c r="CJ14" s="17">
        <v>-1.79</v>
      </c>
      <c r="CK14" s="17">
        <v>0.16</v>
      </c>
      <c r="CL14" s="17">
        <v>2</v>
      </c>
      <c r="CM14" s="17">
        <v>0.66</v>
      </c>
      <c r="CN14" s="17">
        <v>-0.34</v>
      </c>
      <c r="CO14" s="18">
        <v>0.22009999999999999</v>
      </c>
    </row>
    <row r="15" spans="1:93" ht="19.5" hidden="1">
      <c r="A15" s="28">
        <v>6246</v>
      </c>
      <c r="B15" s="33" t="s">
        <v>1633</v>
      </c>
      <c r="C15" s="11">
        <v>15.3</v>
      </c>
      <c r="D15" s="179">
        <v>4.33</v>
      </c>
      <c r="E15" s="30">
        <v>0</v>
      </c>
      <c r="F15" s="44">
        <v>11.77</v>
      </c>
      <c r="G15" s="17">
        <v>471</v>
      </c>
      <c r="H15" s="17">
        <v>9.9499999999999993</v>
      </c>
      <c r="I15" s="17">
        <v>1.54</v>
      </c>
      <c r="J15" s="17" t="s">
        <v>82</v>
      </c>
      <c r="K15" s="17">
        <v>0.33</v>
      </c>
      <c r="L15" s="17">
        <v>9.61</v>
      </c>
      <c r="M15" s="11">
        <v>1.84</v>
      </c>
      <c r="N15" s="18">
        <v>2.4199999999999999E-2</v>
      </c>
      <c r="O15" s="19">
        <v>1.5699999999999999E-2</v>
      </c>
      <c r="P15" s="11">
        <v>-0.53</v>
      </c>
      <c r="Q15" s="11">
        <v>-0.48</v>
      </c>
      <c r="R15" s="11">
        <v>-0.54</v>
      </c>
      <c r="S15" s="11">
        <v>-0.22</v>
      </c>
      <c r="T15" s="11">
        <v>0.22</v>
      </c>
      <c r="U15" s="11">
        <v>0.04</v>
      </c>
      <c r="V15" s="34">
        <v>1.0741000000000001</v>
      </c>
      <c r="W15" s="11">
        <v>0.94</v>
      </c>
      <c r="X15" s="11">
        <v>0.66</v>
      </c>
      <c r="Y15" s="11">
        <v>-2.12</v>
      </c>
      <c r="Z15" s="11">
        <v>0.08</v>
      </c>
      <c r="AA15" s="19">
        <v>-0.2979</v>
      </c>
      <c r="AB15" s="19">
        <v>-4.2121000000000004</v>
      </c>
      <c r="AC15" s="57">
        <v>1.0383</v>
      </c>
      <c r="AD15" s="19">
        <v>-0.21129999999999999</v>
      </c>
      <c r="AE15" s="19">
        <v>0.71260000000000001</v>
      </c>
      <c r="AF15" s="20">
        <v>1.1524000000000001</v>
      </c>
      <c r="AG15" s="21">
        <v>2.7900000000000001E-2</v>
      </c>
      <c r="AH15" s="27">
        <v>825</v>
      </c>
      <c r="AI15" s="23">
        <v>1412.9</v>
      </c>
      <c r="AJ15" s="17">
        <v>18.5</v>
      </c>
      <c r="AK15" s="17">
        <v>11.18</v>
      </c>
      <c r="AL15" s="17">
        <v>12.02</v>
      </c>
      <c r="AM15" s="17">
        <v>8.7799999999999994</v>
      </c>
      <c r="AN15" s="17">
        <v>8.6999999999999993</v>
      </c>
      <c r="AO15" s="17">
        <v>13.55</v>
      </c>
      <c r="AP15" s="17">
        <v>17.27</v>
      </c>
      <c r="AQ15" s="17">
        <v>11.77</v>
      </c>
      <c r="AR15" s="17">
        <v>1.98</v>
      </c>
      <c r="AS15" s="17">
        <v>-6.93</v>
      </c>
      <c r="AT15" s="17">
        <v>-6.6</v>
      </c>
      <c r="AU15" s="17">
        <v>-6.66</v>
      </c>
      <c r="AV15" s="17">
        <v>-2.77</v>
      </c>
      <c r="AW15" s="17">
        <v>-2.54</v>
      </c>
      <c r="AX15" s="17">
        <v>2.5299999999999998</v>
      </c>
      <c r="AY15" s="17">
        <v>2.39</v>
      </c>
      <c r="AZ15" s="17">
        <v>2.81</v>
      </c>
      <c r="BA15" s="17">
        <v>-8.2100000000000009</v>
      </c>
      <c r="BB15" s="17">
        <v>-7.32</v>
      </c>
      <c r="BC15" s="17">
        <v>-7.82</v>
      </c>
      <c r="BD15" s="17">
        <v>-8.16</v>
      </c>
      <c r="BE15" s="17">
        <v>-3.43</v>
      </c>
      <c r="BF15" s="17">
        <v>1.92</v>
      </c>
      <c r="BG15" s="17">
        <v>0.33</v>
      </c>
      <c r="BH15" s="17">
        <v>11.77</v>
      </c>
      <c r="BI15" s="17">
        <v>-5.5</v>
      </c>
      <c r="BJ15" s="17">
        <v>2.39</v>
      </c>
      <c r="BK15" s="17">
        <v>-0.14000000000000001</v>
      </c>
      <c r="BL15" s="17">
        <v>0.33</v>
      </c>
      <c r="BM15" s="17">
        <v>-1.59</v>
      </c>
      <c r="BN15" s="17">
        <v>0.31</v>
      </c>
      <c r="BO15" s="17">
        <v>0.26</v>
      </c>
      <c r="BP15" s="17">
        <v>0.38</v>
      </c>
      <c r="BQ15" s="35">
        <v>0.26</v>
      </c>
      <c r="BR15" s="17">
        <v>0.47</v>
      </c>
      <c r="BS15" s="17">
        <v>0.68</v>
      </c>
      <c r="BT15" s="17">
        <v>0.7</v>
      </c>
      <c r="BU15" s="17">
        <v>0.48</v>
      </c>
      <c r="BV15" s="24">
        <v>48.5</v>
      </c>
      <c r="BW15" s="24">
        <v>48.5</v>
      </c>
      <c r="BX15" s="24">
        <v>48.5</v>
      </c>
      <c r="BY15" s="24">
        <v>48.5</v>
      </c>
      <c r="BZ15" s="25">
        <v>44.34</v>
      </c>
      <c r="CA15" s="25">
        <v>44.34</v>
      </c>
      <c r="CB15" s="25">
        <v>44.34</v>
      </c>
      <c r="CC15" s="25">
        <v>44.34</v>
      </c>
      <c r="CD15" s="18">
        <v>0</v>
      </c>
      <c r="CE15" s="18">
        <v>0</v>
      </c>
      <c r="CF15" s="17">
        <v>-0.12</v>
      </c>
      <c r="CG15" s="17">
        <v>-2</v>
      </c>
      <c r="CH15" s="17">
        <v>-0.24</v>
      </c>
      <c r="CI15" s="17">
        <v>3.11</v>
      </c>
      <c r="CJ15" s="17">
        <v>0.72</v>
      </c>
      <c r="CK15" s="17">
        <v>-1.22</v>
      </c>
      <c r="CL15" s="17">
        <v>2</v>
      </c>
      <c r="CM15" s="17">
        <v>2</v>
      </c>
      <c r="CN15" s="17">
        <v>7.0000000000000007E-2</v>
      </c>
      <c r="CO15" s="18">
        <v>1.9725999999999999</v>
      </c>
    </row>
    <row r="16" spans="1:93" ht="19.5" hidden="1">
      <c r="A16" s="28">
        <v>6703</v>
      </c>
      <c r="B16" s="33" t="s">
        <v>1635</v>
      </c>
      <c r="C16" s="11">
        <v>116.5</v>
      </c>
      <c r="D16" s="515">
        <v>4.26</v>
      </c>
      <c r="E16" s="30">
        <v>0</v>
      </c>
      <c r="F16" s="416">
        <v>70.06</v>
      </c>
      <c r="G16" s="16">
        <v>2423</v>
      </c>
      <c r="H16" s="17">
        <v>27.83</v>
      </c>
      <c r="I16" s="17">
        <v>4.1900000000000004</v>
      </c>
      <c r="J16" s="17">
        <v>16.91</v>
      </c>
      <c r="K16" s="17">
        <v>1.64</v>
      </c>
      <c r="L16" s="17">
        <v>161.53</v>
      </c>
      <c r="M16" s="11">
        <v>0.56000000000000005</v>
      </c>
      <c r="N16" s="18">
        <v>0.1845</v>
      </c>
      <c r="O16" s="19">
        <v>4.41E-2</v>
      </c>
      <c r="P16" s="11">
        <v>1.97</v>
      </c>
      <c r="Q16" s="11">
        <v>1</v>
      </c>
      <c r="R16" s="11">
        <v>1.22</v>
      </c>
      <c r="S16" s="11">
        <v>1.98</v>
      </c>
      <c r="T16" s="11">
        <v>2.13</v>
      </c>
      <c r="U16" s="11">
        <v>1.47</v>
      </c>
      <c r="V16" s="34">
        <v>0.2049</v>
      </c>
      <c r="W16" s="11">
        <v>7.95</v>
      </c>
      <c r="X16" s="11">
        <v>10.26</v>
      </c>
      <c r="Y16" s="11">
        <v>5.17</v>
      </c>
      <c r="Z16" s="11">
        <v>7.05</v>
      </c>
      <c r="AA16" s="19">
        <v>0.29060000000000002</v>
      </c>
      <c r="AB16" s="19">
        <v>-0.49609999999999999</v>
      </c>
      <c r="AC16" s="57">
        <v>0.30309999999999998</v>
      </c>
      <c r="AD16" s="19">
        <v>-1.2500000000000001E-2</v>
      </c>
      <c r="AE16" s="19">
        <v>0.43419999999999997</v>
      </c>
      <c r="AF16" s="20">
        <v>1.0228999999999999</v>
      </c>
      <c r="AG16" s="21">
        <v>0.83960000000000001</v>
      </c>
      <c r="AH16" s="22">
        <v>1031</v>
      </c>
      <c r="AI16" s="23">
        <v>1478.66</v>
      </c>
      <c r="AJ16" s="17">
        <v>67.099999999999994</v>
      </c>
      <c r="AK16" s="17">
        <v>65.86</v>
      </c>
      <c r="AL16" s="17">
        <v>66.86</v>
      </c>
      <c r="AM16" s="17">
        <v>64.53</v>
      </c>
      <c r="AN16" s="17">
        <v>66.430000000000007</v>
      </c>
      <c r="AO16" s="17">
        <v>67.23</v>
      </c>
      <c r="AP16" s="17">
        <v>69.91</v>
      </c>
      <c r="AQ16" s="17">
        <v>70.06</v>
      </c>
      <c r="AR16" s="17">
        <v>20.53</v>
      </c>
      <c r="AS16" s="17">
        <v>18.14</v>
      </c>
      <c r="AT16" s="17">
        <v>11.6</v>
      </c>
      <c r="AU16" s="17">
        <v>9.8699999999999992</v>
      </c>
      <c r="AV16" s="17">
        <v>13.09</v>
      </c>
      <c r="AW16" s="17">
        <v>17.57</v>
      </c>
      <c r="AX16" s="17">
        <v>14.43</v>
      </c>
      <c r="AY16" s="17">
        <v>10.45</v>
      </c>
      <c r="AZ16" s="17">
        <v>16.940000000000001</v>
      </c>
      <c r="BA16" s="17">
        <v>14.43</v>
      </c>
      <c r="BB16" s="17">
        <v>9.67</v>
      </c>
      <c r="BC16" s="17">
        <v>8</v>
      </c>
      <c r="BD16" s="17">
        <v>9.67</v>
      </c>
      <c r="BE16" s="17">
        <v>13.67</v>
      </c>
      <c r="BF16" s="17">
        <v>11.46</v>
      </c>
      <c r="BG16" s="17">
        <v>7.61</v>
      </c>
      <c r="BH16" s="17">
        <v>70.06</v>
      </c>
      <c r="BI16" s="17">
        <v>0.15</v>
      </c>
      <c r="BJ16" s="17">
        <v>10.45</v>
      </c>
      <c r="BK16" s="17">
        <v>-3.98</v>
      </c>
      <c r="BL16" s="17">
        <v>7.61</v>
      </c>
      <c r="BM16" s="17">
        <v>-3.85</v>
      </c>
      <c r="BN16" s="17">
        <v>1.24</v>
      </c>
      <c r="BO16" s="17">
        <v>1.54</v>
      </c>
      <c r="BP16" s="17">
        <v>0</v>
      </c>
      <c r="BQ16" s="17"/>
      <c r="BR16" s="17">
        <v>2.5</v>
      </c>
      <c r="BS16" s="17">
        <v>2.12</v>
      </c>
      <c r="BT16" s="17">
        <v>0</v>
      </c>
      <c r="BU16" s="17">
        <v>0.66</v>
      </c>
      <c r="BV16" s="24">
        <v>45.03</v>
      </c>
      <c r="BW16" s="24">
        <v>45.03</v>
      </c>
      <c r="BX16" s="24">
        <v>45.03</v>
      </c>
      <c r="BY16" s="24">
        <v>45.03</v>
      </c>
      <c r="BZ16" s="25">
        <v>37.94</v>
      </c>
      <c r="CA16" s="25">
        <v>37.94</v>
      </c>
      <c r="CB16" s="25">
        <v>37.94</v>
      </c>
      <c r="CC16" s="25">
        <v>37.94</v>
      </c>
      <c r="CD16" s="18">
        <v>0</v>
      </c>
      <c r="CE16" s="18">
        <v>0</v>
      </c>
      <c r="CF16" s="17">
        <v>0.4</v>
      </c>
      <c r="CG16" s="17">
        <v>2</v>
      </c>
      <c r="CH16" s="17">
        <v>-2</v>
      </c>
      <c r="CI16" s="17">
        <v>-0.37</v>
      </c>
      <c r="CJ16" s="17">
        <v>-2</v>
      </c>
      <c r="CK16" s="17">
        <v>2</v>
      </c>
      <c r="CL16" s="17">
        <v>0.23</v>
      </c>
      <c r="CM16" s="17">
        <v>2</v>
      </c>
      <c r="CN16" s="17">
        <v>2</v>
      </c>
      <c r="CO16" s="18">
        <v>1.6151</v>
      </c>
    </row>
    <row r="17" spans="1:93" ht="19.5" hidden="1">
      <c r="A17" s="28">
        <v>2376</v>
      </c>
      <c r="B17" s="33" t="s">
        <v>1473</v>
      </c>
      <c r="C17" s="11">
        <v>81.8</v>
      </c>
      <c r="D17" s="526">
        <v>4.2300000000000004</v>
      </c>
      <c r="E17" s="422">
        <v>1.1299999999999999</v>
      </c>
      <c r="F17" s="47">
        <v>17.309999999999999</v>
      </c>
      <c r="G17" s="16">
        <v>51999</v>
      </c>
      <c r="H17" s="17">
        <v>40.22</v>
      </c>
      <c r="I17" s="17">
        <v>2.0299999999999998</v>
      </c>
      <c r="J17" s="17">
        <v>14.2</v>
      </c>
      <c r="K17" s="17">
        <v>0.62</v>
      </c>
      <c r="L17" s="17">
        <v>22.69</v>
      </c>
      <c r="M17" s="11">
        <v>0.14000000000000001</v>
      </c>
      <c r="N17" s="18">
        <v>9.9000000000000005E-2</v>
      </c>
      <c r="O17" s="19">
        <v>4.87E-2</v>
      </c>
      <c r="P17" s="11">
        <v>0.39</v>
      </c>
      <c r="Q17" s="11">
        <v>0.76</v>
      </c>
      <c r="R17" s="11">
        <v>1.29</v>
      </c>
      <c r="S17" s="11">
        <v>1.07</v>
      </c>
      <c r="T17" s="11">
        <v>1.84</v>
      </c>
      <c r="U17" s="11">
        <v>2.2400000000000002</v>
      </c>
      <c r="V17" s="34">
        <v>0.73640000000000005</v>
      </c>
      <c r="W17" s="11">
        <v>4.41</v>
      </c>
      <c r="X17" s="11">
        <v>4.04</v>
      </c>
      <c r="Y17" s="11">
        <v>3.05</v>
      </c>
      <c r="Z17" s="11">
        <v>7.39</v>
      </c>
      <c r="AA17" s="19">
        <v>-8.3900000000000002E-2</v>
      </c>
      <c r="AB17" s="19">
        <v>-0.245</v>
      </c>
      <c r="AC17" s="57">
        <v>0.98119999999999996</v>
      </c>
      <c r="AD17" s="19">
        <v>1.41E-2</v>
      </c>
      <c r="AE17" s="19">
        <v>0.36520000000000002</v>
      </c>
      <c r="AF17" s="20">
        <v>0.78320000000000001</v>
      </c>
      <c r="AG17" s="21">
        <v>0.27750000000000002</v>
      </c>
      <c r="AH17" s="22">
        <v>61781</v>
      </c>
      <c r="AI17" s="23">
        <v>84343.42</v>
      </c>
      <c r="AJ17" s="17">
        <v>11.23</v>
      </c>
      <c r="AK17" s="17">
        <v>12.9</v>
      </c>
      <c r="AL17" s="17">
        <v>17.87</v>
      </c>
      <c r="AM17" s="17">
        <v>16.57</v>
      </c>
      <c r="AN17" s="17">
        <v>15.18</v>
      </c>
      <c r="AO17" s="17">
        <v>16.2</v>
      </c>
      <c r="AP17" s="17">
        <v>16.829999999999998</v>
      </c>
      <c r="AQ17" s="17">
        <v>17.309999999999999</v>
      </c>
      <c r="AR17" s="17">
        <v>-0.52</v>
      </c>
      <c r="AS17" s="17">
        <v>0.91</v>
      </c>
      <c r="AT17" s="17">
        <v>2.17</v>
      </c>
      <c r="AU17" s="17">
        <v>4.0999999999999996</v>
      </c>
      <c r="AV17" s="17">
        <v>1.97</v>
      </c>
      <c r="AW17" s="17">
        <v>3.92</v>
      </c>
      <c r="AX17" s="17">
        <v>5.27</v>
      </c>
      <c r="AY17" s="17">
        <v>6.04</v>
      </c>
      <c r="AZ17" s="17">
        <v>0.87</v>
      </c>
      <c r="BA17" s="17">
        <v>1.44</v>
      </c>
      <c r="BB17" s="17">
        <v>3.78</v>
      </c>
      <c r="BC17" s="17">
        <v>4.59</v>
      </c>
      <c r="BD17" s="17">
        <v>2.54</v>
      </c>
      <c r="BE17" s="17">
        <v>3.91</v>
      </c>
      <c r="BF17" s="17">
        <v>5.54</v>
      </c>
      <c r="BG17" s="17">
        <v>6.15</v>
      </c>
      <c r="BH17" s="17">
        <v>17.309999999999999</v>
      </c>
      <c r="BI17" s="17">
        <v>0.48</v>
      </c>
      <c r="BJ17" s="17">
        <v>6.04</v>
      </c>
      <c r="BK17" s="17">
        <v>0.77</v>
      </c>
      <c r="BL17" s="17">
        <v>6.15</v>
      </c>
      <c r="BM17" s="17">
        <v>0.61</v>
      </c>
      <c r="BN17" s="17">
        <v>0.4</v>
      </c>
      <c r="BO17" s="17">
        <v>0.39</v>
      </c>
      <c r="BP17" s="17">
        <v>0.4</v>
      </c>
      <c r="BQ17" s="35">
        <v>0.59</v>
      </c>
      <c r="BR17" s="17">
        <v>0.56000000000000005</v>
      </c>
      <c r="BS17" s="17">
        <v>0.93</v>
      </c>
      <c r="BT17" s="17">
        <v>0.6</v>
      </c>
      <c r="BU17" s="17">
        <v>0.67</v>
      </c>
      <c r="BV17" s="24">
        <v>27.17</v>
      </c>
      <c r="BW17" s="24">
        <v>26.84</v>
      </c>
      <c r="BX17" s="24">
        <v>27.08</v>
      </c>
      <c r="BY17" s="24">
        <v>26.56</v>
      </c>
      <c r="BZ17" s="25">
        <v>64.959999999999994</v>
      </c>
      <c r="CA17" s="25">
        <v>65.87</v>
      </c>
      <c r="CB17" s="25">
        <v>65.2</v>
      </c>
      <c r="CC17" s="25">
        <v>65.81</v>
      </c>
      <c r="CD17" s="18">
        <v>1.32E-2</v>
      </c>
      <c r="CE17" s="18">
        <v>-2.24E-2</v>
      </c>
      <c r="CF17" s="17">
        <v>-0.79</v>
      </c>
      <c r="CG17" s="17">
        <v>2</v>
      </c>
      <c r="CH17" s="17">
        <v>-0.73</v>
      </c>
      <c r="CI17" s="17">
        <v>2.36</v>
      </c>
      <c r="CJ17" s="17">
        <v>-1.02</v>
      </c>
      <c r="CK17" s="17">
        <v>-0.85</v>
      </c>
      <c r="CL17" s="17">
        <v>0.78</v>
      </c>
      <c r="CM17" s="17">
        <v>1.8</v>
      </c>
      <c r="CN17" s="17">
        <v>0.69</v>
      </c>
      <c r="CO17" s="18">
        <v>0.97750000000000004</v>
      </c>
    </row>
    <row r="18" spans="1:93" ht="19.5" hidden="1">
      <c r="A18" s="28">
        <v>6201</v>
      </c>
      <c r="B18" s="33" t="s">
        <v>1185</v>
      </c>
      <c r="C18" s="11">
        <v>37</v>
      </c>
      <c r="D18" s="535">
        <v>4.12</v>
      </c>
      <c r="E18" s="517">
        <v>0</v>
      </c>
      <c r="F18" s="44">
        <v>23.91</v>
      </c>
      <c r="G18" s="16">
        <v>3300</v>
      </c>
      <c r="H18" s="17">
        <v>26.97</v>
      </c>
      <c r="I18" s="17">
        <v>1.37</v>
      </c>
      <c r="J18" s="17">
        <v>13.81</v>
      </c>
      <c r="K18" s="17">
        <v>1.01</v>
      </c>
      <c r="L18" s="17">
        <v>28.21</v>
      </c>
      <c r="M18" s="11">
        <v>0.83</v>
      </c>
      <c r="N18" s="18">
        <v>8.3799999999999999E-2</v>
      </c>
      <c r="O18" s="19">
        <v>6.1100000000000002E-2</v>
      </c>
      <c r="P18" s="11">
        <v>0.55000000000000004</v>
      </c>
      <c r="Q18" s="11">
        <v>0.95</v>
      </c>
      <c r="R18" s="11">
        <v>0.88</v>
      </c>
      <c r="S18" s="11">
        <v>0.19</v>
      </c>
      <c r="T18" s="11">
        <v>0.77</v>
      </c>
      <c r="U18" s="11">
        <v>1.42</v>
      </c>
      <c r="V18" s="34">
        <v>0.61360000000000003</v>
      </c>
      <c r="W18" s="11">
        <v>2.2999999999999998</v>
      </c>
      <c r="X18" s="11">
        <v>2.95</v>
      </c>
      <c r="Y18" s="11">
        <v>2.69</v>
      </c>
      <c r="Z18" s="11">
        <v>3.8</v>
      </c>
      <c r="AA18" s="19">
        <v>0.28260000000000002</v>
      </c>
      <c r="AB18" s="19">
        <v>-8.8099999999999998E-2</v>
      </c>
      <c r="AC18" s="57">
        <v>0.1656</v>
      </c>
      <c r="AD18" s="19">
        <v>-8.0000000000000002E-3</v>
      </c>
      <c r="AE18" s="19">
        <v>1.3299999999999999E-2</v>
      </c>
      <c r="AF18" s="20">
        <v>0.626</v>
      </c>
      <c r="AG18" s="21">
        <v>0.3579</v>
      </c>
      <c r="AH18" s="22">
        <v>3235</v>
      </c>
      <c r="AI18" s="23">
        <v>3278.03</v>
      </c>
      <c r="AJ18" s="17">
        <v>18.48</v>
      </c>
      <c r="AK18" s="17">
        <v>18.16</v>
      </c>
      <c r="AL18" s="17">
        <v>21.27</v>
      </c>
      <c r="AM18" s="17">
        <v>21.95</v>
      </c>
      <c r="AN18" s="17">
        <v>22.64</v>
      </c>
      <c r="AO18" s="17">
        <v>16.850000000000001</v>
      </c>
      <c r="AP18" s="17">
        <v>22.5</v>
      </c>
      <c r="AQ18" s="17">
        <v>23.91</v>
      </c>
      <c r="AR18" s="17">
        <v>4.91</v>
      </c>
      <c r="AS18" s="17">
        <v>7.02</v>
      </c>
      <c r="AT18" s="17">
        <v>9.74</v>
      </c>
      <c r="AU18" s="17">
        <v>9.35</v>
      </c>
      <c r="AV18" s="17">
        <v>7.96</v>
      </c>
      <c r="AW18" s="17">
        <v>1.08</v>
      </c>
      <c r="AX18" s="17">
        <v>9.43</v>
      </c>
      <c r="AY18" s="17">
        <v>15.54</v>
      </c>
      <c r="AZ18" s="17">
        <v>16.03</v>
      </c>
      <c r="BA18" s="17">
        <v>6.05</v>
      </c>
      <c r="BB18" s="17">
        <v>9.64</v>
      </c>
      <c r="BC18" s="17">
        <v>9.24</v>
      </c>
      <c r="BD18" s="17">
        <v>3.91</v>
      </c>
      <c r="BE18" s="17">
        <v>3</v>
      </c>
      <c r="BF18" s="17">
        <v>8.9700000000000006</v>
      </c>
      <c r="BG18" s="17">
        <v>11.32</v>
      </c>
      <c r="BH18" s="17">
        <v>23.91</v>
      </c>
      <c r="BI18" s="17">
        <v>1.41</v>
      </c>
      <c r="BJ18" s="17">
        <v>15.54</v>
      </c>
      <c r="BK18" s="17">
        <v>6.11</v>
      </c>
      <c r="BL18" s="17">
        <v>11.32</v>
      </c>
      <c r="BM18" s="17">
        <v>2.35</v>
      </c>
      <c r="BN18" s="17">
        <v>0.81</v>
      </c>
      <c r="BO18" s="17">
        <v>0.79</v>
      </c>
      <c r="BP18" s="17">
        <v>0.84</v>
      </c>
      <c r="BQ18" s="35">
        <v>0.27</v>
      </c>
      <c r="BR18" s="17">
        <v>1.02</v>
      </c>
      <c r="BS18" s="17">
        <v>0.88</v>
      </c>
      <c r="BT18" s="17">
        <v>1.05</v>
      </c>
      <c r="BU18" s="17">
        <v>0.96</v>
      </c>
      <c r="BV18" s="24">
        <v>30.84</v>
      </c>
      <c r="BW18" s="24">
        <v>30.84</v>
      </c>
      <c r="BX18" s="24">
        <v>30.84</v>
      </c>
      <c r="BY18" s="24">
        <v>30.84</v>
      </c>
      <c r="BZ18" s="25">
        <v>65.86</v>
      </c>
      <c r="CA18" s="25">
        <v>65.86</v>
      </c>
      <c r="CB18" s="25">
        <v>65.86</v>
      </c>
      <c r="CC18" s="25">
        <v>65.86</v>
      </c>
      <c r="CD18" s="18">
        <v>0</v>
      </c>
      <c r="CE18" s="18">
        <v>0</v>
      </c>
      <c r="CF18" s="17">
        <v>-0.15</v>
      </c>
      <c r="CG18" s="17">
        <v>0.98</v>
      </c>
      <c r="CH18" s="17">
        <v>-7.0000000000000007E-2</v>
      </c>
      <c r="CI18" s="17">
        <v>1.32</v>
      </c>
      <c r="CJ18" s="17">
        <v>-1.76</v>
      </c>
      <c r="CK18" s="17">
        <v>-0.41</v>
      </c>
      <c r="CL18" s="17">
        <v>2</v>
      </c>
      <c r="CM18" s="17">
        <v>1.32</v>
      </c>
      <c r="CN18" s="17">
        <v>0.89</v>
      </c>
      <c r="CO18" s="18">
        <v>0.83399999999999996</v>
      </c>
    </row>
    <row r="19" spans="1:93" ht="19.5" hidden="1">
      <c r="A19" s="28">
        <v>6134</v>
      </c>
      <c r="B19" s="33" t="s">
        <v>136</v>
      </c>
      <c r="C19" s="11">
        <v>12.95</v>
      </c>
      <c r="D19" s="549">
        <v>4.07</v>
      </c>
      <c r="E19" s="550">
        <v>-3.31</v>
      </c>
      <c r="F19" s="74">
        <v>18.899999999999999</v>
      </c>
      <c r="G19" s="16">
        <v>1221</v>
      </c>
      <c r="H19" s="17">
        <v>6.99</v>
      </c>
      <c r="I19" s="17">
        <v>1.85</v>
      </c>
      <c r="J19" s="17">
        <v>80.94</v>
      </c>
      <c r="K19" s="17">
        <v>0.8</v>
      </c>
      <c r="L19" s="17">
        <v>15.07</v>
      </c>
      <c r="M19" s="11">
        <v>0.38</v>
      </c>
      <c r="N19" s="18">
        <v>5.1299999999999998E-2</v>
      </c>
      <c r="O19" s="19">
        <v>2.7699999999999999E-2</v>
      </c>
      <c r="P19" s="11">
        <v>-0.19</v>
      </c>
      <c r="Q19" s="11">
        <v>0.19</v>
      </c>
      <c r="R19" s="11">
        <v>7.0000000000000007E-2</v>
      </c>
      <c r="S19" s="11">
        <v>-0.12</v>
      </c>
      <c r="T19" s="11">
        <v>-0.02</v>
      </c>
      <c r="U19" s="11">
        <v>0.28999999999999998</v>
      </c>
      <c r="V19" s="34">
        <v>3.1429</v>
      </c>
      <c r="W19" s="11">
        <v>0.69</v>
      </c>
      <c r="X19" s="11">
        <v>-0.24</v>
      </c>
      <c r="Y19" s="11">
        <v>0.08</v>
      </c>
      <c r="Z19" s="11">
        <v>0.44</v>
      </c>
      <c r="AA19" s="19">
        <v>-1.3478000000000001</v>
      </c>
      <c r="AB19" s="19">
        <v>1.3332999999999999</v>
      </c>
      <c r="AC19" s="57">
        <v>2.1429</v>
      </c>
      <c r="AD19" s="19">
        <v>-0.12130000000000001</v>
      </c>
      <c r="AE19" s="19">
        <v>0.06</v>
      </c>
      <c r="AF19" s="20">
        <v>0.44290000000000002</v>
      </c>
      <c r="AG19" s="21">
        <v>0.17960000000000001</v>
      </c>
      <c r="AH19" s="22">
        <v>1441</v>
      </c>
      <c r="AI19" s="23">
        <v>1527.46</v>
      </c>
      <c r="AJ19" s="17">
        <v>18.420000000000002</v>
      </c>
      <c r="AK19" s="17">
        <v>12.47</v>
      </c>
      <c r="AL19" s="17">
        <v>16.440000000000001</v>
      </c>
      <c r="AM19" s="17">
        <v>17.25</v>
      </c>
      <c r="AN19" s="17">
        <v>21.27</v>
      </c>
      <c r="AO19" s="17">
        <v>17.91</v>
      </c>
      <c r="AP19" s="17">
        <v>18.64</v>
      </c>
      <c r="AQ19" s="17">
        <v>18.899999999999999</v>
      </c>
      <c r="AR19" s="17">
        <v>-2.4700000000000002</v>
      </c>
      <c r="AS19" s="17">
        <v>-10.19</v>
      </c>
      <c r="AT19" s="17">
        <v>-3.37</v>
      </c>
      <c r="AU19" s="17">
        <v>-1.75</v>
      </c>
      <c r="AV19" s="17">
        <v>-3.57</v>
      </c>
      <c r="AW19" s="17">
        <v>-6.27</v>
      </c>
      <c r="AX19" s="17">
        <v>-2.0699999999999998</v>
      </c>
      <c r="AY19" s="17">
        <v>1.26</v>
      </c>
      <c r="AZ19" s="17">
        <v>-4.95</v>
      </c>
      <c r="BA19" s="17">
        <v>-7.5</v>
      </c>
      <c r="BB19" s="17">
        <v>4.09</v>
      </c>
      <c r="BC19" s="17">
        <v>0.55000000000000004</v>
      </c>
      <c r="BD19" s="17">
        <v>-0.44</v>
      </c>
      <c r="BE19" s="17">
        <v>-6.33</v>
      </c>
      <c r="BF19" s="17">
        <v>-2.13</v>
      </c>
      <c r="BG19" s="17">
        <v>8.34</v>
      </c>
      <c r="BH19" s="17">
        <v>18.899999999999999</v>
      </c>
      <c r="BI19" s="17">
        <v>0.26</v>
      </c>
      <c r="BJ19" s="17">
        <v>1.26</v>
      </c>
      <c r="BK19" s="17">
        <v>3.33</v>
      </c>
      <c r="BL19" s="17">
        <v>8.34</v>
      </c>
      <c r="BM19" s="17">
        <v>10.47</v>
      </c>
      <c r="BN19" s="17">
        <v>0.46</v>
      </c>
      <c r="BO19" s="17">
        <v>0.48</v>
      </c>
      <c r="BP19" s="17">
        <v>0.52</v>
      </c>
      <c r="BQ19" s="35">
        <v>0.72</v>
      </c>
      <c r="BR19" s="17">
        <v>0.59</v>
      </c>
      <c r="BS19" s="17">
        <v>0.85</v>
      </c>
      <c r="BT19" s="17">
        <v>0.99</v>
      </c>
      <c r="BU19" s="17">
        <v>0.81</v>
      </c>
      <c r="BV19" s="24">
        <v>41.04</v>
      </c>
      <c r="BW19" s="24">
        <v>40.98</v>
      </c>
      <c r="BX19" s="24">
        <v>40.96</v>
      </c>
      <c r="BY19" s="24">
        <v>42.88</v>
      </c>
      <c r="BZ19" s="25">
        <v>53.84</v>
      </c>
      <c r="CA19" s="25">
        <v>53.9</v>
      </c>
      <c r="CB19" s="25">
        <v>53.92</v>
      </c>
      <c r="CC19" s="25">
        <v>52.53</v>
      </c>
      <c r="CD19" s="18">
        <v>-2.4299999999999999E-2</v>
      </c>
      <c r="CE19" s="18">
        <v>4.4900000000000002E-2</v>
      </c>
      <c r="CF19" s="17">
        <v>-1.05</v>
      </c>
      <c r="CG19" s="17">
        <v>2</v>
      </c>
      <c r="CH19" s="17">
        <v>-0.55000000000000004</v>
      </c>
      <c r="CI19" s="17">
        <v>1.87</v>
      </c>
      <c r="CJ19" s="17">
        <v>-0.01</v>
      </c>
      <c r="CK19" s="17">
        <v>-0.74</v>
      </c>
      <c r="CL19" s="17">
        <v>1.2</v>
      </c>
      <c r="CM19" s="17">
        <v>0.9</v>
      </c>
      <c r="CN19" s="17">
        <v>0.45</v>
      </c>
      <c r="CO19" s="18">
        <v>0.3881</v>
      </c>
    </row>
    <row r="20" spans="1:93" ht="19.5" hidden="1">
      <c r="A20" s="28">
        <v>3323</v>
      </c>
      <c r="B20" s="33" t="s">
        <v>1494</v>
      </c>
      <c r="C20" s="11">
        <v>45.9</v>
      </c>
      <c r="D20" s="563">
        <v>3.68</v>
      </c>
      <c r="E20" s="412">
        <v>-5.37</v>
      </c>
      <c r="F20" s="78">
        <v>9.8000000000000007</v>
      </c>
      <c r="G20" s="16">
        <v>3686</v>
      </c>
      <c r="H20" s="17">
        <v>28.81</v>
      </c>
      <c r="I20" s="17">
        <v>1.59</v>
      </c>
      <c r="J20" s="17">
        <v>13.11</v>
      </c>
      <c r="K20" s="17">
        <v>0.31</v>
      </c>
      <c r="L20" s="17">
        <v>14.98</v>
      </c>
      <c r="M20" s="11">
        <v>0.18</v>
      </c>
      <c r="N20" s="18">
        <v>6.2300000000000001E-2</v>
      </c>
      <c r="O20" s="19">
        <v>3.9100000000000003E-2</v>
      </c>
      <c r="P20" s="11">
        <v>-0.62</v>
      </c>
      <c r="Q20" s="11">
        <v>0.92</v>
      </c>
      <c r="R20" s="11">
        <v>1.1399999999999999</v>
      </c>
      <c r="S20" s="11">
        <v>0.18</v>
      </c>
      <c r="T20" s="11">
        <v>1.44</v>
      </c>
      <c r="U20" s="11">
        <v>1.41</v>
      </c>
      <c r="V20" s="34">
        <v>0.23680000000000001</v>
      </c>
      <c r="W20" s="11">
        <v>2.2400000000000002</v>
      </c>
      <c r="X20" s="11">
        <v>2.39</v>
      </c>
      <c r="Y20" s="11">
        <v>1.85</v>
      </c>
      <c r="Z20" s="11">
        <v>4.4400000000000004</v>
      </c>
      <c r="AA20" s="19">
        <v>6.7000000000000004E-2</v>
      </c>
      <c r="AB20" s="19">
        <v>-0.22589999999999999</v>
      </c>
      <c r="AC20" s="57">
        <v>0.72089999999999999</v>
      </c>
      <c r="AD20" s="19">
        <v>-1.95E-2</v>
      </c>
      <c r="AE20" s="19">
        <v>0.27989999999999998</v>
      </c>
      <c r="AF20" s="20">
        <v>0.40439999999999998</v>
      </c>
      <c r="AG20" s="21">
        <v>0.38169999999999998</v>
      </c>
      <c r="AH20" s="22">
        <v>9194</v>
      </c>
      <c r="AI20" s="23">
        <v>11767.4</v>
      </c>
      <c r="AJ20" s="17">
        <v>8.49</v>
      </c>
      <c r="AK20" s="17">
        <v>4.2</v>
      </c>
      <c r="AL20" s="17">
        <v>10.55</v>
      </c>
      <c r="AM20" s="17">
        <v>11.59</v>
      </c>
      <c r="AN20" s="17">
        <v>10.93</v>
      </c>
      <c r="AO20" s="17">
        <v>9.52</v>
      </c>
      <c r="AP20" s="17">
        <v>11.19</v>
      </c>
      <c r="AQ20" s="17">
        <v>9.8000000000000007</v>
      </c>
      <c r="AR20" s="17">
        <v>0.9</v>
      </c>
      <c r="AS20" s="17">
        <v>-4.5</v>
      </c>
      <c r="AT20" s="17">
        <v>3.55</v>
      </c>
      <c r="AU20" s="17">
        <v>4.42</v>
      </c>
      <c r="AV20" s="17">
        <v>2.93</v>
      </c>
      <c r="AW20" s="17">
        <v>0.1</v>
      </c>
      <c r="AX20" s="17">
        <v>4.99</v>
      </c>
      <c r="AY20" s="17">
        <v>3.72</v>
      </c>
      <c r="AZ20" s="17">
        <v>0.85</v>
      </c>
      <c r="BA20" s="17">
        <v>-3.11</v>
      </c>
      <c r="BB20" s="17">
        <v>3.33</v>
      </c>
      <c r="BC20" s="17">
        <v>3.54</v>
      </c>
      <c r="BD20" s="17">
        <v>1.46</v>
      </c>
      <c r="BE20" s="17">
        <v>0.8</v>
      </c>
      <c r="BF20" s="17">
        <v>3.62</v>
      </c>
      <c r="BG20" s="17">
        <v>3.23</v>
      </c>
      <c r="BH20" s="17">
        <v>9.8000000000000007</v>
      </c>
      <c r="BI20" s="17">
        <v>-1.39</v>
      </c>
      <c r="BJ20" s="17">
        <v>3.72</v>
      </c>
      <c r="BK20" s="17">
        <v>-1.27</v>
      </c>
      <c r="BL20" s="17">
        <v>3.23</v>
      </c>
      <c r="BM20" s="17">
        <v>-0.39</v>
      </c>
      <c r="BN20" s="17">
        <v>0.26</v>
      </c>
      <c r="BO20" s="17">
        <v>0.27</v>
      </c>
      <c r="BP20" s="17">
        <v>0.2</v>
      </c>
      <c r="BQ20" s="35">
        <v>0.55000000000000004</v>
      </c>
      <c r="BR20" s="17">
        <v>0.34</v>
      </c>
      <c r="BS20" s="17">
        <v>0.43</v>
      </c>
      <c r="BT20" s="17">
        <v>0.61</v>
      </c>
      <c r="BU20" s="17">
        <v>0.51</v>
      </c>
      <c r="BV20" s="24">
        <v>78.83</v>
      </c>
      <c r="BW20" s="24">
        <v>79.33</v>
      </c>
      <c r="BX20" s="24">
        <v>77.319999999999993</v>
      </c>
      <c r="BY20" s="24">
        <v>79.89</v>
      </c>
      <c r="BZ20" s="25">
        <v>12.98</v>
      </c>
      <c r="CA20" s="25">
        <v>12.99</v>
      </c>
      <c r="CB20" s="25">
        <v>15.6</v>
      </c>
      <c r="CC20" s="25">
        <v>12.8</v>
      </c>
      <c r="CD20" s="18">
        <v>2.2200000000000001E-2</v>
      </c>
      <c r="CE20" s="18">
        <v>1.4200000000000001E-2</v>
      </c>
      <c r="CF20" s="17">
        <v>-0.71</v>
      </c>
      <c r="CG20" s="17">
        <v>2</v>
      </c>
      <c r="CH20" s="17">
        <v>-0.28999999999999998</v>
      </c>
      <c r="CI20" s="17">
        <v>3.16</v>
      </c>
      <c r="CJ20" s="17">
        <v>0</v>
      </c>
      <c r="CK20" s="17">
        <v>-2</v>
      </c>
      <c r="CL20" s="17">
        <v>-0.28000000000000003</v>
      </c>
      <c r="CM20" s="17">
        <v>0.84</v>
      </c>
      <c r="CN20" s="17">
        <v>0.95</v>
      </c>
      <c r="CO20" s="18">
        <v>0.62119999999999997</v>
      </c>
    </row>
    <row r="21" spans="1:93" ht="39" hidden="1">
      <c r="A21" s="28">
        <v>6594</v>
      </c>
      <c r="B21" s="33" t="s">
        <v>143</v>
      </c>
      <c r="C21" s="11">
        <v>32.1</v>
      </c>
      <c r="D21" s="583">
        <v>3.68</v>
      </c>
      <c r="E21" s="492">
        <v>0</v>
      </c>
      <c r="F21" s="56">
        <v>41.25</v>
      </c>
      <c r="G21" s="17">
        <v>660</v>
      </c>
      <c r="H21" s="17">
        <v>18.829999999999998</v>
      </c>
      <c r="I21" s="17">
        <v>1.7</v>
      </c>
      <c r="J21" s="17">
        <v>22.61</v>
      </c>
      <c r="K21" s="17">
        <v>1.42</v>
      </c>
      <c r="L21" s="17">
        <v>6.95</v>
      </c>
      <c r="M21" s="11">
        <v>0.46</v>
      </c>
      <c r="N21" s="18">
        <v>0.11169999999999999</v>
      </c>
      <c r="O21" s="19">
        <v>6.5500000000000003E-2</v>
      </c>
      <c r="P21" s="11">
        <v>0.28000000000000003</v>
      </c>
      <c r="Q21" s="11">
        <v>0.28999999999999998</v>
      </c>
      <c r="R21" s="11">
        <v>0.28999999999999998</v>
      </c>
      <c r="S21" s="11">
        <v>0.08</v>
      </c>
      <c r="T21" s="11">
        <v>0.46</v>
      </c>
      <c r="U21" s="11">
        <v>0.59</v>
      </c>
      <c r="V21" s="34">
        <v>1.0345</v>
      </c>
      <c r="W21" s="11">
        <v>1.1499999999999999</v>
      </c>
      <c r="X21" s="11">
        <v>1.24</v>
      </c>
      <c r="Y21" s="11">
        <v>1.22</v>
      </c>
      <c r="Z21" s="11">
        <v>1.72</v>
      </c>
      <c r="AA21" s="19">
        <v>7.8299999999999995E-2</v>
      </c>
      <c r="AB21" s="19">
        <v>-1.61E-2</v>
      </c>
      <c r="AC21" s="57">
        <v>0.49569999999999997</v>
      </c>
      <c r="AD21" s="19">
        <v>-0.104</v>
      </c>
      <c r="AE21" s="19">
        <v>0.1497</v>
      </c>
      <c r="AF21" s="20">
        <v>0.32769999999999999</v>
      </c>
      <c r="AG21" s="21">
        <v>-6.3E-2</v>
      </c>
      <c r="AH21" s="27">
        <v>405</v>
      </c>
      <c r="AI21" s="28">
        <v>465.63</v>
      </c>
      <c r="AJ21" s="17">
        <v>42.3</v>
      </c>
      <c r="AK21" s="17">
        <v>44.12</v>
      </c>
      <c r="AL21" s="17">
        <v>47.32</v>
      </c>
      <c r="AM21" s="17">
        <v>45.85</v>
      </c>
      <c r="AN21" s="17">
        <v>45.52</v>
      </c>
      <c r="AO21" s="17">
        <v>45.9</v>
      </c>
      <c r="AP21" s="17">
        <v>43.83</v>
      </c>
      <c r="AQ21" s="17">
        <v>41.25</v>
      </c>
      <c r="AR21" s="17">
        <v>5.68</v>
      </c>
      <c r="AS21" s="17">
        <v>3.54</v>
      </c>
      <c r="AT21" s="17">
        <v>8.5500000000000007</v>
      </c>
      <c r="AU21" s="17">
        <v>7.09</v>
      </c>
      <c r="AV21" s="17">
        <v>6.86</v>
      </c>
      <c r="AW21" s="17">
        <v>1</v>
      </c>
      <c r="AX21" s="17">
        <v>8.5299999999999994</v>
      </c>
      <c r="AY21" s="17">
        <v>8.32</v>
      </c>
      <c r="AZ21" s="17">
        <v>4.62</v>
      </c>
      <c r="BA21" s="17">
        <v>6.16</v>
      </c>
      <c r="BB21" s="17">
        <v>6.25</v>
      </c>
      <c r="BC21" s="17">
        <v>5.62</v>
      </c>
      <c r="BD21" s="17">
        <v>6.16</v>
      </c>
      <c r="BE21" s="17">
        <v>2.08</v>
      </c>
      <c r="BF21" s="17">
        <v>7.98</v>
      </c>
      <c r="BG21" s="17">
        <v>8.82</v>
      </c>
      <c r="BH21" s="17">
        <v>41.25</v>
      </c>
      <c r="BI21" s="17">
        <v>-2.58</v>
      </c>
      <c r="BJ21" s="17">
        <v>8.32</v>
      </c>
      <c r="BK21" s="17">
        <v>-0.21</v>
      </c>
      <c r="BL21" s="17">
        <v>8.82</v>
      </c>
      <c r="BM21" s="17">
        <v>0.84</v>
      </c>
      <c r="BN21" s="17">
        <v>1.01</v>
      </c>
      <c r="BO21" s="17">
        <v>0.85</v>
      </c>
      <c r="BP21" s="17">
        <v>1.32</v>
      </c>
      <c r="BQ21" s="35">
        <v>0.66</v>
      </c>
      <c r="BR21" s="17">
        <v>1.26</v>
      </c>
      <c r="BS21" s="17">
        <v>1.32</v>
      </c>
      <c r="BT21" s="17">
        <v>3.08</v>
      </c>
      <c r="BU21" s="17">
        <v>0.46</v>
      </c>
      <c r="BV21" s="24">
        <v>39.119999999999997</v>
      </c>
      <c r="BW21" s="24">
        <v>39.119999999999997</v>
      </c>
      <c r="BX21" s="24">
        <v>41.41</v>
      </c>
      <c r="BY21" s="24">
        <v>41.41</v>
      </c>
      <c r="BZ21" s="25">
        <v>54.12</v>
      </c>
      <c r="CA21" s="25">
        <v>54.12</v>
      </c>
      <c r="CB21" s="25">
        <v>54.12</v>
      </c>
      <c r="CC21" s="25">
        <v>54.12</v>
      </c>
      <c r="CD21" s="18">
        <v>0</v>
      </c>
      <c r="CE21" s="18">
        <v>5.8500000000000003E-2</v>
      </c>
      <c r="CF21" s="17">
        <v>-0.93</v>
      </c>
      <c r="CG21" s="17">
        <v>2</v>
      </c>
      <c r="CH21" s="17">
        <v>-0.4</v>
      </c>
      <c r="CI21" s="17">
        <v>0.22</v>
      </c>
      <c r="CJ21" s="17">
        <v>1.07</v>
      </c>
      <c r="CK21" s="17">
        <v>0.75</v>
      </c>
      <c r="CL21" s="17">
        <v>0.49</v>
      </c>
      <c r="CM21" s="17">
        <v>0.63</v>
      </c>
      <c r="CN21" s="17">
        <v>-0.16</v>
      </c>
      <c r="CO21" s="18">
        <v>0.28749999999999998</v>
      </c>
    </row>
    <row r="22" spans="1:93" ht="19.5">
      <c r="A22" s="28">
        <v>2353</v>
      </c>
      <c r="B22" s="33" t="s">
        <v>1660</v>
      </c>
      <c r="C22" s="11">
        <v>23.45</v>
      </c>
      <c r="D22" s="562">
        <v>3.61</v>
      </c>
      <c r="E22" s="475">
        <v>-0.34</v>
      </c>
      <c r="F22" s="78">
        <v>10.49</v>
      </c>
      <c r="G22" s="16">
        <v>71472</v>
      </c>
      <c r="H22" s="17">
        <v>19.16</v>
      </c>
      <c r="I22" s="17">
        <v>1.22</v>
      </c>
      <c r="J22" s="17">
        <v>16.059999999999999</v>
      </c>
      <c r="K22" s="17">
        <v>0.26</v>
      </c>
      <c r="L22" s="17">
        <v>30.17</v>
      </c>
      <c r="M22" s="11">
        <v>0.19</v>
      </c>
      <c r="N22" s="18">
        <v>4.6699999999999998E-2</v>
      </c>
      <c r="O22" s="19">
        <v>3.8199999999999998E-2</v>
      </c>
      <c r="P22" s="11">
        <v>0.23</v>
      </c>
      <c r="Q22" s="11">
        <v>0.13</v>
      </c>
      <c r="R22" s="11">
        <v>0.39</v>
      </c>
      <c r="S22" s="11">
        <v>0.18</v>
      </c>
      <c r="T22" s="11">
        <v>0.4</v>
      </c>
      <c r="U22" s="11">
        <v>0.76</v>
      </c>
      <c r="V22" s="34">
        <v>0.94869999999999999</v>
      </c>
      <c r="W22" s="11">
        <v>0.93</v>
      </c>
      <c r="X22" s="11">
        <v>1.01</v>
      </c>
      <c r="Y22" s="11">
        <v>0.87</v>
      </c>
      <c r="Z22" s="11">
        <v>2.1</v>
      </c>
      <c r="AA22" s="19">
        <v>8.5999999999999993E-2</v>
      </c>
      <c r="AB22" s="19">
        <v>-0.1386</v>
      </c>
      <c r="AC22" s="57">
        <v>0.84209999999999996</v>
      </c>
      <c r="AD22" s="19">
        <v>-3.3000000000000002E-2</v>
      </c>
      <c r="AE22" s="19">
        <v>0.17910000000000001</v>
      </c>
      <c r="AF22" s="20">
        <v>0.40589999999999998</v>
      </c>
      <c r="AG22" s="21">
        <v>0.1255</v>
      </c>
      <c r="AH22" s="22">
        <v>234285</v>
      </c>
      <c r="AI22" s="23">
        <v>276245.44</v>
      </c>
      <c r="AJ22" s="17">
        <v>10.59</v>
      </c>
      <c r="AK22" s="17">
        <v>10.55</v>
      </c>
      <c r="AL22" s="17">
        <v>10.76</v>
      </c>
      <c r="AM22" s="17">
        <v>10.6</v>
      </c>
      <c r="AN22" s="17">
        <v>10.31</v>
      </c>
      <c r="AO22" s="17">
        <v>10.130000000000001</v>
      </c>
      <c r="AP22" s="17">
        <v>10.88</v>
      </c>
      <c r="AQ22" s="17">
        <v>10.49</v>
      </c>
      <c r="AR22" s="17">
        <v>1.71</v>
      </c>
      <c r="AS22" s="17">
        <v>1.01</v>
      </c>
      <c r="AT22" s="17">
        <v>1.06</v>
      </c>
      <c r="AU22" s="17">
        <v>1.23</v>
      </c>
      <c r="AV22" s="17">
        <v>1.89</v>
      </c>
      <c r="AW22" s="17">
        <v>0.04</v>
      </c>
      <c r="AX22" s="17">
        <v>3.24</v>
      </c>
      <c r="AY22" s="17">
        <v>3.64</v>
      </c>
      <c r="AZ22" s="17">
        <v>0.77</v>
      </c>
      <c r="BA22" s="17">
        <v>1.28</v>
      </c>
      <c r="BB22" s="17">
        <v>0.78</v>
      </c>
      <c r="BC22" s="17">
        <v>1.89</v>
      </c>
      <c r="BD22" s="17">
        <v>0.41</v>
      </c>
      <c r="BE22" s="17">
        <v>1.1299999999999999</v>
      </c>
      <c r="BF22" s="17">
        <v>1.87</v>
      </c>
      <c r="BG22" s="17">
        <v>2.9</v>
      </c>
      <c r="BH22" s="17">
        <v>10.49</v>
      </c>
      <c r="BI22" s="17">
        <v>-0.39</v>
      </c>
      <c r="BJ22" s="17">
        <v>3.64</v>
      </c>
      <c r="BK22" s="17">
        <v>0.4</v>
      </c>
      <c r="BL22" s="17">
        <v>2.9</v>
      </c>
      <c r="BM22" s="17">
        <v>1.03</v>
      </c>
      <c r="BN22" s="17">
        <v>0.22</v>
      </c>
      <c r="BO22" s="17">
        <v>0.24</v>
      </c>
      <c r="BP22" s="17">
        <v>0.17</v>
      </c>
      <c r="BQ22" s="35">
        <v>0.52</v>
      </c>
      <c r="BR22" s="17">
        <v>0.28000000000000003</v>
      </c>
      <c r="BS22" s="17">
        <v>0.41</v>
      </c>
      <c r="BT22" s="17">
        <v>0.32</v>
      </c>
      <c r="BU22" s="17">
        <v>0.63</v>
      </c>
      <c r="BV22" s="24">
        <v>52.74</v>
      </c>
      <c r="BW22" s="24">
        <v>53.3</v>
      </c>
      <c r="BX22" s="24">
        <v>53.38</v>
      </c>
      <c r="BY22" s="24">
        <v>53.55</v>
      </c>
      <c r="BZ22" s="25">
        <v>42.01</v>
      </c>
      <c r="CA22" s="25">
        <v>41.49</v>
      </c>
      <c r="CB22" s="25">
        <v>41.38</v>
      </c>
      <c r="CC22" s="25">
        <v>41.21</v>
      </c>
      <c r="CD22" s="18">
        <v>-1.9099999999999999E-2</v>
      </c>
      <c r="CE22" s="18">
        <v>1.5299999999999999E-2</v>
      </c>
      <c r="CF22" s="17">
        <v>-0.64</v>
      </c>
      <c r="CG22" s="17">
        <v>2</v>
      </c>
      <c r="CH22" s="17">
        <v>0.15</v>
      </c>
      <c r="CI22" s="17">
        <v>3.31</v>
      </c>
      <c r="CJ22" s="17">
        <v>-2</v>
      </c>
      <c r="CK22" s="17">
        <v>-1.3</v>
      </c>
      <c r="CL22" s="17">
        <v>0.96</v>
      </c>
      <c r="CM22" s="17">
        <v>0.82</v>
      </c>
      <c r="CN22" s="17">
        <v>0.31</v>
      </c>
      <c r="CO22" s="18">
        <v>0.23419999999999999</v>
      </c>
    </row>
    <row r="23" spans="1:93" ht="19.5" hidden="1">
      <c r="A23" s="28">
        <v>6123</v>
      </c>
      <c r="B23" s="33" t="s">
        <v>710</v>
      </c>
      <c r="C23" s="11">
        <v>39.25</v>
      </c>
      <c r="D23" s="565">
        <v>3.35</v>
      </c>
      <c r="E23" s="42">
        <v>-0.01</v>
      </c>
      <c r="F23" s="47">
        <v>14.75</v>
      </c>
      <c r="G23" s="16">
        <v>2317</v>
      </c>
      <c r="H23" s="17">
        <v>16.760000000000002</v>
      </c>
      <c r="I23" s="17">
        <v>2.34</v>
      </c>
      <c r="J23" s="17">
        <v>9.39</v>
      </c>
      <c r="K23" s="17">
        <v>0.47</v>
      </c>
      <c r="L23" s="17">
        <v>579.25</v>
      </c>
      <c r="M23" s="11">
        <v>0.35</v>
      </c>
      <c r="N23" s="18">
        <v>0.14249999999999999</v>
      </c>
      <c r="O23" s="19">
        <v>6.08E-2</v>
      </c>
      <c r="P23" s="11">
        <v>0.75</v>
      </c>
      <c r="Q23" s="11">
        <v>0.62</v>
      </c>
      <c r="R23" s="11">
        <v>1.05</v>
      </c>
      <c r="S23" s="11">
        <v>0.74</v>
      </c>
      <c r="T23" s="11">
        <v>0.89</v>
      </c>
      <c r="U23" s="11">
        <v>1.38</v>
      </c>
      <c r="V23" s="34">
        <v>0.31430000000000002</v>
      </c>
      <c r="W23" s="11">
        <v>3.06</v>
      </c>
      <c r="X23" s="11">
        <v>3.66</v>
      </c>
      <c r="Y23" s="11">
        <v>3.7</v>
      </c>
      <c r="Z23" s="11">
        <v>4.3899999999999997</v>
      </c>
      <c r="AA23" s="19">
        <v>0.1961</v>
      </c>
      <c r="AB23" s="19">
        <v>1.09E-2</v>
      </c>
      <c r="AC23" s="57">
        <v>0.2651</v>
      </c>
      <c r="AD23" s="19">
        <v>5.8999999999999999E-3</v>
      </c>
      <c r="AE23" s="19">
        <v>-5.6899999999999999E-2</v>
      </c>
      <c r="AF23" s="20">
        <v>0.40139999999999998</v>
      </c>
      <c r="AG23" s="21">
        <v>0.59279999999999999</v>
      </c>
      <c r="AH23" s="22">
        <v>5257</v>
      </c>
      <c r="AI23" s="23">
        <v>4957.88</v>
      </c>
      <c r="AJ23" s="17">
        <v>13.9</v>
      </c>
      <c r="AK23" s="17">
        <v>15.92</v>
      </c>
      <c r="AL23" s="17">
        <v>14.26</v>
      </c>
      <c r="AM23" s="17">
        <v>13.3</v>
      </c>
      <c r="AN23" s="17">
        <v>15.35</v>
      </c>
      <c r="AO23" s="17">
        <v>15.65</v>
      </c>
      <c r="AP23" s="17">
        <v>15.23</v>
      </c>
      <c r="AQ23" s="17">
        <v>14.75</v>
      </c>
      <c r="AR23" s="17">
        <v>6.29</v>
      </c>
      <c r="AS23" s="17">
        <v>5.36</v>
      </c>
      <c r="AT23" s="17">
        <v>3.76</v>
      </c>
      <c r="AU23" s="17">
        <v>6.14</v>
      </c>
      <c r="AV23" s="17">
        <v>7.32</v>
      </c>
      <c r="AW23" s="17">
        <v>5.29</v>
      </c>
      <c r="AX23" s="17">
        <v>4.9000000000000004</v>
      </c>
      <c r="AY23" s="17">
        <v>7.59</v>
      </c>
      <c r="AZ23" s="17">
        <v>5.14</v>
      </c>
      <c r="BA23" s="17">
        <v>4.3899999999999997</v>
      </c>
      <c r="BB23" s="17">
        <v>3.38</v>
      </c>
      <c r="BC23" s="17">
        <v>4.95</v>
      </c>
      <c r="BD23" s="17">
        <v>6.22</v>
      </c>
      <c r="BE23" s="17">
        <v>4.43</v>
      </c>
      <c r="BF23" s="17">
        <v>5.31</v>
      </c>
      <c r="BG23" s="17">
        <v>6.56</v>
      </c>
      <c r="BH23" s="17">
        <v>14.75</v>
      </c>
      <c r="BI23" s="17">
        <v>-0.48</v>
      </c>
      <c r="BJ23" s="17">
        <v>7.59</v>
      </c>
      <c r="BK23" s="17">
        <v>2.69</v>
      </c>
      <c r="BL23" s="17">
        <v>6.56</v>
      </c>
      <c r="BM23" s="17">
        <v>1.25</v>
      </c>
      <c r="BN23" s="17">
        <v>0.39</v>
      </c>
      <c r="BO23" s="17">
        <v>0.37</v>
      </c>
      <c r="BP23" s="17">
        <v>0.4</v>
      </c>
      <c r="BQ23" s="35">
        <v>0.27</v>
      </c>
      <c r="BR23" s="17">
        <v>0.52</v>
      </c>
      <c r="BS23" s="17">
        <v>0.65</v>
      </c>
      <c r="BT23" s="17">
        <v>0.64</v>
      </c>
      <c r="BU23" s="17">
        <v>0.72</v>
      </c>
      <c r="BV23" s="24">
        <v>59.94</v>
      </c>
      <c r="BW23" s="24">
        <v>60.6</v>
      </c>
      <c r="BX23" s="24">
        <v>60.81</v>
      </c>
      <c r="BY23" s="24">
        <v>60.82</v>
      </c>
      <c r="BZ23" s="25">
        <v>33.22</v>
      </c>
      <c r="CA23" s="25">
        <v>33.22</v>
      </c>
      <c r="CB23" s="25">
        <v>34.17</v>
      </c>
      <c r="CC23" s="25">
        <v>34.17</v>
      </c>
      <c r="CD23" s="18">
        <v>2.86E-2</v>
      </c>
      <c r="CE23" s="18">
        <v>1.46E-2</v>
      </c>
      <c r="CF23" s="17">
        <v>-0.14000000000000001</v>
      </c>
      <c r="CG23" s="17">
        <v>2</v>
      </c>
      <c r="CH23" s="17">
        <v>-1.04</v>
      </c>
      <c r="CI23" s="17">
        <v>2.75</v>
      </c>
      <c r="CJ23" s="17">
        <v>-2</v>
      </c>
      <c r="CK23" s="17">
        <v>-1.02</v>
      </c>
      <c r="CL23" s="17">
        <v>0.57999999999999996</v>
      </c>
      <c r="CM23" s="17">
        <v>0.74</v>
      </c>
      <c r="CN23" s="17">
        <v>1.48</v>
      </c>
      <c r="CO23" s="18">
        <v>0.64319999999999999</v>
      </c>
    </row>
    <row r="24" spans="1:93" ht="19.5" hidden="1">
      <c r="A24" s="28">
        <v>3285</v>
      </c>
      <c r="B24" s="33" t="s">
        <v>1443</v>
      </c>
      <c r="C24" s="11">
        <v>22.35</v>
      </c>
      <c r="D24" s="488">
        <v>3.32</v>
      </c>
      <c r="E24" s="224">
        <v>0.1</v>
      </c>
      <c r="F24" s="47">
        <v>23.64</v>
      </c>
      <c r="G24" s="17">
        <v>986</v>
      </c>
      <c r="H24" s="17">
        <v>13.57</v>
      </c>
      <c r="I24" s="17">
        <v>1.65</v>
      </c>
      <c r="J24" s="17">
        <v>42.98</v>
      </c>
      <c r="K24" s="17">
        <v>1.03</v>
      </c>
      <c r="L24" s="17">
        <v>46.95</v>
      </c>
      <c r="M24" s="11">
        <v>0.08</v>
      </c>
      <c r="N24" s="18">
        <v>4.4900000000000002E-2</v>
      </c>
      <c r="O24" s="19">
        <v>2.7300000000000001E-2</v>
      </c>
      <c r="P24" s="11">
        <v>0.02</v>
      </c>
      <c r="Q24" s="11">
        <v>7.0000000000000007E-2</v>
      </c>
      <c r="R24" s="11">
        <v>0.04</v>
      </c>
      <c r="S24" s="11">
        <v>-0.24</v>
      </c>
      <c r="T24" s="11">
        <v>0.15</v>
      </c>
      <c r="U24" s="11">
        <v>0.57999999999999996</v>
      </c>
      <c r="V24" s="34">
        <v>13.5</v>
      </c>
      <c r="W24" s="11">
        <v>0.51</v>
      </c>
      <c r="X24" s="11">
        <v>1.75</v>
      </c>
      <c r="Y24" s="11">
        <v>0.17</v>
      </c>
      <c r="Z24" s="11">
        <v>1.07</v>
      </c>
      <c r="AA24" s="19">
        <v>2.4314</v>
      </c>
      <c r="AB24" s="19">
        <v>-0.90290000000000004</v>
      </c>
      <c r="AC24" s="57">
        <v>5.2941000000000003</v>
      </c>
      <c r="AD24" s="19">
        <v>-0.31559999999999999</v>
      </c>
      <c r="AE24" s="19">
        <v>0.12540000000000001</v>
      </c>
      <c r="AF24" s="20">
        <v>0.78149999999999997</v>
      </c>
      <c r="AG24" s="21">
        <v>0.16</v>
      </c>
      <c r="AH24" s="27">
        <v>850</v>
      </c>
      <c r="AI24" s="28">
        <v>956.59</v>
      </c>
      <c r="AJ24" s="17">
        <v>18.649999999999999</v>
      </c>
      <c r="AK24" s="17">
        <v>14.11</v>
      </c>
      <c r="AL24" s="17">
        <v>17.010000000000002</v>
      </c>
      <c r="AM24" s="17">
        <v>19.32</v>
      </c>
      <c r="AN24" s="17">
        <v>22.88</v>
      </c>
      <c r="AO24" s="17">
        <v>17.16</v>
      </c>
      <c r="AP24" s="17">
        <v>20.07</v>
      </c>
      <c r="AQ24" s="17">
        <v>23.64</v>
      </c>
      <c r="AR24" s="17">
        <v>1.95</v>
      </c>
      <c r="AS24" s="17">
        <v>-0.39</v>
      </c>
      <c r="AT24" s="17">
        <v>-0.68</v>
      </c>
      <c r="AU24" s="17">
        <v>0.06</v>
      </c>
      <c r="AV24" s="17">
        <v>5.36</v>
      </c>
      <c r="AW24" s="17">
        <v>-11.43</v>
      </c>
      <c r="AX24" s="17">
        <v>4.0199999999999996</v>
      </c>
      <c r="AY24" s="17">
        <v>11.91</v>
      </c>
      <c r="AZ24" s="17">
        <v>2.36</v>
      </c>
      <c r="BA24" s="17">
        <v>0.81</v>
      </c>
      <c r="BB24" s="17">
        <v>1.44</v>
      </c>
      <c r="BC24" s="17">
        <v>0.83</v>
      </c>
      <c r="BD24" s="17">
        <v>0.7</v>
      </c>
      <c r="BE24" s="17">
        <v>-9.8000000000000007</v>
      </c>
      <c r="BF24" s="17">
        <v>3.54</v>
      </c>
      <c r="BG24" s="17">
        <v>7.07</v>
      </c>
      <c r="BH24" s="17">
        <v>23.64</v>
      </c>
      <c r="BI24" s="17">
        <v>3.57</v>
      </c>
      <c r="BJ24" s="17">
        <v>11.91</v>
      </c>
      <c r="BK24" s="17">
        <v>7.89</v>
      </c>
      <c r="BL24" s="17">
        <v>7.07</v>
      </c>
      <c r="BM24" s="17">
        <v>3.53</v>
      </c>
      <c r="BN24" s="17">
        <v>0.85</v>
      </c>
      <c r="BO24" s="17">
        <v>0.55000000000000004</v>
      </c>
      <c r="BP24" s="17">
        <v>0.67</v>
      </c>
      <c r="BQ24" s="35">
        <v>0.89</v>
      </c>
      <c r="BR24" s="17">
        <v>1.1100000000000001</v>
      </c>
      <c r="BS24" s="17">
        <v>0.94</v>
      </c>
      <c r="BT24" s="17">
        <v>0.92</v>
      </c>
      <c r="BU24" s="17">
        <v>0.93</v>
      </c>
      <c r="BV24" s="24">
        <v>51.53</v>
      </c>
      <c r="BW24" s="24">
        <v>51.13</v>
      </c>
      <c r="BX24" s="24">
        <v>51.13</v>
      </c>
      <c r="BY24" s="24">
        <v>51.03</v>
      </c>
      <c r="BZ24" s="25">
        <v>41.71</v>
      </c>
      <c r="CA24" s="25">
        <v>39.299999999999997</v>
      </c>
      <c r="CB24" s="25">
        <v>39.32</v>
      </c>
      <c r="CC24" s="25">
        <v>39.32</v>
      </c>
      <c r="CD24" s="18">
        <v>-5.7299999999999997E-2</v>
      </c>
      <c r="CE24" s="18">
        <v>-9.7000000000000003E-3</v>
      </c>
      <c r="CF24" s="17">
        <v>-1.37</v>
      </c>
      <c r="CG24" s="17">
        <v>2</v>
      </c>
      <c r="CH24" s="17">
        <v>-0.35</v>
      </c>
      <c r="CI24" s="17">
        <v>1.25</v>
      </c>
      <c r="CJ24" s="17">
        <v>-2</v>
      </c>
      <c r="CK24" s="17">
        <v>-0.42</v>
      </c>
      <c r="CL24" s="17">
        <v>2</v>
      </c>
      <c r="CM24" s="17">
        <v>1.81</v>
      </c>
      <c r="CN24" s="17">
        <v>0.4</v>
      </c>
      <c r="CO24" s="18">
        <v>0.54169999999999996</v>
      </c>
    </row>
    <row r="25" spans="1:93" ht="19.5" hidden="1">
      <c r="A25" s="28">
        <v>2417</v>
      </c>
      <c r="B25" s="33" t="s">
        <v>586</v>
      </c>
      <c r="C25" s="11">
        <v>53</v>
      </c>
      <c r="D25" s="360">
        <v>3.21</v>
      </c>
      <c r="E25" s="437">
        <v>1.07</v>
      </c>
      <c r="F25" s="438">
        <v>55.75</v>
      </c>
      <c r="G25" s="16">
        <v>10223</v>
      </c>
      <c r="H25" s="17">
        <v>19.53</v>
      </c>
      <c r="I25" s="17">
        <v>2.71</v>
      </c>
      <c r="J25" s="17">
        <v>10.56</v>
      </c>
      <c r="K25" s="17">
        <v>1.43</v>
      </c>
      <c r="L25" s="17">
        <v>20.61</v>
      </c>
      <c r="M25" s="11">
        <v>0</v>
      </c>
      <c r="N25" s="18">
        <v>0.21970000000000001</v>
      </c>
      <c r="O25" s="19">
        <v>8.1000000000000003E-2</v>
      </c>
      <c r="P25" s="11">
        <v>-0.27</v>
      </c>
      <c r="Q25" s="11">
        <v>0.08</v>
      </c>
      <c r="R25" s="11">
        <v>0</v>
      </c>
      <c r="S25" s="11">
        <v>0.03</v>
      </c>
      <c r="T25" s="11">
        <v>0.81</v>
      </c>
      <c r="U25" s="11">
        <v>4.01</v>
      </c>
      <c r="V25" s="43"/>
      <c r="W25" s="11">
        <v>-0.3</v>
      </c>
      <c r="X25" s="11">
        <v>0.03</v>
      </c>
      <c r="Y25" s="11">
        <v>0.02</v>
      </c>
      <c r="Z25" s="11">
        <v>8.86</v>
      </c>
      <c r="AA25" s="19">
        <v>1.1000000000000001</v>
      </c>
      <c r="AB25" s="19">
        <v>-0.33329999999999999</v>
      </c>
      <c r="AC25" s="57">
        <v>47.631599999999999</v>
      </c>
      <c r="AD25" s="19">
        <v>5.21E-2</v>
      </c>
      <c r="AE25" s="19">
        <v>1.4328000000000001</v>
      </c>
      <c r="AF25" s="20">
        <v>1.8528</v>
      </c>
      <c r="AG25" s="21">
        <v>-0.21679999999999999</v>
      </c>
      <c r="AH25" s="22">
        <v>2947</v>
      </c>
      <c r="AI25" s="23">
        <v>7169.46</v>
      </c>
      <c r="AJ25" s="17">
        <v>54.17</v>
      </c>
      <c r="AK25" s="17">
        <v>40.97</v>
      </c>
      <c r="AL25" s="17">
        <v>52.07</v>
      </c>
      <c r="AM25" s="17">
        <v>50.74</v>
      </c>
      <c r="AN25" s="17">
        <v>56.46</v>
      </c>
      <c r="AO25" s="17">
        <v>52.6</v>
      </c>
      <c r="AP25" s="17">
        <v>52.57</v>
      </c>
      <c r="AQ25" s="17">
        <v>55.75</v>
      </c>
      <c r="AR25" s="17">
        <v>7.61</v>
      </c>
      <c r="AS25" s="17">
        <v>-12.88</v>
      </c>
      <c r="AT25" s="17">
        <v>2.83</v>
      </c>
      <c r="AU25" s="17">
        <v>1.92</v>
      </c>
      <c r="AV25" s="17">
        <v>8.02</v>
      </c>
      <c r="AW25" s="17">
        <v>0.18</v>
      </c>
      <c r="AX25" s="17">
        <v>17.8</v>
      </c>
      <c r="AY25" s="17">
        <v>36.68</v>
      </c>
      <c r="AZ25" s="17">
        <v>8.43</v>
      </c>
      <c r="BA25" s="17">
        <v>-11.97</v>
      </c>
      <c r="BB25" s="17">
        <v>5.0599999999999996</v>
      </c>
      <c r="BC25" s="17">
        <v>2.0499999999999998</v>
      </c>
      <c r="BD25" s="17">
        <v>8.32</v>
      </c>
      <c r="BE25" s="17">
        <v>1.55</v>
      </c>
      <c r="BF25" s="17">
        <v>16.989999999999998</v>
      </c>
      <c r="BG25" s="17">
        <v>32.29</v>
      </c>
      <c r="BH25" s="17">
        <v>55.75</v>
      </c>
      <c r="BI25" s="17">
        <v>3.18</v>
      </c>
      <c r="BJ25" s="17">
        <v>36.68</v>
      </c>
      <c r="BK25" s="17">
        <v>18.88</v>
      </c>
      <c r="BL25" s="17">
        <v>32.29</v>
      </c>
      <c r="BM25" s="17">
        <v>15.3</v>
      </c>
      <c r="BN25" s="17">
        <v>0.66</v>
      </c>
      <c r="BO25" s="17">
        <v>0.63</v>
      </c>
      <c r="BP25" s="17">
        <v>0.76</v>
      </c>
      <c r="BQ25" s="35">
        <v>1.28</v>
      </c>
      <c r="BR25" s="17">
        <v>0.89</v>
      </c>
      <c r="BS25" s="17">
        <v>1.1100000000000001</v>
      </c>
      <c r="BT25" s="17">
        <v>1.18</v>
      </c>
      <c r="BU25" s="17">
        <v>1.21</v>
      </c>
      <c r="BV25" s="24">
        <v>69.13</v>
      </c>
      <c r="BW25" s="24">
        <v>68.459999999999994</v>
      </c>
      <c r="BX25" s="24">
        <v>69.06</v>
      </c>
      <c r="BY25" s="24">
        <v>68.58</v>
      </c>
      <c r="BZ25" s="25">
        <v>26.56</v>
      </c>
      <c r="CA25" s="25">
        <v>26.37</v>
      </c>
      <c r="CB25" s="25">
        <v>25.73</v>
      </c>
      <c r="CC25" s="25">
        <v>26.32</v>
      </c>
      <c r="CD25" s="18">
        <v>-8.5000000000000006E-3</v>
      </c>
      <c r="CE25" s="18">
        <v>-7.9000000000000008E-3</v>
      </c>
      <c r="CF25" s="17">
        <v>-2</v>
      </c>
      <c r="CG25" s="17">
        <v>2</v>
      </c>
      <c r="CH25" s="17">
        <v>-1.41</v>
      </c>
      <c r="CI25" s="17">
        <v>0.2</v>
      </c>
      <c r="CJ25" s="17">
        <v>-0.75</v>
      </c>
      <c r="CK25" s="17">
        <v>1.72</v>
      </c>
      <c r="CL25" s="17">
        <v>2</v>
      </c>
      <c r="CM25" s="17">
        <v>2</v>
      </c>
      <c r="CN25" s="17">
        <v>-0.54</v>
      </c>
      <c r="CO25" s="18">
        <v>1.897</v>
      </c>
    </row>
    <row r="26" spans="1:93" ht="19.5" hidden="1">
      <c r="A26" s="28">
        <v>3484</v>
      </c>
      <c r="B26" s="33" t="s">
        <v>120</v>
      </c>
      <c r="C26" s="11">
        <v>58.6</v>
      </c>
      <c r="D26" s="515">
        <v>3.14</v>
      </c>
      <c r="E26" s="568">
        <v>3.96</v>
      </c>
      <c r="F26" s="75">
        <v>27.39</v>
      </c>
      <c r="G26" s="16">
        <v>4087</v>
      </c>
      <c r="H26" s="17">
        <v>26.29</v>
      </c>
      <c r="I26" s="17">
        <v>2.23</v>
      </c>
      <c r="J26" s="17">
        <v>15.88</v>
      </c>
      <c r="K26" s="17">
        <v>0.91</v>
      </c>
      <c r="L26" s="17">
        <v>17.77</v>
      </c>
      <c r="M26" s="11">
        <v>0.16</v>
      </c>
      <c r="N26" s="18">
        <v>0.10920000000000001</v>
      </c>
      <c r="O26" s="19">
        <v>4.9000000000000002E-2</v>
      </c>
      <c r="P26" s="11">
        <v>0.33</v>
      </c>
      <c r="Q26" s="11">
        <v>0.51</v>
      </c>
      <c r="R26" s="11">
        <v>0.78</v>
      </c>
      <c r="S26" s="11">
        <v>0.16</v>
      </c>
      <c r="T26" s="11">
        <v>1.2</v>
      </c>
      <c r="U26" s="11">
        <v>1.73</v>
      </c>
      <c r="V26" s="34">
        <v>1.2179</v>
      </c>
      <c r="W26" s="11">
        <v>2.54</v>
      </c>
      <c r="X26" s="11">
        <v>1.78</v>
      </c>
      <c r="Y26" s="11">
        <v>2.21</v>
      </c>
      <c r="Z26" s="11">
        <v>4.82</v>
      </c>
      <c r="AA26" s="19">
        <v>-0.29920000000000002</v>
      </c>
      <c r="AB26" s="19">
        <v>0.24160000000000001</v>
      </c>
      <c r="AC26" s="57">
        <v>1.0083</v>
      </c>
      <c r="AD26" s="19">
        <v>7.6600000000000001E-2</v>
      </c>
      <c r="AE26" s="19">
        <v>5.5899999999999998E-2</v>
      </c>
      <c r="AF26" s="20">
        <v>0.38669999999999999</v>
      </c>
      <c r="AG26" s="21">
        <v>0.13270000000000001</v>
      </c>
      <c r="AH26" s="22">
        <v>4246</v>
      </c>
      <c r="AI26" s="23">
        <v>4483.3500000000004</v>
      </c>
      <c r="AJ26" s="17">
        <v>21.21</v>
      </c>
      <c r="AK26" s="17">
        <v>19.82</v>
      </c>
      <c r="AL26" s="17">
        <v>20.47</v>
      </c>
      <c r="AM26" s="17">
        <v>22.9</v>
      </c>
      <c r="AN26" s="17">
        <v>21.83</v>
      </c>
      <c r="AO26" s="17">
        <v>18.84</v>
      </c>
      <c r="AP26" s="17">
        <v>24.42</v>
      </c>
      <c r="AQ26" s="17">
        <v>27.39</v>
      </c>
      <c r="AR26" s="17">
        <v>3.43</v>
      </c>
      <c r="AS26" s="17">
        <v>2.35</v>
      </c>
      <c r="AT26" s="17">
        <v>4.13</v>
      </c>
      <c r="AU26" s="17">
        <v>5.95</v>
      </c>
      <c r="AV26" s="17">
        <v>5.73</v>
      </c>
      <c r="AW26" s="17">
        <v>1.78</v>
      </c>
      <c r="AX26" s="17">
        <v>8.27</v>
      </c>
      <c r="AY26" s="17">
        <v>11.43</v>
      </c>
      <c r="AZ26" s="17">
        <v>2.9</v>
      </c>
      <c r="BA26" s="17">
        <v>2.08</v>
      </c>
      <c r="BB26" s="17">
        <v>3.22</v>
      </c>
      <c r="BC26" s="17">
        <v>4.99</v>
      </c>
      <c r="BD26" s="17">
        <v>3.71</v>
      </c>
      <c r="BE26" s="17">
        <v>1.18</v>
      </c>
      <c r="BF26" s="17">
        <v>8.17</v>
      </c>
      <c r="BG26" s="17">
        <v>9.7799999999999994</v>
      </c>
      <c r="BH26" s="17">
        <v>27.39</v>
      </c>
      <c r="BI26" s="17">
        <v>2.97</v>
      </c>
      <c r="BJ26" s="17">
        <v>11.43</v>
      </c>
      <c r="BK26" s="17">
        <v>3.16</v>
      </c>
      <c r="BL26" s="17">
        <v>9.7799999999999994</v>
      </c>
      <c r="BM26" s="17">
        <v>1.61</v>
      </c>
      <c r="BN26" s="17">
        <v>0.41</v>
      </c>
      <c r="BO26" s="17">
        <v>0.41</v>
      </c>
      <c r="BP26" s="17">
        <v>0.65</v>
      </c>
      <c r="BQ26" s="35">
        <v>1.24</v>
      </c>
      <c r="BR26" s="17">
        <v>0.51</v>
      </c>
      <c r="BS26" s="17">
        <v>0.75</v>
      </c>
      <c r="BT26" s="17">
        <v>0.79</v>
      </c>
      <c r="BU26" s="17">
        <v>1.1499999999999999</v>
      </c>
      <c r="BV26" s="24">
        <v>68.77</v>
      </c>
      <c r="BW26" s="24">
        <v>66.98</v>
      </c>
      <c r="BX26" s="24">
        <v>65.319999999999993</v>
      </c>
      <c r="BY26" s="24">
        <v>63.52</v>
      </c>
      <c r="BZ26" s="25">
        <v>13.01</v>
      </c>
      <c r="CA26" s="25">
        <v>14.85</v>
      </c>
      <c r="CB26" s="25">
        <v>16.84</v>
      </c>
      <c r="CC26" s="25">
        <v>19</v>
      </c>
      <c r="CD26" s="18">
        <v>0.4037</v>
      </c>
      <c r="CE26" s="18">
        <v>-7.8399999999999997E-2</v>
      </c>
      <c r="CF26" s="17">
        <v>-2</v>
      </c>
      <c r="CG26" s="17">
        <v>2</v>
      </c>
      <c r="CH26" s="17">
        <v>-0.93</v>
      </c>
      <c r="CI26" s="17">
        <v>1.57</v>
      </c>
      <c r="CJ26" s="17">
        <v>-0.37</v>
      </c>
      <c r="CK26" s="17">
        <v>-0.17</v>
      </c>
      <c r="CL26" s="17">
        <v>2</v>
      </c>
      <c r="CM26" s="17">
        <v>0.71</v>
      </c>
      <c r="CN26" s="17">
        <v>0.33</v>
      </c>
      <c r="CO26" s="18">
        <v>0.47120000000000001</v>
      </c>
    </row>
    <row r="27" spans="1:93" ht="19.5">
      <c r="A27" s="28">
        <v>6191</v>
      </c>
      <c r="B27" s="33" t="s">
        <v>1269</v>
      </c>
      <c r="C27" s="11">
        <v>26.15</v>
      </c>
      <c r="D27" s="506">
        <v>2.99</v>
      </c>
      <c r="E27" s="599">
        <v>-1.32</v>
      </c>
      <c r="F27" s="80">
        <v>20.53</v>
      </c>
      <c r="G27" s="16">
        <v>13482</v>
      </c>
      <c r="H27" s="17">
        <v>26.69</v>
      </c>
      <c r="I27" s="17">
        <v>0.98</v>
      </c>
      <c r="J27" s="17">
        <v>9.41</v>
      </c>
      <c r="K27" s="17">
        <v>0.6</v>
      </c>
      <c r="L27" s="17">
        <v>232.45</v>
      </c>
      <c r="M27" s="11">
        <v>0.18</v>
      </c>
      <c r="N27" s="18">
        <v>9.4200000000000006E-2</v>
      </c>
      <c r="O27" s="19">
        <v>9.6100000000000005E-2</v>
      </c>
      <c r="P27" s="11">
        <v>0.36</v>
      </c>
      <c r="Q27" s="11">
        <v>0.33</v>
      </c>
      <c r="R27" s="11">
        <v>0.79</v>
      </c>
      <c r="S27" s="11">
        <v>0.2</v>
      </c>
      <c r="T27" s="11">
        <v>0.85</v>
      </c>
      <c r="U27" s="11">
        <v>1.2</v>
      </c>
      <c r="V27" s="34">
        <v>0.51900000000000002</v>
      </c>
      <c r="W27" s="11">
        <v>0.8</v>
      </c>
      <c r="X27" s="11">
        <v>1.1000000000000001</v>
      </c>
      <c r="Y27" s="11">
        <v>2.0099999999999998</v>
      </c>
      <c r="Z27" s="11">
        <v>3.45</v>
      </c>
      <c r="AA27" s="19">
        <v>0.375</v>
      </c>
      <c r="AB27" s="19">
        <v>0.82730000000000004</v>
      </c>
      <c r="AC27" s="57">
        <v>0.51980000000000004</v>
      </c>
      <c r="AD27" s="19">
        <v>-2.0299999999999999E-2</v>
      </c>
      <c r="AE27" s="19">
        <v>3.1099999999999999E-2</v>
      </c>
      <c r="AF27" s="20">
        <v>0.21729999999999999</v>
      </c>
      <c r="AG27" s="21">
        <v>0.1067</v>
      </c>
      <c r="AH27" s="22">
        <v>21846</v>
      </c>
      <c r="AI27" s="23">
        <v>22525.41</v>
      </c>
      <c r="AJ27" s="17">
        <v>12.25</v>
      </c>
      <c r="AK27" s="17">
        <v>11.4</v>
      </c>
      <c r="AL27" s="17">
        <v>13.08</v>
      </c>
      <c r="AM27" s="17">
        <v>14.82</v>
      </c>
      <c r="AN27" s="17">
        <v>16.82</v>
      </c>
      <c r="AO27" s="17">
        <v>14.29</v>
      </c>
      <c r="AP27" s="17">
        <v>20.350000000000001</v>
      </c>
      <c r="AQ27" s="17">
        <v>20.53</v>
      </c>
      <c r="AR27" s="17">
        <v>2.35</v>
      </c>
      <c r="AS27" s="17">
        <v>2.04</v>
      </c>
      <c r="AT27" s="17">
        <v>3.73</v>
      </c>
      <c r="AU27" s="17">
        <v>5.41</v>
      </c>
      <c r="AV27" s="17">
        <v>7.69</v>
      </c>
      <c r="AW27" s="17">
        <v>4.88</v>
      </c>
      <c r="AX27" s="17">
        <v>11.24</v>
      </c>
      <c r="AY27" s="17">
        <v>10.79</v>
      </c>
      <c r="AZ27" s="17">
        <v>0.99</v>
      </c>
      <c r="BA27" s="17">
        <v>3.01</v>
      </c>
      <c r="BB27" s="17">
        <v>1.65</v>
      </c>
      <c r="BC27" s="17">
        <v>5.41</v>
      </c>
      <c r="BD27" s="17">
        <v>5.34</v>
      </c>
      <c r="BE27" s="17">
        <v>1.4</v>
      </c>
      <c r="BF27" s="17">
        <v>7.71</v>
      </c>
      <c r="BG27" s="17">
        <v>9.8699999999999992</v>
      </c>
      <c r="BH27" s="17">
        <v>20.53</v>
      </c>
      <c r="BI27" s="17">
        <v>0.18</v>
      </c>
      <c r="BJ27" s="17">
        <v>10.79</v>
      </c>
      <c r="BK27" s="17">
        <v>-0.45</v>
      </c>
      <c r="BL27" s="17">
        <v>9.8699999999999992</v>
      </c>
      <c r="BM27" s="17">
        <v>2.16</v>
      </c>
      <c r="BN27" s="17">
        <v>0.28999999999999998</v>
      </c>
      <c r="BO27" s="17">
        <v>0.25</v>
      </c>
      <c r="BP27" s="17">
        <v>0.27</v>
      </c>
      <c r="BQ27" s="35">
        <v>1.35</v>
      </c>
      <c r="BR27" s="17">
        <v>0.43</v>
      </c>
      <c r="BS27" s="17">
        <v>0.4</v>
      </c>
      <c r="BT27" s="17">
        <v>0.37</v>
      </c>
      <c r="BU27" s="17">
        <v>1.4</v>
      </c>
      <c r="BV27" s="24">
        <v>33.14</v>
      </c>
      <c r="BW27" s="24">
        <v>37.6</v>
      </c>
      <c r="BX27" s="24">
        <v>37.119999999999997</v>
      </c>
      <c r="BY27" s="24">
        <v>37.1</v>
      </c>
      <c r="BZ27" s="25">
        <v>60.52</v>
      </c>
      <c r="CA27" s="25">
        <v>56.97</v>
      </c>
      <c r="CB27" s="25">
        <v>57.22</v>
      </c>
      <c r="CC27" s="25">
        <v>55.88</v>
      </c>
      <c r="CD27" s="18">
        <v>-7.7700000000000005E-2</v>
      </c>
      <c r="CE27" s="18">
        <v>0.12130000000000001</v>
      </c>
      <c r="CF27" s="17">
        <v>-2</v>
      </c>
      <c r="CG27" s="17">
        <v>2</v>
      </c>
      <c r="CH27" s="17">
        <v>0.64</v>
      </c>
      <c r="CI27" s="17">
        <v>2.4</v>
      </c>
      <c r="CJ27" s="17">
        <v>-2</v>
      </c>
      <c r="CK27" s="17">
        <v>-0.63</v>
      </c>
      <c r="CL27" s="17">
        <v>2</v>
      </c>
      <c r="CM27" s="17">
        <v>0.31</v>
      </c>
      <c r="CN27" s="17">
        <v>0.27</v>
      </c>
      <c r="CO27" s="18">
        <v>0.22720000000000001</v>
      </c>
    </row>
    <row r="28" spans="1:93" ht="19.5" hidden="1">
      <c r="A28" s="28">
        <v>4148</v>
      </c>
      <c r="B28" s="33" t="s">
        <v>1491</v>
      </c>
      <c r="C28" s="11">
        <v>38</v>
      </c>
      <c r="D28" s="539">
        <v>2.92</v>
      </c>
      <c r="E28" s="126">
        <v>0.15</v>
      </c>
      <c r="F28" s="88">
        <v>22.49</v>
      </c>
      <c r="G28" s="16">
        <v>2433</v>
      </c>
      <c r="H28" s="17">
        <v>30.08</v>
      </c>
      <c r="I28" s="17">
        <v>1.26</v>
      </c>
      <c r="J28" s="17">
        <v>50.67</v>
      </c>
      <c r="K28" s="17">
        <v>1.59</v>
      </c>
      <c r="L28" s="40">
        <v>1216.5</v>
      </c>
      <c r="M28" s="11">
        <v>0.51</v>
      </c>
      <c r="N28" s="18">
        <v>4.3299999999999998E-2</v>
      </c>
      <c r="O28" s="19">
        <v>3.4299999999999997E-2</v>
      </c>
      <c r="P28" s="11">
        <v>0.01</v>
      </c>
      <c r="Q28" s="11">
        <v>0.43</v>
      </c>
      <c r="R28" s="11">
        <v>0.1</v>
      </c>
      <c r="S28" s="11">
        <v>-0.41</v>
      </c>
      <c r="T28" s="11">
        <v>0.6</v>
      </c>
      <c r="U28" s="11">
        <v>0.54</v>
      </c>
      <c r="V28" s="34">
        <v>4.4000000000000004</v>
      </c>
      <c r="W28" s="11">
        <v>5.31</v>
      </c>
      <c r="X28" s="11">
        <v>4.76</v>
      </c>
      <c r="Y28" s="11">
        <v>0.56000000000000005</v>
      </c>
      <c r="Z28" s="11">
        <v>1.27</v>
      </c>
      <c r="AA28" s="19">
        <v>-0.1036</v>
      </c>
      <c r="AB28" s="19">
        <v>-0.88239999999999996</v>
      </c>
      <c r="AC28" s="57">
        <v>0.98440000000000005</v>
      </c>
      <c r="AD28" s="19">
        <v>-0.34229999999999999</v>
      </c>
      <c r="AE28" s="19">
        <v>-0.1348</v>
      </c>
      <c r="AF28" s="20">
        <v>0.55859999999999999</v>
      </c>
      <c r="AG28" s="21">
        <v>0.19470000000000001</v>
      </c>
      <c r="AH28" s="22">
        <v>1768</v>
      </c>
      <c r="AI28" s="23">
        <v>1529.67</v>
      </c>
      <c r="AJ28" s="17">
        <v>24.58</v>
      </c>
      <c r="AK28" s="17">
        <v>19.37</v>
      </c>
      <c r="AL28" s="17">
        <v>25.39</v>
      </c>
      <c r="AM28" s="17">
        <v>20.27</v>
      </c>
      <c r="AN28" s="17">
        <v>22.44</v>
      </c>
      <c r="AO28" s="17">
        <v>12.51</v>
      </c>
      <c r="AP28" s="17">
        <v>29.91</v>
      </c>
      <c r="AQ28" s="17">
        <v>22.49</v>
      </c>
      <c r="AR28" s="17">
        <v>6.08</v>
      </c>
      <c r="AS28" s="17">
        <v>1.76</v>
      </c>
      <c r="AT28" s="17">
        <v>4.8600000000000003</v>
      </c>
      <c r="AU28" s="17">
        <v>4.07</v>
      </c>
      <c r="AV28" s="17">
        <v>5.35</v>
      </c>
      <c r="AW28" s="17">
        <v>-15.47</v>
      </c>
      <c r="AX28" s="17">
        <v>10.32</v>
      </c>
      <c r="AY28" s="17">
        <v>10.68</v>
      </c>
      <c r="AZ28" s="17">
        <v>6.4</v>
      </c>
      <c r="BA28" s="17">
        <v>0.51</v>
      </c>
      <c r="BB28" s="17">
        <v>5.32</v>
      </c>
      <c r="BC28" s="17">
        <v>0.96</v>
      </c>
      <c r="BD28" s="17">
        <v>0.33</v>
      </c>
      <c r="BE28" s="17">
        <v>-12.46</v>
      </c>
      <c r="BF28" s="17">
        <v>10.88</v>
      </c>
      <c r="BG28" s="17">
        <v>10.1</v>
      </c>
      <c r="BH28" s="17">
        <v>22.49</v>
      </c>
      <c r="BI28" s="17">
        <v>-7.42</v>
      </c>
      <c r="BJ28" s="17">
        <v>10.68</v>
      </c>
      <c r="BK28" s="17">
        <v>0.36</v>
      </c>
      <c r="BL28" s="17">
        <v>10.1</v>
      </c>
      <c r="BM28" s="17">
        <v>-0.78</v>
      </c>
      <c r="BN28" s="17">
        <v>1.43</v>
      </c>
      <c r="BO28" s="17">
        <v>1.27</v>
      </c>
      <c r="BP28" s="17">
        <v>1.76</v>
      </c>
      <c r="BQ28" s="35">
        <v>0.25</v>
      </c>
      <c r="BR28" s="17">
        <v>2.31</v>
      </c>
      <c r="BS28" s="17">
        <v>3.5</v>
      </c>
      <c r="BT28" s="17">
        <v>3.66</v>
      </c>
      <c r="BU28" s="17">
        <v>0.43</v>
      </c>
      <c r="BV28" s="24">
        <v>24.67</v>
      </c>
      <c r="BW28" s="24">
        <v>24.57</v>
      </c>
      <c r="BX28" s="24">
        <v>24.37</v>
      </c>
      <c r="BY28" s="24">
        <v>24.22</v>
      </c>
      <c r="BZ28" s="25">
        <v>73.05</v>
      </c>
      <c r="CA28" s="25">
        <v>73.05</v>
      </c>
      <c r="CB28" s="25">
        <v>73.05</v>
      </c>
      <c r="CC28" s="25">
        <v>73.05</v>
      </c>
      <c r="CD28" s="18">
        <v>0</v>
      </c>
      <c r="CE28" s="18">
        <v>-1.83E-2</v>
      </c>
      <c r="CF28" s="17">
        <v>-0.1</v>
      </c>
      <c r="CG28" s="17">
        <v>2</v>
      </c>
      <c r="CH28" s="17">
        <v>7.0000000000000007E-2</v>
      </c>
      <c r="CI28" s="17">
        <v>-0.24</v>
      </c>
      <c r="CJ28" s="17">
        <v>-2</v>
      </c>
      <c r="CK28" s="17">
        <v>-0.5</v>
      </c>
      <c r="CL28" s="17">
        <v>2</v>
      </c>
      <c r="CM28" s="17">
        <v>1.2</v>
      </c>
      <c r="CN28" s="17">
        <v>0.49</v>
      </c>
      <c r="CO28" s="18">
        <v>0.93530000000000002</v>
      </c>
    </row>
    <row r="29" spans="1:93" ht="19.5" hidden="1">
      <c r="A29" s="28">
        <v>4568</v>
      </c>
      <c r="B29" s="33" t="s">
        <v>1668</v>
      </c>
      <c r="C29" s="11">
        <v>69.2</v>
      </c>
      <c r="D29" s="577">
        <v>2.81</v>
      </c>
      <c r="E29" s="492">
        <v>0</v>
      </c>
      <c r="F29" s="59">
        <v>37.729999999999997</v>
      </c>
      <c r="G29" s="16">
        <v>2099</v>
      </c>
      <c r="H29" s="17">
        <v>34.54</v>
      </c>
      <c r="I29" s="17">
        <v>2</v>
      </c>
      <c r="J29" s="17">
        <v>14.79</v>
      </c>
      <c r="K29" s="17">
        <v>1.82</v>
      </c>
      <c r="L29" s="17">
        <v>21.64</v>
      </c>
      <c r="M29" s="11">
        <v>0.71</v>
      </c>
      <c r="N29" s="18">
        <v>0.1152</v>
      </c>
      <c r="O29" s="19">
        <v>5.7500000000000002E-2</v>
      </c>
      <c r="P29" s="11">
        <v>1.21</v>
      </c>
      <c r="Q29" s="11">
        <v>1.21</v>
      </c>
      <c r="R29" s="11">
        <v>1.39</v>
      </c>
      <c r="S29" s="11">
        <v>0.52</v>
      </c>
      <c r="T29" s="11">
        <v>1.26</v>
      </c>
      <c r="U29" s="11">
        <v>2.25</v>
      </c>
      <c r="V29" s="34">
        <v>0.61870000000000003</v>
      </c>
      <c r="W29" s="11">
        <v>6.13</v>
      </c>
      <c r="X29" s="11">
        <v>5.79</v>
      </c>
      <c r="Y29" s="11">
        <v>4.58</v>
      </c>
      <c r="Z29" s="11">
        <v>6.28</v>
      </c>
      <c r="AA29" s="19">
        <v>-5.5500000000000001E-2</v>
      </c>
      <c r="AB29" s="19">
        <v>-0.20899999999999999</v>
      </c>
      <c r="AC29" s="57">
        <v>0.2077</v>
      </c>
      <c r="AD29" s="19">
        <v>-8.1799999999999998E-2</v>
      </c>
      <c r="AE29" s="19">
        <v>2.63E-2</v>
      </c>
      <c r="AF29" s="20">
        <v>0.34110000000000001</v>
      </c>
      <c r="AG29" s="21">
        <v>8.4900000000000003E-2</v>
      </c>
      <c r="AH29" s="22">
        <v>1123</v>
      </c>
      <c r="AI29" s="23">
        <v>1152.53</v>
      </c>
      <c r="AJ29" s="17">
        <v>33.57</v>
      </c>
      <c r="AK29" s="17">
        <v>38.770000000000003</v>
      </c>
      <c r="AL29" s="17">
        <v>34.15</v>
      </c>
      <c r="AM29" s="17">
        <v>34.07</v>
      </c>
      <c r="AN29" s="17">
        <v>39.75</v>
      </c>
      <c r="AO29" s="17">
        <v>40.61</v>
      </c>
      <c r="AP29" s="17">
        <v>40.869999999999997</v>
      </c>
      <c r="AQ29" s="17">
        <v>37.729999999999997</v>
      </c>
      <c r="AR29" s="17">
        <v>9.8800000000000008</v>
      </c>
      <c r="AS29" s="17">
        <v>17.68</v>
      </c>
      <c r="AT29" s="17">
        <v>12.23</v>
      </c>
      <c r="AU29" s="17">
        <v>12.68</v>
      </c>
      <c r="AV29" s="17">
        <v>10.61</v>
      </c>
      <c r="AW29" s="17">
        <v>6.14</v>
      </c>
      <c r="AX29" s="17">
        <v>20.73</v>
      </c>
      <c r="AY29" s="17">
        <v>22.7</v>
      </c>
      <c r="AZ29" s="17">
        <v>9.59</v>
      </c>
      <c r="BA29" s="17">
        <v>13.16</v>
      </c>
      <c r="BB29" s="17">
        <v>12.26</v>
      </c>
      <c r="BC29" s="17">
        <v>13.46</v>
      </c>
      <c r="BD29" s="17">
        <v>9.23</v>
      </c>
      <c r="BE29" s="17">
        <v>9.9700000000000006</v>
      </c>
      <c r="BF29" s="17">
        <v>13.01</v>
      </c>
      <c r="BG29" s="17">
        <v>16.03</v>
      </c>
      <c r="BH29" s="17">
        <v>37.729999999999997</v>
      </c>
      <c r="BI29" s="17">
        <v>-3.14</v>
      </c>
      <c r="BJ29" s="17">
        <v>22.7</v>
      </c>
      <c r="BK29" s="17">
        <v>1.97</v>
      </c>
      <c r="BL29" s="17">
        <v>16.03</v>
      </c>
      <c r="BM29" s="17">
        <v>3.02</v>
      </c>
      <c r="BN29" s="17">
        <v>1.7</v>
      </c>
      <c r="BO29" s="17">
        <v>1.66</v>
      </c>
      <c r="BP29" s="17">
        <v>2.0499999999999998</v>
      </c>
      <c r="BQ29" s="35">
        <v>0.1</v>
      </c>
      <c r="BR29" s="17">
        <v>2.1</v>
      </c>
      <c r="BS29" s="17">
        <v>2.37</v>
      </c>
      <c r="BT29" s="17">
        <v>2.41</v>
      </c>
      <c r="BU29" s="17">
        <v>0.76</v>
      </c>
      <c r="BV29" s="24">
        <v>33.18</v>
      </c>
      <c r="BW29" s="24">
        <v>33.18</v>
      </c>
      <c r="BX29" s="24">
        <v>33.18</v>
      </c>
      <c r="BY29" s="24">
        <v>33.18</v>
      </c>
      <c r="BZ29" s="25">
        <v>58.32</v>
      </c>
      <c r="CA29" s="25">
        <v>58.32</v>
      </c>
      <c r="CB29" s="25">
        <v>58.32</v>
      </c>
      <c r="CC29" s="25">
        <v>58.32</v>
      </c>
      <c r="CD29" s="18">
        <v>0</v>
      </c>
      <c r="CE29" s="18">
        <v>0</v>
      </c>
      <c r="CF29" s="17">
        <v>0.2</v>
      </c>
      <c r="CG29" s="17">
        <v>1.69</v>
      </c>
      <c r="CH29" s="17">
        <v>-0.7</v>
      </c>
      <c r="CI29" s="17">
        <v>-0.86</v>
      </c>
      <c r="CJ29" s="17">
        <v>-0.89</v>
      </c>
      <c r="CK29" s="17">
        <v>0.52</v>
      </c>
      <c r="CL29" s="17">
        <v>2</v>
      </c>
      <c r="CM29" s="17">
        <v>0.63</v>
      </c>
      <c r="CN29" s="17">
        <v>0.21</v>
      </c>
      <c r="CO29" s="18">
        <v>0.37680000000000002</v>
      </c>
    </row>
    <row r="30" spans="1:93" ht="19.5">
      <c r="A30" s="28">
        <v>1612</v>
      </c>
      <c r="B30" s="33" t="s">
        <v>1509</v>
      </c>
      <c r="C30" s="11">
        <v>18.5</v>
      </c>
      <c r="D30" s="529">
        <v>2.8</v>
      </c>
      <c r="E30" s="437">
        <v>7.0000000000000007E-2</v>
      </c>
      <c r="F30" s="51">
        <v>13.03</v>
      </c>
      <c r="G30" s="16">
        <v>5847</v>
      </c>
      <c r="H30" s="17">
        <v>15.81</v>
      </c>
      <c r="I30" s="17">
        <v>1.17</v>
      </c>
      <c r="J30" s="17">
        <v>14.8</v>
      </c>
      <c r="K30" s="17">
        <v>1.27</v>
      </c>
      <c r="L30" s="17">
        <v>100</v>
      </c>
      <c r="M30" s="11">
        <v>0.06</v>
      </c>
      <c r="N30" s="18">
        <v>4.2999999999999997E-2</v>
      </c>
      <c r="O30" s="19">
        <v>3.6700000000000003E-2</v>
      </c>
      <c r="P30" s="11">
        <v>0.25</v>
      </c>
      <c r="Q30" s="11">
        <v>0.22</v>
      </c>
      <c r="R30" s="11">
        <v>0.06</v>
      </c>
      <c r="S30" s="11">
        <v>-0.16</v>
      </c>
      <c r="T30" s="11">
        <v>0.49</v>
      </c>
      <c r="U30" s="11">
        <v>0.81</v>
      </c>
      <c r="V30" s="34">
        <v>12.5</v>
      </c>
      <c r="W30" s="11">
        <v>0.65</v>
      </c>
      <c r="X30" s="11">
        <v>0.39</v>
      </c>
      <c r="Y30" s="11">
        <v>0.64</v>
      </c>
      <c r="Z30" s="11">
        <v>1.95</v>
      </c>
      <c r="AA30" s="19">
        <v>-0.4</v>
      </c>
      <c r="AB30" s="19">
        <v>0.64100000000000001</v>
      </c>
      <c r="AC30" s="57">
        <v>2.3050999999999999</v>
      </c>
      <c r="AD30" s="19">
        <v>-9.5299999999999996E-2</v>
      </c>
      <c r="AE30" s="19">
        <v>0.31340000000000001</v>
      </c>
      <c r="AF30" s="20">
        <v>0.71189999999999998</v>
      </c>
      <c r="AG30" s="21">
        <v>0.1888</v>
      </c>
      <c r="AH30" s="22">
        <v>3504</v>
      </c>
      <c r="AI30" s="23">
        <v>4602.1499999999996</v>
      </c>
      <c r="AJ30" s="17">
        <v>10.69</v>
      </c>
      <c r="AK30" s="17">
        <v>9.19</v>
      </c>
      <c r="AL30" s="17">
        <v>3.29</v>
      </c>
      <c r="AM30" s="17">
        <v>4.8600000000000003</v>
      </c>
      <c r="AN30" s="17">
        <v>6.96</v>
      </c>
      <c r="AO30" s="17">
        <v>8.4499999999999993</v>
      </c>
      <c r="AP30" s="17">
        <v>13.9</v>
      </c>
      <c r="AQ30" s="17">
        <v>13.03</v>
      </c>
      <c r="AR30" s="17">
        <v>4.4000000000000004</v>
      </c>
      <c r="AS30" s="17">
        <v>3.33</v>
      </c>
      <c r="AT30" s="17">
        <v>-1.56</v>
      </c>
      <c r="AU30" s="17">
        <v>-0.45</v>
      </c>
      <c r="AV30" s="17">
        <v>1.65</v>
      </c>
      <c r="AW30" s="17">
        <v>4.54</v>
      </c>
      <c r="AX30" s="17">
        <v>9.2200000000000006</v>
      </c>
      <c r="AY30" s="17">
        <v>6.75</v>
      </c>
      <c r="AZ30" s="17">
        <v>-1.71</v>
      </c>
      <c r="BA30" s="17">
        <v>8.59</v>
      </c>
      <c r="BB30" s="17">
        <v>8.0500000000000007</v>
      </c>
      <c r="BC30" s="17">
        <v>2.33</v>
      </c>
      <c r="BD30" s="17">
        <v>3.87</v>
      </c>
      <c r="BE30" s="17">
        <v>-4.38</v>
      </c>
      <c r="BF30" s="17">
        <v>13</v>
      </c>
      <c r="BG30" s="17">
        <v>23.68</v>
      </c>
      <c r="BH30" s="17">
        <v>13.03</v>
      </c>
      <c r="BI30" s="17">
        <v>-0.87</v>
      </c>
      <c r="BJ30" s="17">
        <v>6.75</v>
      </c>
      <c r="BK30" s="17">
        <v>-2.4700000000000002</v>
      </c>
      <c r="BL30" s="17">
        <v>23.68</v>
      </c>
      <c r="BM30" s="17">
        <v>10.68</v>
      </c>
      <c r="BN30" s="17">
        <v>0.85</v>
      </c>
      <c r="BO30" s="17">
        <v>0.74</v>
      </c>
      <c r="BP30" s="17">
        <v>0.78</v>
      </c>
      <c r="BQ30" s="35">
        <v>0.72</v>
      </c>
      <c r="BR30" s="17">
        <v>1.03</v>
      </c>
      <c r="BS30" s="17">
        <v>1.1000000000000001</v>
      </c>
      <c r="BT30" s="17">
        <v>1</v>
      </c>
      <c r="BU30" s="17">
        <v>1.1599999999999999</v>
      </c>
      <c r="BV30" s="24">
        <v>35.869999999999997</v>
      </c>
      <c r="BW30" s="24">
        <v>35.1</v>
      </c>
      <c r="BX30" s="24">
        <v>35.299999999999997</v>
      </c>
      <c r="BY30" s="24">
        <v>35.49</v>
      </c>
      <c r="BZ30" s="25">
        <v>58.12</v>
      </c>
      <c r="CA30" s="25">
        <v>59.08</v>
      </c>
      <c r="CB30" s="25">
        <v>57.46</v>
      </c>
      <c r="CC30" s="25">
        <v>57.72</v>
      </c>
      <c r="CD30" s="18">
        <v>-6.4000000000000003E-3</v>
      </c>
      <c r="CE30" s="18">
        <v>-1.04E-2</v>
      </c>
      <c r="CF30" s="17">
        <v>-1.05</v>
      </c>
      <c r="CG30" s="17">
        <v>2</v>
      </c>
      <c r="CH30" s="17">
        <v>0.26</v>
      </c>
      <c r="CI30" s="17">
        <v>0.61</v>
      </c>
      <c r="CJ30" s="17">
        <v>-2</v>
      </c>
      <c r="CK30" s="17">
        <v>-1.1299999999999999</v>
      </c>
      <c r="CL30" s="17">
        <v>2</v>
      </c>
      <c r="CM30" s="17">
        <v>1.63</v>
      </c>
      <c r="CN30" s="17">
        <v>0.47</v>
      </c>
      <c r="CO30" s="18">
        <v>0.31809999999999999</v>
      </c>
    </row>
    <row r="31" spans="1:93" ht="19.5" hidden="1">
      <c r="A31" s="28">
        <v>8024</v>
      </c>
      <c r="B31" s="33" t="s">
        <v>1675</v>
      </c>
      <c r="C31" s="11">
        <v>10</v>
      </c>
      <c r="D31" s="469">
        <v>2.5</v>
      </c>
      <c r="E31" s="310">
        <v>-5.15</v>
      </c>
      <c r="F31" s="83">
        <v>29.31</v>
      </c>
      <c r="G31" s="17">
        <v>452</v>
      </c>
      <c r="H31" s="17">
        <v>13.22</v>
      </c>
      <c r="I31" s="17">
        <v>0.76</v>
      </c>
      <c r="J31" s="17" t="s">
        <v>82</v>
      </c>
      <c r="K31" s="17">
        <v>1.06</v>
      </c>
      <c r="L31" s="17">
        <v>5.51</v>
      </c>
      <c r="M31" s="11">
        <v>1.34</v>
      </c>
      <c r="N31" s="18">
        <v>-5.57E-2</v>
      </c>
      <c r="O31" s="19">
        <v>-7.3599999999999999E-2</v>
      </c>
      <c r="P31" s="11">
        <v>-0.25</v>
      </c>
      <c r="Q31" s="11">
        <v>0.31</v>
      </c>
      <c r="R31" s="11">
        <v>-0.04</v>
      </c>
      <c r="S31" s="11">
        <v>-0.3</v>
      </c>
      <c r="T31" s="11">
        <v>-0.41</v>
      </c>
      <c r="U31" s="11">
        <v>-0.12</v>
      </c>
      <c r="V31" s="34">
        <v>-2</v>
      </c>
      <c r="W31" s="11">
        <v>0.11</v>
      </c>
      <c r="X31" s="11">
        <v>0.14000000000000001</v>
      </c>
      <c r="Y31" s="11">
        <v>-0.42</v>
      </c>
      <c r="Z31" s="11">
        <v>-0.95</v>
      </c>
      <c r="AA31" s="19">
        <v>0.2727</v>
      </c>
      <c r="AB31" s="19">
        <v>-4</v>
      </c>
      <c r="AC31" s="57">
        <v>-46.5</v>
      </c>
      <c r="AD31" s="19">
        <v>-6.3899999999999998E-2</v>
      </c>
      <c r="AE31" s="19">
        <v>-0.21149999999999999</v>
      </c>
      <c r="AF31" s="20">
        <v>0.27850000000000003</v>
      </c>
      <c r="AG31" s="21">
        <v>0.52669999999999995</v>
      </c>
      <c r="AH31" s="27">
        <v>542</v>
      </c>
      <c r="AI31" s="28">
        <v>427.37</v>
      </c>
      <c r="AJ31" s="17">
        <v>32.49</v>
      </c>
      <c r="AK31" s="17">
        <v>27.36</v>
      </c>
      <c r="AL31" s="17">
        <v>30.72</v>
      </c>
      <c r="AM31" s="17">
        <v>25.95</v>
      </c>
      <c r="AN31" s="17">
        <v>22.3</v>
      </c>
      <c r="AO31" s="17">
        <v>28.01</v>
      </c>
      <c r="AP31" s="17">
        <v>21.53</v>
      </c>
      <c r="AQ31" s="17">
        <v>29.31</v>
      </c>
      <c r="AR31" s="17">
        <v>1.25</v>
      </c>
      <c r="AS31" s="17">
        <v>-12.7</v>
      </c>
      <c r="AT31" s="17">
        <v>6.78</v>
      </c>
      <c r="AU31" s="17">
        <v>-2.4300000000000002</v>
      </c>
      <c r="AV31" s="17">
        <v>-10.89</v>
      </c>
      <c r="AW31" s="17">
        <v>-21.05</v>
      </c>
      <c r="AX31" s="17">
        <v>-11.75</v>
      </c>
      <c r="AY31" s="17">
        <v>-3.35</v>
      </c>
      <c r="AZ31" s="17">
        <v>2.37</v>
      </c>
      <c r="BA31" s="17">
        <v>-11.04</v>
      </c>
      <c r="BB31" s="17">
        <v>7.79</v>
      </c>
      <c r="BC31" s="17">
        <v>-1.29</v>
      </c>
      <c r="BD31" s="17">
        <v>-16.72</v>
      </c>
      <c r="BE31" s="17">
        <v>-16.940000000000001</v>
      </c>
      <c r="BF31" s="17">
        <v>-15.55</v>
      </c>
      <c r="BG31" s="17">
        <v>-4.5</v>
      </c>
      <c r="BH31" s="17">
        <v>29.31</v>
      </c>
      <c r="BI31" s="17">
        <v>7.78</v>
      </c>
      <c r="BJ31" s="17">
        <v>-3.35</v>
      </c>
      <c r="BK31" s="17">
        <v>8.4</v>
      </c>
      <c r="BL31" s="17">
        <v>-4.5</v>
      </c>
      <c r="BM31" s="17">
        <v>11.05</v>
      </c>
      <c r="BN31" s="17">
        <v>0.84</v>
      </c>
      <c r="BO31" s="17">
        <v>0.77</v>
      </c>
      <c r="BP31" s="17">
        <v>0.83</v>
      </c>
      <c r="BQ31" s="35">
        <v>0.37</v>
      </c>
      <c r="BR31" s="17">
        <v>1.06</v>
      </c>
      <c r="BS31" s="17">
        <v>1.2</v>
      </c>
      <c r="BT31" s="17">
        <v>1.05</v>
      </c>
      <c r="BU31" s="17">
        <v>0.88</v>
      </c>
      <c r="BV31" s="24">
        <v>57.03</v>
      </c>
      <c r="BW31" s="24">
        <v>57.19</v>
      </c>
      <c r="BX31" s="24">
        <v>57.39</v>
      </c>
      <c r="BY31" s="24">
        <v>59.96</v>
      </c>
      <c r="BZ31" s="25">
        <v>27.27</v>
      </c>
      <c r="CA31" s="25">
        <v>27.12</v>
      </c>
      <c r="CB31" s="25">
        <v>26.92</v>
      </c>
      <c r="CC31" s="25">
        <v>24.34</v>
      </c>
      <c r="CD31" s="18">
        <v>-0.1087</v>
      </c>
      <c r="CE31" s="18">
        <v>5.11E-2</v>
      </c>
      <c r="CF31" s="17">
        <v>-0.35</v>
      </c>
      <c r="CG31" s="17">
        <v>-2</v>
      </c>
      <c r="CH31" s="17">
        <v>1.0900000000000001</v>
      </c>
      <c r="CI31" s="17">
        <v>1.18</v>
      </c>
      <c r="CJ31" s="17">
        <v>1.27</v>
      </c>
      <c r="CK31" s="17">
        <v>-0.05</v>
      </c>
      <c r="CL31" s="17">
        <v>-0.37</v>
      </c>
      <c r="CM31" s="17">
        <v>0.41</v>
      </c>
      <c r="CN31" s="17">
        <v>1.32</v>
      </c>
      <c r="CO31" s="18">
        <v>0.21540000000000001</v>
      </c>
    </row>
    <row r="32" spans="1:93" ht="19.5">
      <c r="A32" s="28">
        <v>5452</v>
      </c>
      <c r="B32" s="33" t="s">
        <v>1502</v>
      </c>
      <c r="C32" s="11">
        <v>11.5</v>
      </c>
      <c r="D32" s="529">
        <v>2.42</v>
      </c>
      <c r="E32" s="462">
        <v>0.56999999999999995</v>
      </c>
      <c r="F32" s="69">
        <v>11.73</v>
      </c>
      <c r="G32" s="16">
        <v>1711</v>
      </c>
      <c r="H32" s="17">
        <v>12.78</v>
      </c>
      <c r="I32" s="17">
        <v>0.9</v>
      </c>
      <c r="J32" s="17">
        <v>19.489999999999998</v>
      </c>
      <c r="K32" s="17">
        <v>0.36</v>
      </c>
      <c r="L32" s="17">
        <v>244.43</v>
      </c>
      <c r="M32" s="11">
        <v>0.08</v>
      </c>
      <c r="N32" s="18">
        <v>5.4199999999999998E-2</v>
      </c>
      <c r="O32" s="19">
        <v>6.0199999999999997E-2</v>
      </c>
      <c r="P32" s="11">
        <v>7.0000000000000007E-2</v>
      </c>
      <c r="Q32" s="11">
        <v>7.0000000000000007E-2</v>
      </c>
      <c r="R32" s="11">
        <v>0.06</v>
      </c>
      <c r="S32" s="11">
        <v>0.08</v>
      </c>
      <c r="T32" s="11">
        <v>0.17</v>
      </c>
      <c r="U32" s="11">
        <v>0.31</v>
      </c>
      <c r="V32" s="34">
        <v>4.1666999999999996</v>
      </c>
      <c r="W32" s="11">
        <v>0.01</v>
      </c>
      <c r="X32" s="11">
        <v>0.08</v>
      </c>
      <c r="Y32" s="11">
        <v>0.24</v>
      </c>
      <c r="Z32" s="11">
        <v>0.87</v>
      </c>
      <c r="AA32" s="19">
        <v>7</v>
      </c>
      <c r="AB32" s="19">
        <v>2</v>
      </c>
      <c r="AC32" s="57">
        <v>2.3462000000000001</v>
      </c>
      <c r="AD32" s="19">
        <v>-0.10290000000000001</v>
      </c>
      <c r="AE32" s="19">
        <v>-2.2599999999999999E-2</v>
      </c>
      <c r="AF32" s="20">
        <v>0.25979999999999998</v>
      </c>
      <c r="AG32" s="21">
        <v>0.10150000000000001</v>
      </c>
      <c r="AH32" s="22">
        <v>4805</v>
      </c>
      <c r="AI32" s="23">
        <v>4696.41</v>
      </c>
      <c r="AJ32" s="17">
        <v>9.1199999999999992</v>
      </c>
      <c r="AK32" s="17">
        <v>8.9700000000000006</v>
      </c>
      <c r="AL32" s="17">
        <v>10.3</v>
      </c>
      <c r="AM32" s="17">
        <v>11.19</v>
      </c>
      <c r="AN32" s="17">
        <v>10.62</v>
      </c>
      <c r="AO32" s="17">
        <v>10.5</v>
      </c>
      <c r="AP32" s="17">
        <v>10.58</v>
      </c>
      <c r="AQ32" s="17">
        <v>11.73</v>
      </c>
      <c r="AR32" s="17">
        <v>0.05</v>
      </c>
      <c r="AS32" s="17">
        <v>0.42</v>
      </c>
      <c r="AT32" s="17">
        <v>2.63</v>
      </c>
      <c r="AU32" s="17">
        <v>2.23</v>
      </c>
      <c r="AV32" s="17">
        <v>3.77</v>
      </c>
      <c r="AW32" s="17">
        <v>2.48</v>
      </c>
      <c r="AX32" s="17">
        <v>4.0999999999999996</v>
      </c>
      <c r="AY32" s="17">
        <v>5.08</v>
      </c>
      <c r="AZ32" s="17">
        <v>3.59</v>
      </c>
      <c r="BA32" s="17">
        <v>1.1200000000000001</v>
      </c>
      <c r="BB32" s="17">
        <v>0.92</v>
      </c>
      <c r="BC32" s="17">
        <v>0.98</v>
      </c>
      <c r="BD32" s="17">
        <v>0.68</v>
      </c>
      <c r="BE32" s="17">
        <v>1.44</v>
      </c>
      <c r="BF32" s="17">
        <v>2.86</v>
      </c>
      <c r="BG32" s="17">
        <v>4.33</v>
      </c>
      <c r="BH32" s="17">
        <v>11.73</v>
      </c>
      <c r="BI32" s="17">
        <v>1.1499999999999999</v>
      </c>
      <c r="BJ32" s="17">
        <v>5.08</v>
      </c>
      <c r="BK32" s="17">
        <v>0.98</v>
      </c>
      <c r="BL32" s="17">
        <v>4.33</v>
      </c>
      <c r="BM32" s="17">
        <v>1.47</v>
      </c>
      <c r="BN32" s="17">
        <v>0.17</v>
      </c>
      <c r="BO32" s="17">
        <v>0.15</v>
      </c>
      <c r="BP32" s="17">
        <v>0.21</v>
      </c>
      <c r="BQ32" s="35">
        <v>1.48</v>
      </c>
      <c r="BR32" s="17">
        <v>0.24</v>
      </c>
      <c r="BS32" s="17">
        <v>0.26</v>
      </c>
      <c r="BT32" s="17">
        <v>0.26</v>
      </c>
      <c r="BU32" s="17">
        <v>1.38</v>
      </c>
      <c r="BV32" s="24">
        <v>47.93</v>
      </c>
      <c r="BW32" s="24">
        <v>47.99</v>
      </c>
      <c r="BX32" s="24">
        <v>47.58</v>
      </c>
      <c r="BY32" s="24">
        <v>47.47</v>
      </c>
      <c r="BZ32" s="25">
        <v>46.64</v>
      </c>
      <c r="CA32" s="25">
        <v>46.6</v>
      </c>
      <c r="CB32" s="25">
        <v>48.22</v>
      </c>
      <c r="CC32" s="25">
        <v>48.68</v>
      </c>
      <c r="CD32" s="18">
        <v>4.3400000000000001E-2</v>
      </c>
      <c r="CE32" s="18">
        <v>-9.5999999999999992E-3</v>
      </c>
      <c r="CF32" s="17">
        <v>-2</v>
      </c>
      <c r="CG32" s="17">
        <v>2</v>
      </c>
      <c r="CH32" s="17">
        <v>0.8</v>
      </c>
      <c r="CI32" s="17">
        <v>3.03</v>
      </c>
      <c r="CJ32" s="17">
        <v>-2</v>
      </c>
      <c r="CK32" s="17">
        <v>-1.22</v>
      </c>
      <c r="CL32" s="17">
        <v>1.1399999999999999</v>
      </c>
      <c r="CM32" s="17">
        <v>0.42</v>
      </c>
      <c r="CN32" s="17">
        <v>0.25</v>
      </c>
      <c r="CO32" s="18">
        <v>0.33300000000000002</v>
      </c>
    </row>
    <row r="33" spans="1:93" ht="19.5" hidden="1">
      <c r="A33" s="28">
        <v>1305</v>
      </c>
      <c r="B33" s="33" t="s">
        <v>1099</v>
      </c>
      <c r="C33" s="11">
        <v>23.15</v>
      </c>
      <c r="D33" s="431">
        <v>2.4</v>
      </c>
      <c r="E33" s="595">
        <v>-2.15</v>
      </c>
      <c r="F33" s="71">
        <v>23.02</v>
      </c>
      <c r="G33" s="16">
        <v>12811</v>
      </c>
      <c r="H33" s="17">
        <v>15.65</v>
      </c>
      <c r="I33" s="17">
        <v>1.48</v>
      </c>
      <c r="J33" s="17">
        <v>15.03</v>
      </c>
      <c r="K33" s="17">
        <v>0.98</v>
      </c>
      <c r="L33" s="17">
        <v>191.21</v>
      </c>
      <c r="M33" s="11">
        <v>0.23</v>
      </c>
      <c r="N33" s="18">
        <v>0.1149</v>
      </c>
      <c r="O33" s="19">
        <v>7.7700000000000005E-2</v>
      </c>
      <c r="P33" s="11">
        <v>0.36</v>
      </c>
      <c r="Q33" s="11">
        <v>0.09</v>
      </c>
      <c r="R33" s="11">
        <v>0.32</v>
      </c>
      <c r="S33" s="11">
        <v>0.59</v>
      </c>
      <c r="T33" s="11">
        <v>-0.1</v>
      </c>
      <c r="U33" s="11">
        <v>0.65</v>
      </c>
      <c r="V33" s="34">
        <v>1.0313000000000001</v>
      </c>
      <c r="W33" s="11">
        <v>2.58</v>
      </c>
      <c r="X33" s="11">
        <v>2.52</v>
      </c>
      <c r="Y33" s="11">
        <v>1.22</v>
      </c>
      <c r="Z33" s="11">
        <v>1.79</v>
      </c>
      <c r="AA33" s="19">
        <v>-2.3300000000000001E-2</v>
      </c>
      <c r="AB33" s="19">
        <v>-0.51590000000000003</v>
      </c>
      <c r="AC33" s="57">
        <v>0.64219999999999999</v>
      </c>
      <c r="AD33" s="19">
        <v>-4.8999999999999998E-3</v>
      </c>
      <c r="AE33" s="19">
        <v>-0.13200000000000001</v>
      </c>
      <c r="AF33" s="20">
        <v>0.2407</v>
      </c>
      <c r="AG33" s="21">
        <v>0.1</v>
      </c>
      <c r="AH33" s="22">
        <v>15118</v>
      </c>
      <c r="AI33" s="23">
        <v>13122.42</v>
      </c>
      <c r="AJ33" s="17">
        <v>10.210000000000001</v>
      </c>
      <c r="AK33" s="17">
        <v>13.9</v>
      </c>
      <c r="AL33" s="17">
        <v>8.17</v>
      </c>
      <c r="AM33" s="17">
        <v>13.69</v>
      </c>
      <c r="AN33" s="17">
        <v>17.29</v>
      </c>
      <c r="AO33" s="17">
        <v>20.059999999999999</v>
      </c>
      <c r="AP33" s="17">
        <v>4.97</v>
      </c>
      <c r="AQ33" s="17">
        <v>23.02</v>
      </c>
      <c r="AR33" s="17">
        <v>3.09</v>
      </c>
      <c r="AS33" s="17">
        <v>5.69</v>
      </c>
      <c r="AT33" s="17">
        <v>0.69</v>
      </c>
      <c r="AU33" s="17">
        <v>5.92</v>
      </c>
      <c r="AV33" s="17">
        <v>8.99</v>
      </c>
      <c r="AW33" s="17">
        <v>11.78</v>
      </c>
      <c r="AX33" s="17">
        <v>-4.43</v>
      </c>
      <c r="AY33" s="17">
        <v>14.07</v>
      </c>
      <c r="AZ33" s="17">
        <v>2.74</v>
      </c>
      <c r="BA33" s="17">
        <v>5.92</v>
      </c>
      <c r="BB33" s="17">
        <v>1.1000000000000001</v>
      </c>
      <c r="BC33" s="17">
        <v>4.91</v>
      </c>
      <c r="BD33" s="17">
        <v>7.31</v>
      </c>
      <c r="BE33" s="17">
        <v>9.7100000000000009</v>
      </c>
      <c r="BF33" s="17">
        <v>-2.83</v>
      </c>
      <c r="BG33" s="17">
        <v>11.9</v>
      </c>
      <c r="BH33" s="17">
        <v>23.02</v>
      </c>
      <c r="BI33" s="17">
        <v>18.05</v>
      </c>
      <c r="BJ33" s="17">
        <v>14.07</v>
      </c>
      <c r="BK33" s="17">
        <v>18.5</v>
      </c>
      <c r="BL33" s="17">
        <v>11.9</v>
      </c>
      <c r="BM33" s="17">
        <v>14.73</v>
      </c>
      <c r="BN33" s="17">
        <v>0.63</v>
      </c>
      <c r="BO33" s="17">
        <v>0.59</v>
      </c>
      <c r="BP33" s="17">
        <v>0.75</v>
      </c>
      <c r="BQ33" s="35">
        <v>0.66</v>
      </c>
      <c r="BR33" s="17">
        <v>0.82</v>
      </c>
      <c r="BS33" s="17">
        <v>1.1499999999999999</v>
      </c>
      <c r="BT33" s="17">
        <v>1.21</v>
      </c>
      <c r="BU33" s="17">
        <v>0.8</v>
      </c>
      <c r="BV33" s="24">
        <v>35</v>
      </c>
      <c r="BW33" s="24">
        <v>35.369999999999997</v>
      </c>
      <c r="BX33" s="24">
        <v>35.46</v>
      </c>
      <c r="BY33" s="24">
        <v>36.49</v>
      </c>
      <c r="BZ33" s="25">
        <v>58.66</v>
      </c>
      <c r="CA33" s="25">
        <v>57.9</v>
      </c>
      <c r="CB33" s="25">
        <v>58.86</v>
      </c>
      <c r="CC33" s="25">
        <v>57.74</v>
      </c>
      <c r="CD33" s="18">
        <v>-1.54E-2</v>
      </c>
      <c r="CE33" s="18">
        <v>4.2200000000000001E-2</v>
      </c>
      <c r="CF33" s="17">
        <v>-0.93</v>
      </c>
      <c r="CG33" s="17">
        <v>2</v>
      </c>
      <c r="CH33" s="17">
        <v>-0.18</v>
      </c>
      <c r="CI33" s="17">
        <v>1.4</v>
      </c>
      <c r="CJ33" s="17">
        <v>-2</v>
      </c>
      <c r="CK33" s="17">
        <v>-0.47</v>
      </c>
      <c r="CL33" s="17">
        <v>2</v>
      </c>
      <c r="CM33" s="17">
        <v>0.32</v>
      </c>
      <c r="CN33" s="17">
        <v>0.25</v>
      </c>
      <c r="CO33" s="18">
        <v>0.23649999999999999</v>
      </c>
    </row>
    <row r="34" spans="1:93" ht="19.5" hidden="1">
      <c r="A34" s="28">
        <v>3373</v>
      </c>
      <c r="B34" s="33" t="s">
        <v>118</v>
      </c>
      <c r="C34" s="11">
        <v>85</v>
      </c>
      <c r="D34" s="253">
        <v>2.33</v>
      </c>
      <c r="E34" s="433">
        <v>0.79</v>
      </c>
      <c r="F34" s="360">
        <v>38.729999999999997</v>
      </c>
      <c r="G34" s="16">
        <v>3680</v>
      </c>
      <c r="H34" s="17">
        <v>29.08</v>
      </c>
      <c r="I34" s="17">
        <v>2.92</v>
      </c>
      <c r="J34" s="17">
        <v>5.73</v>
      </c>
      <c r="K34" s="17">
        <v>1.4</v>
      </c>
      <c r="L34" s="17">
        <v>40.89</v>
      </c>
      <c r="M34" s="11">
        <v>0</v>
      </c>
      <c r="N34" s="18">
        <v>0.53</v>
      </c>
      <c r="O34" s="19">
        <v>0.18129999999999999</v>
      </c>
      <c r="P34" s="11">
        <v>0.02</v>
      </c>
      <c r="Q34" s="11">
        <v>0.23</v>
      </c>
      <c r="R34" s="11">
        <v>0.25</v>
      </c>
      <c r="S34" s="11">
        <v>3.66</v>
      </c>
      <c r="T34" s="11">
        <v>7.01</v>
      </c>
      <c r="U34" s="11">
        <v>3.98</v>
      </c>
      <c r="V34" s="34">
        <v>14.92</v>
      </c>
      <c r="W34" s="11">
        <v>0.31</v>
      </c>
      <c r="X34" s="11">
        <v>0.33</v>
      </c>
      <c r="Y34" s="11">
        <v>0.66</v>
      </c>
      <c r="Z34" s="11">
        <v>18.63</v>
      </c>
      <c r="AA34" s="19">
        <v>6.4500000000000002E-2</v>
      </c>
      <c r="AB34" s="19">
        <v>1</v>
      </c>
      <c r="AC34" s="57">
        <v>23.84</v>
      </c>
      <c r="AD34" s="19">
        <v>-3.6799999999999999E-2</v>
      </c>
      <c r="AE34" s="19">
        <v>2.3422999999999998</v>
      </c>
      <c r="AF34" s="20">
        <v>2.8856999999999999</v>
      </c>
      <c r="AG34" s="21">
        <v>4.65E-2</v>
      </c>
      <c r="AH34" s="27">
        <v>785</v>
      </c>
      <c r="AI34" s="23">
        <v>2623.71</v>
      </c>
      <c r="AJ34" s="17">
        <v>18.88</v>
      </c>
      <c r="AK34" s="17">
        <v>21.58</v>
      </c>
      <c r="AL34" s="17">
        <v>22.49</v>
      </c>
      <c r="AM34" s="17">
        <v>28.01</v>
      </c>
      <c r="AN34" s="17">
        <v>21.6</v>
      </c>
      <c r="AO34" s="17">
        <v>65.77</v>
      </c>
      <c r="AP34" s="17">
        <v>59.99</v>
      </c>
      <c r="AQ34" s="17">
        <v>38.729999999999997</v>
      </c>
      <c r="AR34" s="17">
        <v>-1.08</v>
      </c>
      <c r="AS34" s="17">
        <v>-2.1</v>
      </c>
      <c r="AT34" s="17">
        <v>4.62</v>
      </c>
      <c r="AU34" s="17">
        <v>6.43</v>
      </c>
      <c r="AV34" s="17">
        <v>5.22</v>
      </c>
      <c r="AW34" s="17">
        <v>52.71</v>
      </c>
      <c r="AX34" s="17">
        <v>50.39</v>
      </c>
      <c r="AY34" s="17">
        <v>31.11</v>
      </c>
      <c r="AZ34" s="17">
        <v>-0.4</v>
      </c>
      <c r="BA34" s="17">
        <v>0.51</v>
      </c>
      <c r="BB34" s="17">
        <v>4.67</v>
      </c>
      <c r="BC34" s="17">
        <v>5.0599999999999996</v>
      </c>
      <c r="BD34" s="17">
        <v>3.71</v>
      </c>
      <c r="BE34" s="17">
        <v>40.340000000000003</v>
      </c>
      <c r="BF34" s="17">
        <v>41</v>
      </c>
      <c r="BG34" s="17">
        <v>23.24</v>
      </c>
      <c r="BH34" s="17">
        <v>38.729999999999997</v>
      </c>
      <c r="BI34" s="17">
        <v>-21.26</v>
      </c>
      <c r="BJ34" s="17">
        <v>31.11</v>
      </c>
      <c r="BK34" s="17">
        <v>-19.28</v>
      </c>
      <c r="BL34" s="17">
        <v>23.24</v>
      </c>
      <c r="BM34" s="17">
        <v>-17.760000000000002</v>
      </c>
      <c r="BN34" s="17">
        <v>0.88</v>
      </c>
      <c r="BO34" s="17">
        <v>0.82</v>
      </c>
      <c r="BP34" s="17">
        <v>0.9</v>
      </c>
      <c r="BQ34" s="35">
        <v>0.7</v>
      </c>
      <c r="BR34" s="17">
        <v>1</v>
      </c>
      <c r="BS34" s="17">
        <v>1.1399999999999999</v>
      </c>
      <c r="BT34" s="17">
        <v>1.27</v>
      </c>
      <c r="BU34" s="17">
        <v>1.1100000000000001</v>
      </c>
      <c r="BV34" s="24">
        <v>65.34</v>
      </c>
      <c r="BW34" s="24">
        <v>65.55</v>
      </c>
      <c r="BX34" s="24">
        <v>65.8</v>
      </c>
      <c r="BY34" s="24">
        <v>64.89</v>
      </c>
      <c r="BZ34" s="25">
        <v>31.26</v>
      </c>
      <c r="CA34" s="25">
        <v>31.03</v>
      </c>
      <c r="CB34" s="25">
        <v>30.78</v>
      </c>
      <c r="CC34" s="25">
        <v>30.66</v>
      </c>
      <c r="CD34" s="18">
        <v>-1.9300000000000001E-2</v>
      </c>
      <c r="CE34" s="18">
        <v>-6.7999999999999996E-3</v>
      </c>
      <c r="CF34" s="17">
        <v>-1.01</v>
      </c>
      <c r="CG34" s="17">
        <v>2</v>
      </c>
      <c r="CH34" s="17">
        <v>-1.62</v>
      </c>
      <c r="CI34" s="17">
        <v>0.26</v>
      </c>
      <c r="CJ34" s="17">
        <v>-2</v>
      </c>
      <c r="CK34" s="17">
        <v>0.57999999999999996</v>
      </c>
      <c r="CL34" s="17">
        <v>2</v>
      </c>
      <c r="CM34" s="17">
        <v>2</v>
      </c>
      <c r="CN34" s="17">
        <v>0.12</v>
      </c>
      <c r="CO34" s="18">
        <v>3.2766999999999999</v>
      </c>
    </row>
    <row r="35" spans="1:93" ht="19.5" hidden="1">
      <c r="A35" s="28">
        <v>3046</v>
      </c>
      <c r="B35" s="33" t="s">
        <v>928</v>
      </c>
      <c r="C35" s="11">
        <v>17</v>
      </c>
      <c r="D35" s="289">
        <v>2.31</v>
      </c>
      <c r="E35" s="97">
        <v>-0.14000000000000001</v>
      </c>
      <c r="F35" s="216">
        <v>14.43</v>
      </c>
      <c r="G35" s="17">
        <v>594</v>
      </c>
      <c r="H35" s="17">
        <v>7.62</v>
      </c>
      <c r="I35" s="17">
        <v>2.23</v>
      </c>
      <c r="J35" s="17" t="s">
        <v>82</v>
      </c>
      <c r="K35" s="17">
        <v>0.35</v>
      </c>
      <c r="L35" s="17">
        <v>14.14</v>
      </c>
      <c r="M35" s="11">
        <v>1.34</v>
      </c>
      <c r="N35" s="18">
        <v>-0.1057</v>
      </c>
      <c r="O35" s="19">
        <v>-4.7399999999999998E-2</v>
      </c>
      <c r="P35" s="11">
        <v>0.05</v>
      </c>
      <c r="Q35" s="11">
        <v>0.06</v>
      </c>
      <c r="R35" s="11">
        <v>-0.04</v>
      </c>
      <c r="S35" s="11">
        <v>-0.64</v>
      </c>
      <c r="T35" s="11">
        <v>0.01</v>
      </c>
      <c r="U35" s="11">
        <v>-0.39</v>
      </c>
      <c r="V35" s="34">
        <v>-8.75</v>
      </c>
      <c r="W35" s="11">
        <v>-3.09</v>
      </c>
      <c r="X35" s="11">
        <v>-0.19</v>
      </c>
      <c r="Y35" s="11">
        <v>-2.35</v>
      </c>
      <c r="Z35" s="11">
        <v>-1.41</v>
      </c>
      <c r="AA35" s="19">
        <v>0.9385</v>
      </c>
      <c r="AB35" s="19">
        <v>-11.368399999999999</v>
      </c>
      <c r="AC35" s="57">
        <v>-48</v>
      </c>
      <c r="AD35" s="19">
        <v>1.23E-2</v>
      </c>
      <c r="AE35" s="19">
        <v>-2.5600000000000001E-2</v>
      </c>
      <c r="AF35" s="20">
        <v>1.0626</v>
      </c>
      <c r="AG35" s="21">
        <v>0.83109999999999995</v>
      </c>
      <c r="AH35" s="22">
        <v>1725</v>
      </c>
      <c r="AI35" s="23">
        <v>1680.84</v>
      </c>
      <c r="AJ35" s="17">
        <v>29.59</v>
      </c>
      <c r="AK35" s="17">
        <v>28.67</v>
      </c>
      <c r="AL35" s="17">
        <v>27.74</v>
      </c>
      <c r="AM35" s="17">
        <v>30.42</v>
      </c>
      <c r="AN35" s="17">
        <v>18.88</v>
      </c>
      <c r="AO35" s="17">
        <v>22.86</v>
      </c>
      <c r="AP35" s="17">
        <v>23.91</v>
      </c>
      <c r="AQ35" s="17">
        <v>14.43</v>
      </c>
      <c r="AR35" s="17">
        <v>3.07</v>
      </c>
      <c r="AS35" s="17">
        <v>-1.53</v>
      </c>
      <c r="AT35" s="17">
        <v>0.21</v>
      </c>
      <c r="AU35" s="17">
        <v>0.34</v>
      </c>
      <c r="AV35" s="17">
        <v>-28.75</v>
      </c>
      <c r="AW35" s="17">
        <v>-21.14</v>
      </c>
      <c r="AX35" s="17">
        <v>-1.94</v>
      </c>
      <c r="AY35" s="17">
        <v>-2.02</v>
      </c>
      <c r="AZ35" s="17">
        <v>2.23</v>
      </c>
      <c r="BA35" s="17">
        <v>0.69</v>
      </c>
      <c r="BB35" s="17">
        <v>1.17</v>
      </c>
      <c r="BC35" s="17">
        <v>0.11</v>
      </c>
      <c r="BD35" s="17">
        <v>-48.44</v>
      </c>
      <c r="BE35" s="17">
        <v>-16.78</v>
      </c>
      <c r="BF35" s="17">
        <v>0.51</v>
      </c>
      <c r="BG35" s="17">
        <v>-4.96</v>
      </c>
      <c r="BH35" s="17">
        <v>14.43</v>
      </c>
      <c r="BI35" s="17">
        <v>-9.48</v>
      </c>
      <c r="BJ35" s="17">
        <v>-2.02</v>
      </c>
      <c r="BK35" s="17">
        <v>-0.08</v>
      </c>
      <c r="BL35" s="17">
        <v>-4.96</v>
      </c>
      <c r="BM35" s="17">
        <v>-5.47</v>
      </c>
      <c r="BN35" s="17">
        <v>0.33</v>
      </c>
      <c r="BO35" s="17">
        <v>0.33</v>
      </c>
      <c r="BP35" s="17">
        <v>0.3</v>
      </c>
      <c r="BQ35" s="35">
        <v>0.17</v>
      </c>
      <c r="BR35" s="17">
        <v>0.62</v>
      </c>
      <c r="BS35" s="17">
        <v>0.51</v>
      </c>
      <c r="BT35" s="17">
        <v>0.54</v>
      </c>
      <c r="BU35" s="17">
        <v>0.56999999999999995</v>
      </c>
      <c r="BV35" s="24">
        <v>28.09</v>
      </c>
      <c r="BW35" s="24">
        <v>28.16</v>
      </c>
      <c r="BX35" s="24">
        <v>28.23</v>
      </c>
      <c r="BY35" s="24">
        <v>28.3</v>
      </c>
      <c r="BZ35" s="25">
        <v>65.209999999999994</v>
      </c>
      <c r="CA35" s="25">
        <v>65.14</v>
      </c>
      <c r="CB35" s="25">
        <v>65.069999999999993</v>
      </c>
      <c r="CC35" s="25">
        <v>65</v>
      </c>
      <c r="CD35" s="18">
        <v>-3.2000000000000002E-3</v>
      </c>
      <c r="CE35" s="18">
        <v>7.4999999999999997E-3</v>
      </c>
      <c r="CF35" s="17">
        <v>0.05</v>
      </c>
      <c r="CG35" s="17">
        <v>-2</v>
      </c>
      <c r="CH35" s="17">
        <v>-0.93</v>
      </c>
      <c r="CI35" s="17">
        <v>3.06</v>
      </c>
      <c r="CJ35" s="17">
        <v>0.11</v>
      </c>
      <c r="CK35" s="17">
        <v>-1.04</v>
      </c>
      <c r="CL35" s="17">
        <v>-0.94</v>
      </c>
      <c r="CM35" s="17">
        <v>2</v>
      </c>
      <c r="CN35" s="17">
        <v>2</v>
      </c>
      <c r="CO35" s="18">
        <v>0.60289999999999999</v>
      </c>
    </row>
    <row r="36" spans="1:93" ht="39" hidden="1">
      <c r="A36" s="28">
        <v>5471</v>
      </c>
      <c r="B36" s="33" t="s">
        <v>1178</v>
      </c>
      <c r="C36" s="11">
        <v>68.400000000000006</v>
      </c>
      <c r="D36" s="416">
        <v>2.29</v>
      </c>
      <c r="E36" s="523">
        <v>0.88</v>
      </c>
      <c r="F36" s="69">
        <v>40.270000000000003</v>
      </c>
      <c r="G36" s="16">
        <v>11483</v>
      </c>
      <c r="H36" s="17">
        <v>20.84</v>
      </c>
      <c r="I36" s="17">
        <v>3.28</v>
      </c>
      <c r="J36" s="17">
        <v>13.52</v>
      </c>
      <c r="K36" s="17">
        <v>2.16</v>
      </c>
      <c r="L36" s="17">
        <v>15.25</v>
      </c>
      <c r="M36" s="11">
        <v>7.0000000000000007E-2</v>
      </c>
      <c r="N36" s="18">
        <v>0.221</v>
      </c>
      <c r="O36" s="19">
        <v>6.7299999999999999E-2</v>
      </c>
      <c r="P36" s="11">
        <v>0.25</v>
      </c>
      <c r="Q36" s="11">
        <v>0.76</v>
      </c>
      <c r="R36" s="11">
        <v>0.53</v>
      </c>
      <c r="S36" s="11">
        <v>0.86</v>
      </c>
      <c r="T36" s="11">
        <v>1.98</v>
      </c>
      <c r="U36" s="11">
        <v>1.73</v>
      </c>
      <c r="V36" s="34">
        <v>2.2642000000000002</v>
      </c>
      <c r="W36" s="11">
        <v>1.41</v>
      </c>
      <c r="X36" s="11">
        <v>2.02</v>
      </c>
      <c r="Y36" s="11">
        <v>2.0299999999999998</v>
      </c>
      <c r="Z36" s="11">
        <v>6.3</v>
      </c>
      <c r="AA36" s="19">
        <v>0.43259999999999998</v>
      </c>
      <c r="AB36" s="19">
        <v>5.0000000000000001E-3</v>
      </c>
      <c r="AC36" s="57">
        <v>2.0434999999999999</v>
      </c>
      <c r="AD36" s="19">
        <v>2.4400000000000002E-2</v>
      </c>
      <c r="AE36" s="19">
        <v>0.64690000000000003</v>
      </c>
      <c r="AF36" s="20">
        <v>0.83389999999999997</v>
      </c>
      <c r="AG36" s="21">
        <v>2.5100000000000001E-2</v>
      </c>
      <c r="AH36" s="22">
        <v>3235</v>
      </c>
      <c r="AI36" s="23">
        <v>5327.72</v>
      </c>
      <c r="AJ36" s="17">
        <v>37.93</v>
      </c>
      <c r="AK36" s="17">
        <v>37.54</v>
      </c>
      <c r="AL36" s="17">
        <v>39.979999999999997</v>
      </c>
      <c r="AM36" s="17">
        <v>41.36</v>
      </c>
      <c r="AN36" s="17">
        <v>39.92</v>
      </c>
      <c r="AO36" s="17">
        <v>45.91</v>
      </c>
      <c r="AP36" s="17">
        <v>44.75</v>
      </c>
      <c r="AQ36" s="17">
        <v>40.270000000000003</v>
      </c>
      <c r="AR36" s="17">
        <v>8.5500000000000007</v>
      </c>
      <c r="AS36" s="17">
        <v>4.5599999999999996</v>
      </c>
      <c r="AT36" s="17">
        <v>13.53</v>
      </c>
      <c r="AU36" s="17">
        <v>12.11</v>
      </c>
      <c r="AV36" s="17">
        <v>12.57</v>
      </c>
      <c r="AW36" s="17">
        <v>18.97</v>
      </c>
      <c r="AX36" s="17">
        <v>25.69</v>
      </c>
      <c r="AY36" s="17">
        <v>22.55</v>
      </c>
      <c r="AZ36" s="17">
        <v>7.65</v>
      </c>
      <c r="BA36" s="17">
        <v>6.69</v>
      </c>
      <c r="BB36" s="17">
        <v>13.71</v>
      </c>
      <c r="BC36" s="17">
        <v>10.61</v>
      </c>
      <c r="BD36" s="17">
        <v>9.85</v>
      </c>
      <c r="BE36" s="17">
        <v>17.29</v>
      </c>
      <c r="BF36" s="17">
        <v>22.27</v>
      </c>
      <c r="BG36" s="17">
        <v>18.95</v>
      </c>
      <c r="BH36" s="17">
        <v>40.270000000000003</v>
      </c>
      <c r="BI36" s="17">
        <v>-4.4800000000000004</v>
      </c>
      <c r="BJ36" s="17">
        <v>22.55</v>
      </c>
      <c r="BK36" s="17">
        <v>-3.14</v>
      </c>
      <c r="BL36" s="17">
        <v>18.95</v>
      </c>
      <c r="BM36" s="17">
        <v>-3.32</v>
      </c>
      <c r="BN36" s="17">
        <v>1.46</v>
      </c>
      <c r="BO36" s="17">
        <v>1.4</v>
      </c>
      <c r="BP36" s="17">
        <v>1.55</v>
      </c>
      <c r="BQ36" s="35">
        <v>0.54</v>
      </c>
      <c r="BR36" s="17">
        <v>1.83</v>
      </c>
      <c r="BS36" s="17">
        <v>2.0299999999999998</v>
      </c>
      <c r="BT36" s="17">
        <v>1.99</v>
      </c>
      <c r="BU36" s="17">
        <v>1.06</v>
      </c>
      <c r="BV36" s="24">
        <v>60.22</v>
      </c>
      <c r="BW36" s="24">
        <v>59.85</v>
      </c>
      <c r="BX36" s="24">
        <v>61.42</v>
      </c>
      <c r="BY36" s="24">
        <v>60.03</v>
      </c>
      <c r="BZ36" s="25">
        <v>28.59</v>
      </c>
      <c r="CA36" s="25">
        <v>27.03</v>
      </c>
      <c r="CB36" s="25">
        <v>27.43</v>
      </c>
      <c r="CC36" s="25">
        <v>26.92</v>
      </c>
      <c r="CD36" s="18">
        <v>-5.8400000000000001E-2</v>
      </c>
      <c r="CE36" s="18">
        <v>-2.5000000000000001E-3</v>
      </c>
      <c r="CF36" s="17">
        <v>-0.68</v>
      </c>
      <c r="CG36" s="17">
        <v>2</v>
      </c>
      <c r="CH36" s="17">
        <v>-1.98</v>
      </c>
      <c r="CI36" s="17">
        <v>-1.75</v>
      </c>
      <c r="CJ36" s="17">
        <v>-0.03</v>
      </c>
      <c r="CK36" s="17">
        <v>0.68</v>
      </c>
      <c r="CL36" s="17">
        <v>2</v>
      </c>
      <c r="CM36" s="17">
        <v>1.99</v>
      </c>
      <c r="CN36" s="17">
        <v>0.06</v>
      </c>
      <c r="CO36" s="18">
        <v>1.0843</v>
      </c>
    </row>
    <row r="37" spans="1:93" ht="19.5" hidden="1">
      <c r="A37" s="28">
        <v>3597</v>
      </c>
      <c r="B37" s="33" t="s">
        <v>1463</v>
      </c>
      <c r="C37" s="11">
        <v>20.5</v>
      </c>
      <c r="D37" s="577">
        <v>2.29</v>
      </c>
      <c r="E37" s="387">
        <v>0</v>
      </c>
      <c r="F37" s="84">
        <v>29.41</v>
      </c>
      <c r="G37" s="17">
        <v>720</v>
      </c>
      <c r="H37" s="17">
        <v>13.28</v>
      </c>
      <c r="I37" s="17">
        <v>1.54</v>
      </c>
      <c r="J37" s="17">
        <v>17.98</v>
      </c>
      <c r="K37" s="17">
        <v>0.91</v>
      </c>
      <c r="L37" s="17">
        <v>55.38</v>
      </c>
      <c r="M37" s="11">
        <v>0.43</v>
      </c>
      <c r="N37" s="18">
        <v>6.2E-2</v>
      </c>
      <c r="O37" s="19">
        <v>4.02E-2</v>
      </c>
      <c r="P37" s="11">
        <v>0.36</v>
      </c>
      <c r="Q37" s="11">
        <v>0.19</v>
      </c>
      <c r="R37" s="11">
        <v>0.23</v>
      </c>
      <c r="S37" s="11">
        <v>0.08</v>
      </c>
      <c r="T37" s="11">
        <v>0.35</v>
      </c>
      <c r="U37" s="11">
        <v>0.5</v>
      </c>
      <c r="V37" s="34">
        <v>1.1738999999999999</v>
      </c>
      <c r="W37" s="11">
        <v>0.05</v>
      </c>
      <c r="X37" s="11">
        <v>1.51</v>
      </c>
      <c r="Y37" s="11">
        <v>1.05</v>
      </c>
      <c r="Z37" s="11">
        <v>1.43</v>
      </c>
      <c r="AA37" s="19">
        <v>29.2</v>
      </c>
      <c r="AB37" s="19">
        <v>-0.30459999999999998</v>
      </c>
      <c r="AC37" s="57">
        <v>0.4158</v>
      </c>
      <c r="AD37" s="19">
        <v>-5.1000000000000004E-3</v>
      </c>
      <c r="AE37" s="19">
        <v>1.21E-2</v>
      </c>
      <c r="AF37" s="20">
        <v>0.27710000000000001</v>
      </c>
      <c r="AG37" s="21">
        <v>-3.6900000000000002E-2</v>
      </c>
      <c r="AH37" s="27">
        <v>778</v>
      </c>
      <c r="AI37" s="28">
        <v>787.41</v>
      </c>
      <c r="AJ37" s="17">
        <v>23.13</v>
      </c>
      <c r="AK37" s="17">
        <v>28.19</v>
      </c>
      <c r="AL37" s="17">
        <v>24.95</v>
      </c>
      <c r="AM37" s="17">
        <v>26.45</v>
      </c>
      <c r="AN37" s="17">
        <v>27.06</v>
      </c>
      <c r="AO37" s="17">
        <v>25.55</v>
      </c>
      <c r="AP37" s="17">
        <v>29.68</v>
      </c>
      <c r="AQ37" s="17">
        <v>29.41</v>
      </c>
      <c r="AR37" s="17">
        <v>-4.03</v>
      </c>
      <c r="AS37" s="17">
        <v>5.73</v>
      </c>
      <c r="AT37" s="17">
        <v>-0.57999999999999996</v>
      </c>
      <c r="AU37" s="17">
        <v>5.33</v>
      </c>
      <c r="AV37" s="17">
        <v>7.33</v>
      </c>
      <c r="AW37" s="17">
        <v>1.53</v>
      </c>
      <c r="AX37" s="17">
        <v>10.51</v>
      </c>
      <c r="AY37" s="17">
        <v>11.93</v>
      </c>
      <c r="AZ37" s="17">
        <v>-2.83</v>
      </c>
      <c r="BA37" s="17">
        <v>5.0199999999999996</v>
      </c>
      <c r="BB37" s="17">
        <v>3.44</v>
      </c>
      <c r="BC37" s="17">
        <v>3.57</v>
      </c>
      <c r="BD37" s="17">
        <v>4.26</v>
      </c>
      <c r="BE37" s="17">
        <v>1.68</v>
      </c>
      <c r="BF37" s="17">
        <v>6.4</v>
      </c>
      <c r="BG37" s="17">
        <v>7.51</v>
      </c>
      <c r="BH37" s="17">
        <v>29.41</v>
      </c>
      <c r="BI37" s="17">
        <v>-0.27</v>
      </c>
      <c r="BJ37" s="17">
        <v>11.93</v>
      </c>
      <c r="BK37" s="17">
        <v>1.42</v>
      </c>
      <c r="BL37" s="17">
        <v>7.51</v>
      </c>
      <c r="BM37" s="17">
        <v>1.1100000000000001</v>
      </c>
      <c r="BN37" s="17">
        <v>0.56000000000000005</v>
      </c>
      <c r="BO37" s="17">
        <v>0.49</v>
      </c>
      <c r="BP37" s="17">
        <v>0.62</v>
      </c>
      <c r="BQ37" s="35">
        <v>0.87</v>
      </c>
      <c r="BR37" s="17">
        <v>0.96</v>
      </c>
      <c r="BS37" s="17">
        <v>0.59</v>
      </c>
      <c r="BT37" s="17">
        <v>0.72</v>
      </c>
      <c r="BU37" s="17">
        <v>0.95</v>
      </c>
      <c r="BV37" s="24">
        <v>22.15</v>
      </c>
      <c r="BW37" s="24">
        <v>22.25</v>
      </c>
      <c r="BX37" s="24">
        <v>22.25</v>
      </c>
      <c r="BY37" s="24">
        <v>22.25</v>
      </c>
      <c r="BZ37" s="25">
        <v>74.03</v>
      </c>
      <c r="CA37" s="25">
        <v>74.010000000000005</v>
      </c>
      <c r="CB37" s="25">
        <v>74.010000000000005</v>
      </c>
      <c r="CC37" s="25">
        <v>74.010000000000005</v>
      </c>
      <c r="CD37" s="18">
        <v>-2.9999999999999997E-4</v>
      </c>
      <c r="CE37" s="18">
        <v>4.4999999999999997E-3</v>
      </c>
      <c r="CF37" s="17">
        <v>-1.34</v>
      </c>
      <c r="CG37" s="17">
        <v>2</v>
      </c>
      <c r="CH37" s="17">
        <v>-0.24</v>
      </c>
      <c r="CI37" s="17">
        <v>1.56</v>
      </c>
      <c r="CJ37" s="17">
        <v>-2</v>
      </c>
      <c r="CK37" s="17">
        <v>-0.04</v>
      </c>
      <c r="CL37" s="17">
        <v>2</v>
      </c>
      <c r="CM37" s="17">
        <v>0.45</v>
      </c>
      <c r="CN37" s="17">
        <v>-0.09</v>
      </c>
      <c r="CO37" s="18">
        <v>0.32890000000000003</v>
      </c>
    </row>
    <row r="38" spans="1:93" ht="19.5" hidden="1">
      <c r="A38" s="28">
        <v>3265</v>
      </c>
      <c r="B38" s="33" t="s">
        <v>932</v>
      </c>
      <c r="C38" s="11">
        <v>28.4</v>
      </c>
      <c r="D38" s="183">
        <v>2.27</v>
      </c>
      <c r="E38" s="552">
        <v>-0.01</v>
      </c>
      <c r="F38" s="78">
        <v>20.9</v>
      </c>
      <c r="G38" s="16">
        <v>3870</v>
      </c>
      <c r="H38" s="17">
        <v>34.58</v>
      </c>
      <c r="I38" s="17">
        <v>0.82</v>
      </c>
      <c r="J38" s="17">
        <v>6.47</v>
      </c>
      <c r="K38" s="17">
        <v>1.5</v>
      </c>
      <c r="L38" s="17">
        <v>241.88</v>
      </c>
      <c r="M38" s="11">
        <v>0.12</v>
      </c>
      <c r="N38" s="18">
        <v>0.18690000000000001</v>
      </c>
      <c r="O38" s="19">
        <v>0.2276</v>
      </c>
      <c r="P38" s="11">
        <v>0.4</v>
      </c>
      <c r="Q38" s="11">
        <v>-7.0000000000000007E-2</v>
      </c>
      <c r="R38" s="11">
        <v>0.3</v>
      </c>
      <c r="S38" s="11">
        <v>0.01</v>
      </c>
      <c r="T38" s="11">
        <v>0.26</v>
      </c>
      <c r="U38" s="11">
        <v>0.57999999999999996</v>
      </c>
      <c r="V38" s="34">
        <v>0.93330000000000002</v>
      </c>
      <c r="W38" s="11">
        <v>5.34</v>
      </c>
      <c r="X38" s="11">
        <v>2.42</v>
      </c>
      <c r="Y38" s="11">
        <v>4.17</v>
      </c>
      <c r="Z38" s="11">
        <v>1.43</v>
      </c>
      <c r="AA38" s="19">
        <v>-0.54679999999999995</v>
      </c>
      <c r="AB38" s="19">
        <v>0.72309999999999997</v>
      </c>
      <c r="AC38" s="57">
        <v>0.53759999999999997</v>
      </c>
      <c r="AD38" s="19">
        <v>2.5399999999999999E-2</v>
      </c>
      <c r="AE38" s="19">
        <v>-0.1211</v>
      </c>
      <c r="AF38" s="20">
        <v>0.30809999999999998</v>
      </c>
      <c r="AG38" s="21">
        <v>3.44E-2</v>
      </c>
      <c r="AH38" s="22">
        <v>2943</v>
      </c>
      <c r="AI38" s="23">
        <v>2586.6</v>
      </c>
      <c r="AJ38" s="17">
        <v>7.33</v>
      </c>
      <c r="AK38" s="17">
        <v>13.34</v>
      </c>
      <c r="AL38" s="17">
        <v>5.87</v>
      </c>
      <c r="AM38" s="17">
        <v>14.58</v>
      </c>
      <c r="AN38" s="17">
        <v>54.04</v>
      </c>
      <c r="AO38" s="17">
        <v>8.09</v>
      </c>
      <c r="AP38" s="17">
        <v>10.48</v>
      </c>
      <c r="AQ38" s="17">
        <v>20.9</v>
      </c>
      <c r="AR38" s="17">
        <v>-1.39</v>
      </c>
      <c r="AS38" s="17">
        <v>1.99</v>
      </c>
      <c r="AT38" s="17">
        <v>-3.1</v>
      </c>
      <c r="AU38" s="17">
        <v>6.51</v>
      </c>
      <c r="AV38" s="17">
        <v>48.49</v>
      </c>
      <c r="AW38" s="17">
        <v>-1.95</v>
      </c>
      <c r="AX38" s="17">
        <v>1.84</v>
      </c>
      <c r="AY38" s="17">
        <v>13.95</v>
      </c>
      <c r="AZ38" s="17">
        <v>0.67</v>
      </c>
      <c r="BA38" s="17">
        <v>10.1</v>
      </c>
      <c r="BB38" s="17">
        <v>-1.72</v>
      </c>
      <c r="BC38" s="17">
        <v>6.86</v>
      </c>
      <c r="BD38" s="17">
        <v>37.49</v>
      </c>
      <c r="BE38" s="17">
        <v>0.35</v>
      </c>
      <c r="BF38" s="17">
        <v>6.28</v>
      </c>
      <c r="BG38" s="17">
        <v>11.16</v>
      </c>
      <c r="BH38" s="17">
        <v>20.9</v>
      </c>
      <c r="BI38" s="17">
        <v>10.42</v>
      </c>
      <c r="BJ38" s="17">
        <v>13.95</v>
      </c>
      <c r="BK38" s="17">
        <v>12.11</v>
      </c>
      <c r="BL38" s="17">
        <v>11.16</v>
      </c>
      <c r="BM38" s="17">
        <v>4.88</v>
      </c>
      <c r="BN38" s="17">
        <v>0.98</v>
      </c>
      <c r="BO38" s="17">
        <v>1</v>
      </c>
      <c r="BP38" s="17">
        <v>0.98</v>
      </c>
      <c r="BQ38" s="35">
        <v>0.53</v>
      </c>
      <c r="BR38" s="17">
        <v>1.38</v>
      </c>
      <c r="BS38" s="17">
        <v>2.09</v>
      </c>
      <c r="BT38" s="17">
        <v>1.44</v>
      </c>
      <c r="BU38" s="17">
        <v>0.71</v>
      </c>
      <c r="BV38" s="24">
        <v>38.82</v>
      </c>
      <c r="BW38" s="24">
        <v>38.159999999999997</v>
      </c>
      <c r="BX38" s="24">
        <v>36.97</v>
      </c>
      <c r="BY38" s="24">
        <v>36.979999999999997</v>
      </c>
      <c r="BZ38" s="25">
        <v>57.3</v>
      </c>
      <c r="CA38" s="25">
        <v>56.51</v>
      </c>
      <c r="CB38" s="25">
        <v>56.51</v>
      </c>
      <c r="CC38" s="25">
        <v>56.51</v>
      </c>
      <c r="CD38" s="18">
        <v>-1.38E-2</v>
      </c>
      <c r="CE38" s="18">
        <v>-4.7899999999999998E-2</v>
      </c>
      <c r="CF38" s="17">
        <v>-0.66</v>
      </c>
      <c r="CG38" s="17">
        <v>2</v>
      </c>
      <c r="CH38" s="17">
        <v>0.96</v>
      </c>
      <c r="CI38" s="17">
        <v>0.01</v>
      </c>
      <c r="CJ38" s="17">
        <v>-2</v>
      </c>
      <c r="CK38" s="17">
        <v>-0.61</v>
      </c>
      <c r="CL38" s="17">
        <v>2</v>
      </c>
      <c r="CM38" s="17">
        <v>0.48</v>
      </c>
      <c r="CN38" s="17">
        <v>0.09</v>
      </c>
      <c r="CO38" s="18">
        <v>9.0700000000000003E-2</v>
      </c>
    </row>
    <row r="39" spans="1:93" ht="19.5" hidden="1">
      <c r="A39" s="28">
        <v>3006</v>
      </c>
      <c r="B39" s="33" t="s">
        <v>1436</v>
      </c>
      <c r="C39" s="11">
        <v>59</v>
      </c>
      <c r="D39" s="436">
        <v>2.2599999999999998</v>
      </c>
      <c r="E39" s="45">
        <v>-5.56</v>
      </c>
      <c r="F39" s="69">
        <v>15.79</v>
      </c>
      <c r="G39" s="16">
        <v>16860</v>
      </c>
      <c r="H39" s="17">
        <v>29.53</v>
      </c>
      <c r="I39" s="17">
        <v>2</v>
      </c>
      <c r="J39" s="17">
        <v>15.4</v>
      </c>
      <c r="K39" s="17">
        <v>1.1100000000000001</v>
      </c>
      <c r="L39" s="17">
        <v>18.940000000000001</v>
      </c>
      <c r="M39" s="11">
        <v>0.08</v>
      </c>
      <c r="N39" s="18">
        <v>0.1246</v>
      </c>
      <c r="O39" s="19">
        <v>6.2399999999999997E-2</v>
      </c>
      <c r="P39" s="11">
        <v>0.34</v>
      </c>
      <c r="Q39" s="11">
        <v>0.39</v>
      </c>
      <c r="R39" s="11">
        <v>0.3</v>
      </c>
      <c r="S39" s="11">
        <v>1.1100000000000001</v>
      </c>
      <c r="T39" s="11">
        <v>1</v>
      </c>
      <c r="U39" s="11">
        <v>0.85</v>
      </c>
      <c r="V39" s="34">
        <v>1.8332999999999999</v>
      </c>
      <c r="W39" s="11">
        <v>3.11</v>
      </c>
      <c r="X39" s="11">
        <v>2.52</v>
      </c>
      <c r="Y39" s="11">
        <v>1.78</v>
      </c>
      <c r="Z39" s="11">
        <v>3.81</v>
      </c>
      <c r="AA39" s="19">
        <v>-0.18970000000000001</v>
      </c>
      <c r="AB39" s="19">
        <v>-0.29370000000000002</v>
      </c>
      <c r="AC39" s="57">
        <v>1.8647</v>
      </c>
      <c r="AD39" s="19">
        <v>3.6999999999999998E-2</v>
      </c>
      <c r="AE39" s="19">
        <v>0.26769999999999999</v>
      </c>
      <c r="AF39" s="20">
        <v>0.46500000000000002</v>
      </c>
      <c r="AG39" s="21">
        <v>-2.7799999999999998E-2</v>
      </c>
      <c r="AH39" s="22">
        <v>11983</v>
      </c>
      <c r="AI39" s="23">
        <v>15190.85</v>
      </c>
      <c r="AJ39" s="17">
        <v>13.21</v>
      </c>
      <c r="AK39" s="17">
        <v>12.88</v>
      </c>
      <c r="AL39" s="17">
        <v>12.98</v>
      </c>
      <c r="AM39" s="17">
        <v>12.86</v>
      </c>
      <c r="AN39" s="17">
        <v>21.21</v>
      </c>
      <c r="AO39" s="17">
        <v>19.309999999999999</v>
      </c>
      <c r="AP39" s="17">
        <v>22</v>
      </c>
      <c r="AQ39" s="17">
        <v>15.79</v>
      </c>
      <c r="AR39" s="17">
        <v>2.21</v>
      </c>
      <c r="AS39" s="17">
        <v>1.94</v>
      </c>
      <c r="AT39" s="17">
        <v>3.13</v>
      </c>
      <c r="AU39" s="17">
        <v>3.27</v>
      </c>
      <c r="AV39" s="17">
        <v>10.48</v>
      </c>
      <c r="AW39" s="17">
        <v>9.2100000000000009</v>
      </c>
      <c r="AX39" s="17">
        <v>10.46</v>
      </c>
      <c r="AY39" s="17">
        <v>6.58</v>
      </c>
      <c r="AZ39" s="17">
        <v>1.01</v>
      </c>
      <c r="BA39" s="17">
        <v>3.64</v>
      </c>
      <c r="BB39" s="17">
        <v>3.53</v>
      </c>
      <c r="BC39" s="17">
        <v>2.91</v>
      </c>
      <c r="BD39" s="17">
        <v>6.78</v>
      </c>
      <c r="BE39" s="17">
        <v>8.51</v>
      </c>
      <c r="BF39" s="17">
        <v>8.7100000000000009</v>
      </c>
      <c r="BG39" s="17">
        <v>6.15</v>
      </c>
      <c r="BH39" s="17">
        <v>15.79</v>
      </c>
      <c r="BI39" s="17">
        <v>-6.21</v>
      </c>
      <c r="BJ39" s="17">
        <v>6.58</v>
      </c>
      <c r="BK39" s="17">
        <v>-3.88</v>
      </c>
      <c r="BL39" s="17">
        <v>6.15</v>
      </c>
      <c r="BM39" s="17">
        <v>-2.56</v>
      </c>
      <c r="BN39" s="17">
        <v>0.69</v>
      </c>
      <c r="BO39" s="17">
        <v>0.71</v>
      </c>
      <c r="BP39" s="17">
        <v>0.86</v>
      </c>
      <c r="BQ39" s="35">
        <v>0.62</v>
      </c>
      <c r="BR39" s="17">
        <v>0.95</v>
      </c>
      <c r="BS39" s="17">
        <v>1.2</v>
      </c>
      <c r="BT39" s="17">
        <v>1.41</v>
      </c>
      <c r="BU39" s="17">
        <v>0.79</v>
      </c>
      <c r="BV39" s="24">
        <v>53.84</v>
      </c>
      <c r="BW39" s="24">
        <v>53.36</v>
      </c>
      <c r="BX39" s="24">
        <v>54.81</v>
      </c>
      <c r="BY39" s="24">
        <v>57.99</v>
      </c>
      <c r="BZ39" s="25">
        <v>38.19</v>
      </c>
      <c r="CA39" s="25">
        <v>38.49</v>
      </c>
      <c r="CB39" s="25">
        <v>36.03</v>
      </c>
      <c r="CC39" s="25">
        <v>33.65</v>
      </c>
      <c r="CD39" s="18">
        <v>-0.1221</v>
      </c>
      <c r="CE39" s="18">
        <v>7.6300000000000007E-2</v>
      </c>
      <c r="CF39" s="17">
        <v>-0.83</v>
      </c>
      <c r="CG39" s="17">
        <v>2</v>
      </c>
      <c r="CH39" s="17">
        <v>-0.7</v>
      </c>
      <c r="CI39" s="17">
        <v>1.04</v>
      </c>
      <c r="CJ39" s="17">
        <v>-0.53</v>
      </c>
      <c r="CK39" s="17">
        <v>-0.95</v>
      </c>
      <c r="CL39" s="17">
        <v>1.32</v>
      </c>
      <c r="CM39" s="17">
        <v>0.97</v>
      </c>
      <c r="CN39" s="17">
        <v>-7.0000000000000007E-2</v>
      </c>
      <c r="CO39" s="18">
        <v>0.43890000000000001</v>
      </c>
    </row>
    <row r="40" spans="1:93" ht="19.5" hidden="1">
      <c r="A40" s="28">
        <v>4935</v>
      </c>
      <c r="B40" s="33" t="s">
        <v>1177</v>
      </c>
      <c r="C40" s="11">
        <v>114.5</v>
      </c>
      <c r="D40" s="509">
        <v>2.2400000000000002</v>
      </c>
      <c r="E40" s="97">
        <v>-0.39</v>
      </c>
      <c r="F40" s="51">
        <v>23.12</v>
      </c>
      <c r="G40" s="16">
        <v>14992</v>
      </c>
      <c r="H40" s="17">
        <v>52.22</v>
      </c>
      <c r="I40" s="17">
        <v>2.19</v>
      </c>
      <c r="J40" s="17">
        <v>14.21</v>
      </c>
      <c r="K40" s="17">
        <v>1.36</v>
      </c>
      <c r="L40" s="17">
        <v>83.29</v>
      </c>
      <c r="M40" s="11">
        <v>0.05</v>
      </c>
      <c r="N40" s="18">
        <v>0.1321</v>
      </c>
      <c r="O40" s="19">
        <v>6.0199999999999997E-2</v>
      </c>
      <c r="P40" s="11">
        <v>0.18</v>
      </c>
      <c r="Q40" s="11">
        <v>0.38</v>
      </c>
      <c r="R40" s="11">
        <v>1.1299999999999999</v>
      </c>
      <c r="S40" s="11">
        <v>0.76</v>
      </c>
      <c r="T40" s="11">
        <v>2.82</v>
      </c>
      <c r="U40" s="11">
        <v>3.55</v>
      </c>
      <c r="V40" s="34">
        <v>2.1415999999999999</v>
      </c>
      <c r="W40" s="11">
        <v>2.0699999999999998</v>
      </c>
      <c r="X40" s="11">
        <v>1.29</v>
      </c>
      <c r="Y40" s="11">
        <v>2.63</v>
      </c>
      <c r="Z40" s="11">
        <v>10.68</v>
      </c>
      <c r="AA40" s="19">
        <v>-0.37680000000000002</v>
      </c>
      <c r="AB40" s="19">
        <v>1.0387999999999999</v>
      </c>
      <c r="AC40" s="57">
        <v>2.7871999999999999</v>
      </c>
      <c r="AD40" s="19">
        <v>-2.5399999999999999E-2</v>
      </c>
      <c r="AE40" s="19">
        <v>1.0820000000000001</v>
      </c>
      <c r="AF40" s="20">
        <v>1.4065000000000001</v>
      </c>
      <c r="AG40" s="21">
        <v>0.23130000000000001</v>
      </c>
      <c r="AH40" s="22">
        <v>5286</v>
      </c>
      <c r="AI40" s="23">
        <v>11005.45</v>
      </c>
      <c r="AJ40" s="17">
        <v>12.83</v>
      </c>
      <c r="AK40" s="17">
        <v>15.67</v>
      </c>
      <c r="AL40" s="17">
        <v>15.68</v>
      </c>
      <c r="AM40" s="17">
        <v>20.02</v>
      </c>
      <c r="AN40" s="17">
        <v>17.32</v>
      </c>
      <c r="AO40" s="17">
        <v>18.739999999999998</v>
      </c>
      <c r="AP40" s="17">
        <v>20.62</v>
      </c>
      <c r="AQ40" s="17">
        <v>23.12</v>
      </c>
      <c r="AR40" s="17">
        <v>3.13</v>
      </c>
      <c r="AS40" s="17">
        <v>3.51</v>
      </c>
      <c r="AT40" s="17">
        <v>3.58</v>
      </c>
      <c r="AU40" s="17">
        <v>9.0299999999999994</v>
      </c>
      <c r="AV40" s="17">
        <v>7.52</v>
      </c>
      <c r="AW40" s="17">
        <v>7.83</v>
      </c>
      <c r="AX40" s="17">
        <v>13.93</v>
      </c>
      <c r="AY40" s="17">
        <v>16.66</v>
      </c>
      <c r="AZ40" s="17">
        <v>2.2599999999999998</v>
      </c>
      <c r="BA40" s="17">
        <v>2.19</v>
      </c>
      <c r="BB40" s="17">
        <v>4.38</v>
      </c>
      <c r="BC40" s="17">
        <v>10.28</v>
      </c>
      <c r="BD40" s="17">
        <v>7.58</v>
      </c>
      <c r="BE40" s="17">
        <v>7.22</v>
      </c>
      <c r="BF40" s="17">
        <v>12.7</v>
      </c>
      <c r="BG40" s="17">
        <v>13.57</v>
      </c>
      <c r="BH40" s="17">
        <v>23.12</v>
      </c>
      <c r="BI40" s="17">
        <v>2.5</v>
      </c>
      <c r="BJ40" s="17">
        <v>16.66</v>
      </c>
      <c r="BK40" s="17">
        <v>2.73</v>
      </c>
      <c r="BL40" s="17">
        <v>13.57</v>
      </c>
      <c r="BM40" s="17">
        <v>0.87</v>
      </c>
      <c r="BN40" s="17">
        <v>0.77</v>
      </c>
      <c r="BO40" s="17">
        <v>0.73</v>
      </c>
      <c r="BP40" s="17">
        <v>0.94</v>
      </c>
      <c r="BQ40" s="35">
        <v>0.87</v>
      </c>
      <c r="BR40" s="17">
        <v>3.28</v>
      </c>
      <c r="BS40" s="17">
        <v>1.08</v>
      </c>
      <c r="BT40" s="17">
        <v>1.66</v>
      </c>
      <c r="BU40" s="17">
        <v>0.42</v>
      </c>
      <c r="BV40" s="24">
        <v>32.270000000000003</v>
      </c>
      <c r="BW40" s="24">
        <v>32.56</v>
      </c>
      <c r="BX40" s="24">
        <v>33.29</v>
      </c>
      <c r="BY40" s="24">
        <v>33.68</v>
      </c>
      <c r="BZ40" s="25">
        <v>59.08</v>
      </c>
      <c r="CA40" s="25">
        <v>59.32</v>
      </c>
      <c r="CB40" s="25">
        <v>59.17</v>
      </c>
      <c r="CC40" s="25">
        <v>59.17</v>
      </c>
      <c r="CD40" s="18">
        <v>1.5E-3</v>
      </c>
      <c r="CE40" s="18">
        <v>4.3099999999999999E-2</v>
      </c>
      <c r="CF40" s="17">
        <v>-1.35</v>
      </c>
      <c r="CG40" s="17">
        <v>2</v>
      </c>
      <c r="CH40" s="17">
        <v>-0.89</v>
      </c>
      <c r="CI40" s="17">
        <v>0.37</v>
      </c>
      <c r="CJ40" s="17">
        <v>-2</v>
      </c>
      <c r="CK40" s="17">
        <v>-0.46</v>
      </c>
      <c r="CL40" s="17">
        <v>2</v>
      </c>
      <c r="CM40" s="17">
        <v>2</v>
      </c>
      <c r="CN40" s="17">
        <v>0.57999999999999996</v>
      </c>
      <c r="CO40" s="18">
        <v>1.5781000000000001</v>
      </c>
    </row>
    <row r="41" spans="1:93" ht="19.5" hidden="1">
      <c r="A41" s="28">
        <v>2467</v>
      </c>
      <c r="B41" s="33" t="s">
        <v>1694</v>
      </c>
      <c r="C41" s="11">
        <v>34.950000000000003</v>
      </c>
      <c r="D41" s="29">
        <v>2.0299999999999998</v>
      </c>
      <c r="E41" s="602">
        <v>-1.42</v>
      </c>
      <c r="F41" s="38">
        <v>35.25</v>
      </c>
      <c r="G41" s="16">
        <v>5215</v>
      </c>
      <c r="H41" s="17">
        <v>15.51</v>
      </c>
      <c r="I41" s="17">
        <v>2.25</v>
      </c>
      <c r="J41" s="17">
        <v>15.2</v>
      </c>
      <c r="K41" s="17">
        <v>1.34</v>
      </c>
      <c r="L41" s="17">
        <v>20.37</v>
      </c>
      <c r="M41" s="11">
        <v>0.68</v>
      </c>
      <c r="N41" s="18">
        <v>7.3999999999999996E-2</v>
      </c>
      <c r="O41" s="19">
        <v>3.2800000000000003E-2</v>
      </c>
      <c r="P41" s="11">
        <v>0.57999999999999996</v>
      </c>
      <c r="Q41" s="11">
        <v>0.66</v>
      </c>
      <c r="R41" s="11">
        <v>0.56000000000000005</v>
      </c>
      <c r="S41" s="11">
        <v>0.56000000000000005</v>
      </c>
      <c r="T41" s="11">
        <v>0.56999999999999995</v>
      </c>
      <c r="U41" s="11">
        <v>0.88</v>
      </c>
      <c r="V41" s="34">
        <v>0.57140000000000002</v>
      </c>
      <c r="W41" s="11">
        <v>2.7</v>
      </c>
      <c r="X41" s="11">
        <v>3.73</v>
      </c>
      <c r="Y41" s="11">
        <v>2.09</v>
      </c>
      <c r="Z41" s="11">
        <v>2.89</v>
      </c>
      <c r="AA41" s="19">
        <v>0.38150000000000001</v>
      </c>
      <c r="AB41" s="19">
        <v>-0.43969999999999998</v>
      </c>
      <c r="AC41" s="57">
        <v>0.22459999999999999</v>
      </c>
      <c r="AD41" s="19">
        <v>-0.22140000000000001</v>
      </c>
      <c r="AE41" s="19">
        <v>-0.126</v>
      </c>
      <c r="AF41" s="20">
        <v>0.20949999999999999</v>
      </c>
      <c r="AG41" s="21">
        <v>0.29289999999999999</v>
      </c>
      <c r="AH41" s="22">
        <v>4438</v>
      </c>
      <c r="AI41" s="23">
        <v>3878.81</v>
      </c>
      <c r="AJ41" s="17">
        <v>34.700000000000003</v>
      </c>
      <c r="AK41" s="17">
        <v>33.020000000000003</v>
      </c>
      <c r="AL41" s="17">
        <v>28.86</v>
      </c>
      <c r="AM41" s="17">
        <v>25.32</v>
      </c>
      <c r="AN41" s="17">
        <v>26.52</v>
      </c>
      <c r="AO41" s="17">
        <v>50.48</v>
      </c>
      <c r="AP41" s="17">
        <v>37.17</v>
      </c>
      <c r="AQ41" s="17">
        <v>35.25</v>
      </c>
      <c r="AR41" s="17">
        <v>12.2</v>
      </c>
      <c r="AS41" s="17">
        <v>10.41</v>
      </c>
      <c r="AT41" s="17">
        <v>8.24</v>
      </c>
      <c r="AU41" s="17">
        <v>0.66</v>
      </c>
      <c r="AV41" s="17">
        <v>8</v>
      </c>
      <c r="AW41" s="17">
        <v>11.28</v>
      </c>
      <c r="AX41" s="17">
        <v>12.92</v>
      </c>
      <c r="AY41" s="17">
        <v>13.13</v>
      </c>
      <c r="AZ41" s="17">
        <v>11.04</v>
      </c>
      <c r="BA41" s="17">
        <v>8.2899999999999991</v>
      </c>
      <c r="BB41" s="17">
        <v>8.15</v>
      </c>
      <c r="BC41" s="17">
        <v>9.26</v>
      </c>
      <c r="BD41" s="17">
        <v>4.82</v>
      </c>
      <c r="BE41" s="17">
        <v>12.18</v>
      </c>
      <c r="BF41" s="17">
        <v>9.92</v>
      </c>
      <c r="BG41" s="17">
        <v>12.7</v>
      </c>
      <c r="BH41" s="17">
        <v>35.25</v>
      </c>
      <c r="BI41" s="17">
        <v>-1.92</v>
      </c>
      <c r="BJ41" s="17">
        <v>13.13</v>
      </c>
      <c r="BK41" s="17">
        <v>0.21</v>
      </c>
      <c r="BL41" s="17">
        <v>12.7</v>
      </c>
      <c r="BM41" s="17">
        <v>2.78</v>
      </c>
      <c r="BN41" s="17">
        <v>0.83</v>
      </c>
      <c r="BO41" s="17">
        <v>0.66</v>
      </c>
      <c r="BP41" s="17">
        <v>0.56000000000000005</v>
      </c>
      <c r="BQ41" s="35">
        <v>1.41</v>
      </c>
      <c r="BR41" s="17">
        <v>1.24</v>
      </c>
      <c r="BS41" s="17">
        <v>0.88</v>
      </c>
      <c r="BT41" s="17">
        <v>0.93</v>
      </c>
      <c r="BU41" s="17">
        <v>1.08</v>
      </c>
      <c r="BV41" s="24">
        <v>50.47</v>
      </c>
      <c r="BW41" s="24">
        <v>49.29</v>
      </c>
      <c r="BX41" s="24">
        <v>49.08</v>
      </c>
      <c r="BY41" s="24">
        <v>49.34</v>
      </c>
      <c r="BZ41" s="25">
        <v>38.9</v>
      </c>
      <c r="CA41" s="25">
        <v>39.630000000000003</v>
      </c>
      <c r="CB41" s="25">
        <v>39.770000000000003</v>
      </c>
      <c r="CC41" s="25">
        <v>38.61</v>
      </c>
      <c r="CD41" s="18">
        <v>-6.8999999999999999E-3</v>
      </c>
      <c r="CE41" s="18">
        <v>-2.23E-2</v>
      </c>
      <c r="CF41" s="17">
        <v>-2</v>
      </c>
      <c r="CG41" s="17">
        <v>1.9</v>
      </c>
      <c r="CH41" s="17">
        <v>-0.95</v>
      </c>
      <c r="CI41" s="17">
        <v>0.41</v>
      </c>
      <c r="CJ41" s="17">
        <v>-0.72</v>
      </c>
      <c r="CK41" s="17">
        <v>0.35</v>
      </c>
      <c r="CL41" s="17">
        <v>2</v>
      </c>
      <c r="CM41" s="17">
        <v>0.3</v>
      </c>
      <c r="CN41" s="17">
        <v>0.73</v>
      </c>
      <c r="CO41" s="18">
        <v>-1.9800000000000002E-2</v>
      </c>
    </row>
    <row r="42" spans="1:93" ht="19.5" hidden="1">
      <c r="A42" s="28">
        <v>2348</v>
      </c>
      <c r="B42" s="33" t="s">
        <v>105</v>
      </c>
      <c r="C42" s="11">
        <v>87.1</v>
      </c>
      <c r="D42" s="36">
        <v>2.02</v>
      </c>
      <c r="E42" s="161">
        <v>-0.87</v>
      </c>
      <c r="F42" s="67">
        <v>64</v>
      </c>
      <c r="G42" s="16">
        <v>8430</v>
      </c>
      <c r="H42" s="17">
        <v>27.09</v>
      </c>
      <c r="I42" s="17">
        <v>3.22</v>
      </c>
      <c r="J42" s="17">
        <v>7.9</v>
      </c>
      <c r="K42" s="17">
        <v>2.0699999999999998</v>
      </c>
      <c r="L42" s="17">
        <v>100</v>
      </c>
      <c r="M42" s="11">
        <v>0.06</v>
      </c>
      <c r="N42" s="18">
        <v>0.1933</v>
      </c>
      <c r="O42" s="19">
        <v>6.0100000000000001E-2</v>
      </c>
      <c r="P42" s="11">
        <v>0.53</v>
      </c>
      <c r="Q42" s="11">
        <v>1.86</v>
      </c>
      <c r="R42" s="11">
        <v>1.61</v>
      </c>
      <c r="S42" s="11">
        <v>2.0299999999999998</v>
      </c>
      <c r="T42" s="11">
        <v>3.34</v>
      </c>
      <c r="U42" s="11">
        <v>3.91</v>
      </c>
      <c r="V42" s="34">
        <v>1.4286000000000001</v>
      </c>
      <c r="W42" s="11">
        <v>2.13</v>
      </c>
      <c r="X42" s="11">
        <v>5.39</v>
      </c>
      <c r="Y42" s="11">
        <v>6.59</v>
      </c>
      <c r="Z42" s="11">
        <v>13.19</v>
      </c>
      <c r="AA42" s="19">
        <v>1.5305</v>
      </c>
      <c r="AB42" s="19">
        <v>0.22259999999999999</v>
      </c>
      <c r="AC42" s="57">
        <v>1.3512</v>
      </c>
      <c r="AD42" s="19">
        <v>0.53449999999999998</v>
      </c>
      <c r="AE42" s="19">
        <v>1.3433999999999999</v>
      </c>
      <c r="AF42" s="20">
        <v>0.40839999999999999</v>
      </c>
      <c r="AG42" s="21">
        <v>0.158</v>
      </c>
      <c r="AH42" s="22">
        <v>1734</v>
      </c>
      <c r="AI42" s="23">
        <v>4063.46</v>
      </c>
      <c r="AJ42" s="17">
        <v>49.53</v>
      </c>
      <c r="AK42" s="17">
        <v>63.72</v>
      </c>
      <c r="AL42" s="17">
        <v>53.49</v>
      </c>
      <c r="AM42" s="17">
        <v>56.15</v>
      </c>
      <c r="AN42" s="17">
        <v>50.82</v>
      </c>
      <c r="AO42" s="17">
        <v>60.63</v>
      </c>
      <c r="AP42" s="17">
        <v>60.2</v>
      </c>
      <c r="AQ42" s="17">
        <v>64</v>
      </c>
      <c r="AR42" s="17">
        <v>31.53</v>
      </c>
      <c r="AS42" s="17">
        <v>33.9</v>
      </c>
      <c r="AT42" s="17">
        <v>24.48</v>
      </c>
      <c r="AU42" s="17">
        <v>41.25</v>
      </c>
      <c r="AV42" s="17">
        <v>31.58</v>
      </c>
      <c r="AW42" s="17">
        <v>39.380000000000003</v>
      </c>
      <c r="AX42" s="17">
        <v>35.6</v>
      </c>
      <c r="AY42" s="17">
        <v>51.8</v>
      </c>
      <c r="AZ42" s="17">
        <v>31.37</v>
      </c>
      <c r="BA42" s="17">
        <v>25.91</v>
      </c>
      <c r="BB42" s="17">
        <v>62.88</v>
      </c>
      <c r="BC42" s="17">
        <v>30.8</v>
      </c>
      <c r="BD42" s="17">
        <v>27.58</v>
      </c>
      <c r="BE42" s="17">
        <v>33.409999999999997</v>
      </c>
      <c r="BF42" s="17">
        <v>42.95</v>
      </c>
      <c r="BG42" s="17">
        <v>35.47</v>
      </c>
      <c r="BH42" s="17">
        <v>64</v>
      </c>
      <c r="BI42" s="17">
        <v>3.8</v>
      </c>
      <c r="BJ42" s="17">
        <v>51.8</v>
      </c>
      <c r="BK42" s="17">
        <v>16.2</v>
      </c>
      <c r="BL42" s="17">
        <v>35.47</v>
      </c>
      <c r="BM42" s="17">
        <v>-7.48</v>
      </c>
      <c r="BN42" s="17">
        <v>1.97</v>
      </c>
      <c r="BO42" s="17">
        <v>1.86</v>
      </c>
      <c r="BP42" s="17">
        <v>1.8</v>
      </c>
      <c r="BQ42" s="35">
        <v>0.15</v>
      </c>
      <c r="BR42" s="17">
        <v>2.76</v>
      </c>
      <c r="BS42" s="17">
        <v>4.4800000000000004</v>
      </c>
      <c r="BT42" s="17">
        <v>4.3600000000000003</v>
      </c>
      <c r="BU42" s="17">
        <v>0.46</v>
      </c>
      <c r="BV42" s="24">
        <v>23.34</v>
      </c>
      <c r="BW42" s="24">
        <v>22.98</v>
      </c>
      <c r="BX42" s="24">
        <v>22.67</v>
      </c>
      <c r="BY42" s="24">
        <v>23.37</v>
      </c>
      <c r="BZ42" s="25">
        <v>70.91</v>
      </c>
      <c r="CA42" s="25">
        <v>69.819999999999993</v>
      </c>
      <c r="CB42" s="25">
        <v>69.66</v>
      </c>
      <c r="CC42" s="25">
        <v>69.489999999999995</v>
      </c>
      <c r="CD42" s="18">
        <v>-2.01E-2</v>
      </c>
      <c r="CE42" s="18">
        <v>2E-3</v>
      </c>
      <c r="CF42" s="17">
        <v>0.1</v>
      </c>
      <c r="CG42" s="17">
        <v>2</v>
      </c>
      <c r="CH42" s="17">
        <v>-1.92</v>
      </c>
      <c r="CI42" s="17">
        <v>-1.53</v>
      </c>
      <c r="CJ42" s="17">
        <v>-2</v>
      </c>
      <c r="CK42" s="17">
        <v>2</v>
      </c>
      <c r="CL42" s="17">
        <v>2</v>
      </c>
      <c r="CM42" s="17">
        <v>0.97</v>
      </c>
      <c r="CN42" s="17">
        <v>0.4</v>
      </c>
      <c r="CO42" s="18">
        <v>0.30590000000000001</v>
      </c>
    </row>
    <row r="43" spans="1:93" ht="19.5" hidden="1">
      <c r="A43" s="28">
        <v>1558</v>
      </c>
      <c r="B43" s="33" t="s">
        <v>1636</v>
      </c>
      <c r="C43" s="11">
        <v>139</v>
      </c>
      <c r="D43" s="516">
        <v>1.91</v>
      </c>
      <c r="E43" s="517">
        <v>0</v>
      </c>
      <c r="F43" s="38">
        <v>29.95</v>
      </c>
      <c r="G43" s="16">
        <v>8414</v>
      </c>
      <c r="H43" s="17">
        <v>79.13</v>
      </c>
      <c r="I43" s="17">
        <v>1.76</v>
      </c>
      <c r="J43" s="17">
        <v>11.47</v>
      </c>
      <c r="K43" s="17">
        <v>1.21</v>
      </c>
      <c r="L43" s="17">
        <v>76.489999999999995</v>
      </c>
      <c r="M43" s="11">
        <v>0.94</v>
      </c>
      <c r="N43" s="18">
        <v>0.14000000000000001</v>
      </c>
      <c r="O43" s="19">
        <v>7.9699999999999993E-2</v>
      </c>
      <c r="P43" s="11">
        <v>1.34</v>
      </c>
      <c r="Q43" s="11">
        <v>3.43</v>
      </c>
      <c r="R43" s="11">
        <v>4.4800000000000004</v>
      </c>
      <c r="S43" s="11">
        <v>1.95</v>
      </c>
      <c r="T43" s="11">
        <v>3.05</v>
      </c>
      <c r="U43" s="11">
        <v>5.2</v>
      </c>
      <c r="V43" s="34">
        <v>0.16070000000000001</v>
      </c>
      <c r="W43" s="11">
        <v>8.68</v>
      </c>
      <c r="X43" s="11">
        <v>15.26</v>
      </c>
      <c r="Y43" s="11">
        <v>11.16</v>
      </c>
      <c r="Z43" s="11">
        <v>15.4</v>
      </c>
      <c r="AA43" s="19">
        <v>0.7581</v>
      </c>
      <c r="AB43" s="19">
        <v>-0.26869999999999999</v>
      </c>
      <c r="AC43" s="57">
        <v>0.1216</v>
      </c>
      <c r="AD43" s="19">
        <v>-0.11</v>
      </c>
      <c r="AE43" s="19">
        <v>0.17119999999999999</v>
      </c>
      <c r="AF43" s="20">
        <v>1.0108999999999999</v>
      </c>
      <c r="AG43" s="21">
        <v>2.0799999999999999E-2</v>
      </c>
      <c r="AH43" s="22">
        <v>5936</v>
      </c>
      <c r="AI43" s="23">
        <v>6952.24</v>
      </c>
      <c r="AJ43" s="17">
        <v>25.21</v>
      </c>
      <c r="AK43" s="17">
        <v>23.24</v>
      </c>
      <c r="AL43" s="17">
        <v>24.4</v>
      </c>
      <c r="AM43" s="17">
        <v>26.34</v>
      </c>
      <c r="AN43" s="17">
        <v>25.54</v>
      </c>
      <c r="AO43" s="17">
        <v>23.38</v>
      </c>
      <c r="AP43" s="17">
        <v>27.1</v>
      </c>
      <c r="AQ43" s="17">
        <v>29.95</v>
      </c>
      <c r="AR43" s="17">
        <v>12.08</v>
      </c>
      <c r="AS43" s="17">
        <v>8.86</v>
      </c>
      <c r="AT43" s="17">
        <v>14.75</v>
      </c>
      <c r="AU43" s="17">
        <v>18.12</v>
      </c>
      <c r="AV43" s="17">
        <v>12.47</v>
      </c>
      <c r="AW43" s="17">
        <v>9.1300000000000008</v>
      </c>
      <c r="AX43" s="17">
        <v>16.71</v>
      </c>
      <c r="AY43" s="17">
        <v>20.54</v>
      </c>
      <c r="AZ43" s="17">
        <v>10.93</v>
      </c>
      <c r="BA43" s="17">
        <v>7.79</v>
      </c>
      <c r="BB43" s="17">
        <v>13.2</v>
      </c>
      <c r="BC43" s="17">
        <v>13.8</v>
      </c>
      <c r="BD43" s="17">
        <v>9.3000000000000007</v>
      </c>
      <c r="BE43" s="17">
        <v>10.27</v>
      </c>
      <c r="BF43" s="17">
        <v>11.6</v>
      </c>
      <c r="BG43" s="17">
        <v>14.13</v>
      </c>
      <c r="BH43" s="17">
        <v>29.95</v>
      </c>
      <c r="BI43" s="17">
        <v>2.85</v>
      </c>
      <c r="BJ43" s="17">
        <v>20.54</v>
      </c>
      <c r="BK43" s="17">
        <v>3.83</v>
      </c>
      <c r="BL43" s="17">
        <v>14.13</v>
      </c>
      <c r="BM43" s="17">
        <v>2.5299999999999998</v>
      </c>
      <c r="BN43" s="17">
        <v>1.33</v>
      </c>
      <c r="BO43" s="17">
        <v>1.1200000000000001</v>
      </c>
      <c r="BP43" s="17">
        <v>1.26</v>
      </c>
      <c r="BQ43" s="35">
        <v>0.08</v>
      </c>
      <c r="BR43" s="17">
        <v>1.55</v>
      </c>
      <c r="BS43" s="17">
        <v>1.32</v>
      </c>
      <c r="BT43" s="17">
        <v>1.65</v>
      </c>
      <c r="BU43" s="17">
        <v>0.73</v>
      </c>
      <c r="BV43" s="24">
        <v>67.52</v>
      </c>
      <c r="BW43" s="24">
        <v>67.59</v>
      </c>
      <c r="BX43" s="24">
        <v>67.59</v>
      </c>
      <c r="BY43" s="24">
        <v>67.59</v>
      </c>
      <c r="BZ43" s="25">
        <v>12.85</v>
      </c>
      <c r="CA43" s="25">
        <v>12.85</v>
      </c>
      <c r="CB43" s="25">
        <v>12.85</v>
      </c>
      <c r="CC43" s="25">
        <v>12.85</v>
      </c>
      <c r="CD43" s="18">
        <v>0</v>
      </c>
      <c r="CE43" s="18">
        <v>1E-3</v>
      </c>
      <c r="CF43" s="17">
        <v>0.24</v>
      </c>
      <c r="CG43" s="17">
        <v>0.34</v>
      </c>
      <c r="CH43" s="17">
        <v>-0.46</v>
      </c>
      <c r="CI43" s="17">
        <v>0.77</v>
      </c>
      <c r="CJ43" s="17">
        <v>-2</v>
      </c>
      <c r="CK43" s="17">
        <v>0</v>
      </c>
      <c r="CL43" s="17">
        <v>0.97</v>
      </c>
      <c r="CM43" s="17">
        <v>2</v>
      </c>
      <c r="CN43" s="17">
        <v>0.05</v>
      </c>
      <c r="CO43" s="18">
        <v>0.48520000000000002</v>
      </c>
    </row>
    <row r="44" spans="1:93" ht="19.5" hidden="1">
      <c r="A44" s="28">
        <v>8112</v>
      </c>
      <c r="B44" s="33" t="s">
        <v>561</v>
      </c>
      <c r="C44" s="11">
        <v>33.75</v>
      </c>
      <c r="D44" s="360">
        <v>1.83</v>
      </c>
      <c r="E44" s="427">
        <v>2.66</v>
      </c>
      <c r="F44" s="52">
        <v>2.85</v>
      </c>
      <c r="G44" s="16">
        <v>12774</v>
      </c>
      <c r="H44" s="17">
        <v>20.170000000000002</v>
      </c>
      <c r="I44" s="17">
        <v>1.67</v>
      </c>
      <c r="J44" s="17">
        <v>9.02</v>
      </c>
      <c r="K44" s="17">
        <v>0.09</v>
      </c>
      <c r="L44" s="17">
        <v>456.21</v>
      </c>
      <c r="M44" s="11">
        <v>0.76</v>
      </c>
      <c r="N44" s="18">
        <v>6.6100000000000006E-2</v>
      </c>
      <c r="O44" s="19">
        <v>3.95E-2</v>
      </c>
      <c r="P44" s="11">
        <v>0.62</v>
      </c>
      <c r="Q44" s="11">
        <v>0.78</v>
      </c>
      <c r="R44" s="11">
        <v>1.1100000000000001</v>
      </c>
      <c r="S44" s="11">
        <v>0.77</v>
      </c>
      <c r="T44" s="11">
        <v>0.88</v>
      </c>
      <c r="U44" s="11">
        <v>1.2</v>
      </c>
      <c r="V44" s="34">
        <v>8.1100000000000005E-2</v>
      </c>
      <c r="W44" s="11">
        <v>3.95</v>
      </c>
      <c r="X44" s="11">
        <v>3.85</v>
      </c>
      <c r="Y44" s="11">
        <v>3.41</v>
      </c>
      <c r="Z44" s="11">
        <v>4.05</v>
      </c>
      <c r="AA44" s="19">
        <v>-2.53E-2</v>
      </c>
      <c r="AB44" s="19">
        <v>-0.1143</v>
      </c>
      <c r="AC44" s="57">
        <v>0.1188</v>
      </c>
      <c r="AD44" s="19">
        <v>-0.20799999999999999</v>
      </c>
      <c r="AE44" s="19">
        <v>0.20169999999999999</v>
      </c>
      <c r="AF44" s="20">
        <v>0.42670000000000002</v>
      </c>
      <c r="AG44" s="21">
        <v>0.23960000000000001</v>
      </c>
      <c r="AH44" s="22">
        <v>112586</v>
      </c>
      <c r="AI44" s="23">
        <v>135294.6</v>
      </c>
      <c r="AJ44" s="17">
        <v>2.78</v>
      </c>
      <c r="AK44" s="17">
        <v>3.31</v>
      </c>
      <c r="AL44" s="17">
        <v>3.09</v>
      </c>
      <c r="AM44" s="17">
        <v>2.94</v>
      </c>
      <c r="AN44" s="17">
        <v>2.78</v>
      </c>
      <c r="AO44" s="17">
        <v>2.33</v>
      </c>
      <c r="AP44" s="17">
        <v>2.67</v>
      </c>
      <c r="AQ44" s="17">
        <v>2.85</v>
      </c>
      <c r="AR44" s="17">
        <v>1.75</v>
      </c>
      <c r="AS44" s="17">
        <v>1.83</v>
      </c>
      <c r="AT44" s="17">
        <v>1.69</v>
      </c>
      <c r="AU44" s="17">
        <v>1.8</v>
      </c>
      <c r="AV44" s="17">
        <v>1.78</v>
      </c>
      <c r="AW44" s="17">
        <v>1.47</v>
      </c>
      <c r="AX44" s="17">
        <v>1.6</v>
      </c>
      <c r="AY44" s="17">
        <v>1.86</v>
      </c>
      <c r="AZ44" s="17">
        <v>0.99</v>
      </c>
      <c r="BA44" s="17">
        <v>1.2</v>
      </c>
      <c r="BB44" s="17">
        <v>1.28</v>
      </c>
      <c r="BC44" s="17">
        <v>1.36</v>
      </c>
      <c r="BD44" s="17">
        <v>1.28</v>
      </c>
      <c r="BE44" s="17">
        <v>0.99</v>
      </c>
      <c r="BF44" s="17">
        <v>1.32</v>
      </c>
      <c r="BG44" s="17">
        <v>1.47</v>
      </c>
      <c r="BH44" s="17">
        <v>2.85</v>
      </c>
      <c r="BI44" s="17">
        <v>0.18</v>
      </c>
      <c r="BJ44" s="17">
        <v>1.86</v>
      </c>
      <c r="BK44" s="17">
        <v>0.26</v>
      </c>
      <c r="BL44" s="17">
        <v>1.47</v>
      </c>
      <c r="BM44" s="17">
        <v>0.15</v>
      </c>
      <c r="BN44" s="17">
        <v>0.09</v>
      </c>
      <c r="BO44" s="17">
        <v>7.0000000000000007E-2</v>
      </c>
      <c r="BP44" s="17">
        <v>7.0000000000000007E-2</v>
      </c>
      <c r="BQ44" s="35">
        <v>0.45</v>
      </c>
      <c r="BR44" s="17">
        <v>0.11</v>
      </c>
      <c r="BS44" s="17">
        <v>0.1</v>
      </c>
      <c r="BT44" s="17">
        <v>0.1</v>
      </c>
      <c r="BU44" s="17">
        <v>0.85</v>
      </c>
      <c r="BV44" s="24">
        <v>65.91</v>
      </c>
      <c r="BW44" s="24">
        <v>65.58</v>
      </c>
      <c r="BX44" s="24">
        <v>65.180000000000007</v>
      </c>
      <c r="BY44" s="24">
        <v>63.98</v>
      </c>
      <c r="BZ44" s="25">
        <v>28.07</v>
      </c>
      <c r="CA44" s="25">
        <v>28.21</v>
      </c>
      <c r="CB44" s="25">
        <v>28.38</v>
      </c>
      <c r="CC44" s="25">
        <v>29.84</v>
      </c>
      <c r="CD44" s="18">
        <v>6.25E-2</v>
      </c>
      <c r="CE44" s="18">
        <v>-2.9499999999999998E-2</v>
      </c>
      <c r="CF44" s="17">
        <v>-0.5</v>
      </c>
      <c r="CG44" s="17">
        <v>1.42</v>
      </c>
      <c r="CH44" s="17">
        <v>-0.37</v>
      </c>
      <c r="CI44" s="17">
        <v>3.75</v>
      </c>
      <c r="CJ44" s="17">
        <v>-2</v>
      </c>
      <c r="CK44" s="17">
        <v>-2</v>
      </c>
      <c r="CL44" s="17">
        <v>0.02</v>
      </c>
      <c r="CM44" s="17">
        <v>0.92</v>
      </c>
      <c r="CN44" s="17">
        <v>0.6</v>
      </c>
      <c r="CO44" s="18">
        <v>0.45850000000000002</v>
      </c>
    </row>
    <row r="45" spans="1:93" ht="19.5" hidden="1">
      <c r="A45" s="28">
        <v>4561</v>
      </c>
      <c r="B45" s="33" t="s">
        <v>825</v>
      </c>
      <c r="C45" s="11">
        <v>28.4</v>
      </c>
      <c r="D45" s="48">
        <v>1.81</v>
      </c>
      <c r="E45" s="30">
        <v>0.01</v>
      </c>
      <c r="F45" s="144">
        <v>19.46</v>
      </c>
      <c r="G45" s="16">
        <v>1662</v>
      </c>
      <c r="H45" s="17">
        <v>16.27</v>
      </c>
      <c r="I45" s="17">
        <v>1.75</v>
      </c>
      <c r="J45" s="17">
        <v>38.9</v>
      </c>
      <c r="K45" s="17">
        <v>1.8</v>
      </c>
      <c r="L45" s="17">
        <v>151.09</v>
      </c>
      <c r="M45" s="11">
        <v>0.15</v>
      </c>
      <c r="N45" s="18">
        <v>5.28E-2</v>
      </c>
      <c r="O45" s="19">
        <v>3.0200000000000001E-2</v>
      </c>
      <c r="P45" s="11">
        <v>0.17</v>
      </c>
      <c r="Q45" s="11">
        <v>0.32</v>
      </c>
      <c r="R45" s="11">
        <v>-7.0000000000000007E-2</v>
      </c>
      <c r="S45" s="11">
        <v>-0.05</v>
      </c>
      <c r="T45" s="11">
        <v>0.25</v>
      </c>
      <c r="U45" s="11">
        <v>0.52</v>
      </c>
      <c r="V45" s="34">
        <v>8.4285999999999994</v>
      </c>
      <c r="W45" s="11">
        <v>1.86</v>
      </c>
      <c r="X45" s="11">
        <v>1.92</v>
      </c>
      <c r="Y45" s="11">
        <v>0.44</v>
      </c>
      <c r="Z45" s="11">
        <v>1.24</v>
      </c>
      <c r="AA45" s="19">
        <v>3.2300000000000002E-2</v>
      </c>
      <c r="AB45" s="19">
        <v>-0.77080000000000004</v>
      </c>
      <c r="AC45" s="57">
        <v>2.5428999999999999</v>
      </c>
      <c r="AD45" s="19">
        <v>-0.27679999999999999</v>
      </c>
      <c r="AE45" s="19">
        <v>0.30580000000000002</v>
      </c>
      <c r="AF45" s="20">
        <v>1.2283999999999999</v>
      </c>
      <c r="AG45" s="21">
        <v>6.3700000000000007E-2</v>
      </c>
      <c r="AH45" s="27">
        <v>708</v>
      </c>
      <c r="AI45" s="28">
        <v>924.51</v>
      </c>
      <c r="AJ45" s="17">
        <v>23.95</v>
      </c>
      <c r="AK45" s="17">
        <v>20.5</v>
      </c>
      <c r="AL45" s="17">
        <v>22.57</v>
      </c>
      <c r="AM45" s="17">
        <v>17.96</v>
      </c>
      <c r="AN45" s="17">
        <v>12.66</v>
      </c>
      <c r="AO45" s="17">
        <v>14.35</v>
      </c>
      <c r="AP45" s="17">
        <v>16.16</v>
      </c>
      <c r="AQ45" s="17">
        <v>19.46</v>
      </c>
      <c r="AR45" s="17">
        <v>11.37</v>
      </c>
      <c r="AS45" s="17">
        <v>7.32</v>
      </c>
      <c r="AT45" s="17">
        <v>12.97</v>
      </c>
      <c r="AU45" s="17">
        <v>5.25</v>
      </c>
      <c r="AV45" s="17">
        <v>2.19</v>
      </c>
      <c r="AW45" s="17">
        <v>1.1399999999999999</v>
      </c>
      <c r="AX45" s="17">
        <v>7.48</v>
      </c>
      <c r="AY45" s="17">
        <v>12.13</v>
      </c>
      <c r="AZ45" s="17">
        <v>11.21</v>
      </c>
      <c r="BA45" s="17">
        <v>6.24</v>
      </c>
      <c r="BB45" s="17">
        <v>8.09</v>
      </c>
      <c r="BC45" s="17">
        <v>-2.58</v>
      </c>
      <c r="BD45" s="17">
        <v>0.36</v>
      </c>
      <c r="BE45" s="17">
        <v>-2.4900000000000002</v>
      </c>
      <c r="BF45" s="17">
        <v>6.53</v>
      </c>
      <c r="BG45" s="17">
        <v>11.31</v>
      </c>
      <c r="BH45" s="17">
        <v>19.46</v>
      </c>
      <c r="BI45" s="17">
        <v>3.3</v>
      </c>
      <c r="BJ45" s="17">
        <v>12.13</v>
      </c>
      <c r="BK45" s="17">
        <v>4.6500000000000004</v>
      </c>
      <c r="BL45" s="17">
        <v>11.31</v>
      </c>
      <c r="BM45" s="17">
        <v>4.78</v>
      </c>
      <c r="BN45" s="17">
        <v>1.88</v>
      </c>
      <c r="BO45" s="17">
        <v>1.52</v>
      </c>
      <c r="BP45" s="17">
        <v>1.28</v>
      </c>
      <c r="BQ45" s="35">
        <v>0.4</v>
      </c>
      <c r="BR45" s="17">
        <v>2.65</v>
      </c>
      <c r="BS45" s="17">
        <v>3.17</v>
      </c>
      <c r="BT45" s="17">
        <v>1.97</v>
      </c>
      <c r="BU45" s="17">
        <v>0.56999999999999995</v>
      </c>
      <c r="BV45" s="24">
        <v>29.74</v>
      </c>
      <c r="BW45" s="24">
        <v>29.75</v>
      </c>
      <c r="BX45" s="24">
        <v>29.75</v>
      </c>
      <c r="BY45" s="24">
        <v>29.76</v>
      </c>
      <c r="BZ45" s="25">
        <v>59.33</v>
      </c>
      <c r="CA45" s="25">
        <v>59.33</v>
      </c>
      <c r="CB45" s="25">
        <v>59.34</v>
      </c>
      <c r="CC45" s="25">
        <v>59.36</v>
      </c>
      <c r="CD45" s="18">
        <v>5.0000000000000001E-4</v>
      </c>
      <c r="CE45" s="18">
        <v>6.9999999999999999E-4</v>
      </c>
      <c r="CF45" s="17">
        <v>-0.41</v>
      </c>
      <c r="CG45" s="17">
        <v>2</v>
      </c>
      <c r="CH45" s="17">
        <v>-0.45</v>
      </c>
      <c r="CI45" s="17">
        <v>-0.79</v>
      </c>
      <c r="CJ45" s="17">
        <v>-2</v>
      </c>
      <c r="CK45" s="17">
        <v>-0.7</v>
      </c>
      <c r="CL45" s="17">
        <v>2</v>
      </c>
      <c r="CM45" s="17">
        <v>2</v>
      </c>
      <c r="CN45" s="17">
        <v>0.16</v>
      </c>
      <c r="CO45" s="18">
        <v>0.52410000000000001</v>
      </c>
    </row>
    <row r="46" spans="1:93" ht="19.5" hidden="1">
      <c r="A46" s="28">
        <v>3048</v>
      </c>
      <c r="B46" s="33" t="s">
        <v>1667</v>
      </c>
      <c r="C46" s="11">
        <v>23.5</v>
      </c>
      <c r="D46" s="315">
        <v>1.75</v>
      </c>
      <c r="E46" s="532">
        <v>1.52</v>
      </c>
      <c r="F46" s="55">
        <v>2.69</v>
      </c>
      <c r="G46" s="16">
        <v>5230</v>
      </c>
      <c r="H46" s="17">
        <v>15.86</v>
      </c>
      <c r="I46" s="17">
        <v>1.48</v>
      </c>
      <c r="J46" s="17">
        <v>9.75</v>
      </c>
      <c r="K46" s="17">
        <v>0.05</v>
      </c>
      <c r="L46" s="17">
        <v>100</v>
      </c>
      <c r="M46" s="11">
        <v>0.17</v>
      </c>
      <c r="N46" s="18">
        <v>5.2999999999999999E-2</v>
      </c>
      <c r="O46" s="19">
        <v>3.5799999999999998E-2</v>
      </c>
      <c r="P46" s="11">
        <v>0.09</v>
      </c>
      <c r="Q46" s="11">
        <v>0.5</v>
      </c>
      <c r="R46" s="11">
        <v>0.67</v>
      </c>
      <c r="S46" s="11">
        <v>0.43</v>
      </c>
      <c r="T46" s="11">
        <v>0.56999999999999995</v>
      </c>
      <c r="U46" s="11">
        <v>1.03</v>
      </c>
      <c r="V46" s="34">
        <v>0.5373</v>
      </c>
      <c r="W46" s="11">
        <v>1.63</v>
      </c>
      <c r="X46" s="11">
        <v>1.0900000000000001</v>
      </c>
      <c r="Y46" s="11">
        <v>1.65</v>
      </c>
      <c r="Z46" s="11">
        <v>3.06</v>
      </c>
      <c r="AA46" s="19">
        <v>-0.33129999999999998</v>
      </c>
      <c r="AB46" s="19">
        <v>0.51380000000000003</v>
      </c>
      <c r="AC46" s="57">
        <v>0.58550000000000002</v>
      </c>
      <c r="AD46" s="19">
        <v>0.20710000000000001</v>
      </c>
      <c r="AE46" s="19">
        <v>0.1</v>
      </c>
      <c r="AF46" s="20">
        <v>0.34320000000000001</v>
      </c>
      <c r="AG46" s="21">
        <v>0.15190000000000001</v>
      </c>
      <c r="AH46" s="22">
        <v>96877</v>
      </c>
      <c r="AI46" s="23">
        <v>106564.7</v>
      </c>
      <c r="AJ46" s="17">
        <v>3.3</v>
      </c>
      <c r="AK46" s="17">
        <v>3.34</v>
      </c>
      <c r="AL46" s="17">
        <v>3.07</v>
      </c>
      <c r="AM46" s="17">
        <v>2.67</v>
      </c>
      <c r="AN46" s="17">
        <v>2.81</v>
      </c>
      <c r="AO46" s="17">
        <v>2.79</v>
      </c>
      <c r="AP46" s="17">
        <v>2.77</v>
      </c>
      <c r="AQ46" s="17">
        <v>2.69</v>
      </c>
      <c r="AR46" s="17">
        <v>1.1499999999999999</v>
      </c>
      <c r="AS46" s="17">
        <v>1.0900000000000001</v>
      </c>
      <c r="AT46" s="17">
        <v>1.33</v>
      </c>
      <c r="AU46" s="17">
        <v>1.17</v>
      </c>
      <c r="AV46" s="17">
        <v>1.25</v>
      </c>
      <c r="AW46" s="17">
        <v>1.1299999999999999</v>
      </c>
      <c r="AX46" s="17">
        <v>1.22</v>
      </c>
      <c r="AY46" s="17">
        <v>1.26</v>
      </c>
      <c r="AZ46" s="17">
        <v>0.4</v>
      </c>
      <c r="BA46" s="17">
        <v>0.11</v>
      </c>
      <c r="BB46" s="17">
        <v>0.49</v>
      </c>
      <c r="BC46" s="17">
        <v>0.51</v>
      </c>
      <c r="BD46" s="17">
        <v>0.32</v>
      </c>
      <c r="BE46" s="17">
        <v>0.44</v>
      </c>
      <c r="BF46" s="17">
        <v>0.55000000000000004</v>
      </c>
      <c r="BG46" s="17">
        <v>0.76</v>
      </c>
      <c r="BH46" s="17">
        <v>2.69</v>
      </c>
      <c r="BI46" s="17">
        <v>-0.08</v>
      </c>
      <c r="BJ46" s="17">
        <v>1.26</v>
      </c>
      <c r="BK46" s="17">
        <v>0.04</v>
      </c>
      <c r="BL46" s="17">
        <v>0.76</v>
      </c>
      <c r="BM46" s="17">
        <v>0.21</v>
      </c>
      <c r="BN46" s="17">
        <v>0.03</v>
      </c>
      <c r="BO46" s="17">
        <v>0.03</v>
      </c>
      <c r="BP46" s="17">
        <v>0.04</v>
      </c>
      <c r="BQ46" s="35">
        <v>0.67</v>
      </c>
      <c r="BR46" s="17">
        <v>0.05</v>
      </c>
      <c r="BS46" s="17">
        <v>0.06</v>
      </c>
      <c r="BT46" s="17">
        <v>0.06</v>
      </c>
      <c r="BU46" s="17">
        <v>0.8</v>
      </c>
      <c r="BV46" s="24">
        <v>52.16</v>
      </c>
      <c r="BW46" s="24">
        <v>50.1</v>
      </c>
      <c r="BX46" s="24">
        <v>48.79</v>
      </c>
      <c r="BY46" s="24">
        <v>48.33</v>
      </c>
      <c r="BZ46" s="25">
        <v>37.57</v>
      </c>
      <c r="CA46" s="25">
        <v>38.99</v>
      </c>
      <c r="CB46" s="25">
        <v>41.11</v>
      </c>
      <c r="CC46" s="25">
        <v>42.17</v>
      </c>
      <c r="CD46" s="18">
        <v>0.11799999999999999</v>
      </c>
      <c r="CE46" s="18">
        <v>-7.51E-2</v>
      </c>
      <c r="CF46" s="17">
        <v>-0.94</v>
      </c>
      <c r="CG46" s="17">
        <v>2</v>
      </c>
      <c r="CH46" s="17">
        <v>-0.18</v>
      </c>
      <c r="CI46" s="17">
        <v>3.87</v>
      </c>
      <c r="CJ46" s="17">
        <v>-2</v>
      </c>
      <c r="CK46" s="17">
        <v>-2</v>
      </c>
      <c r="CL46" s="17">
        <v>0.04</v>
      </c>
      <c r="CM46" s="17">
        <v>0.57999999999999996</v>
      </c>
      <c r="CN46" s="17">
        <v>0.38</v>
      </c>
      <c r="CO46" s="18">
        <v>0.49730000000000002</v>
      </c>
    </row>
    <row r="47" spans="1:93" ht="19.5">
      <c r="A47" s="28">
        <v>2062</v>
      </c>
      <c r="B47" s="33" t="s">
        <v>1429</v>
      </c>
      <c r="C47" s="11">
        <v>24.35</v>
      </c>
      <c r="D47" s="137">
        <v>1.7</v>
      </c>
      <c r="E47" s="544">
        <v>-0.24</v>
      </c>
      <c r="F47" s="31">
        <v>11.67</v>
      </c>
      <c r="G47" s="16">
        <v>3969</v>
      </c>
      <c r="H47" s="17">
        <v>30.79</v>
      </c>
      <c r="I47" s="17">
        <v>0.79</v>
      </c>
      <c r="J47" s="17" t="s">
        <v>82</v>
      </c>
      <c r="K47" s="17">
        <v>0.56999999999999995</v>
      </c>
      <c r="L47" s="17">
        <v>62.02</v>
      </c>
      <c r="M47" s="11">
        <v>1.34</v>
      </c>
      <c r="N47" s="18">
        <v>3.9699999999999999E-2</v>
      </c>
      <c r="O47" s="19">
        <v>5.0200000000000002E-2</v>
      </c>
      <c r="P47" s="11">
        <v>0.24</v>
      </c>
      <c r="Q47" s="11">
        <v>0.01</v>
      </c>
      <c r="R47" s="11">
        <v>0.18</v>
      </c>
      <c r="S47" s="11">
        <v>-0.69</v>
      </c>
      <c r="T47" s="11">
        <v>-0.53</v>
      </c>
      <c r="U47" s="11">
        <v>0.11</v>
      </c>
      <c r="V47" s="34">
        <v>-0.38890000000000002</v>
      </c>
      <c r="W47" s="11">
        <v>1.33</v>
      </c>
      <c r="X47" s="11">
        <v>0.68</v>
      </c>
      <c r="Y47" s="11">
        <v>0.43</v>
      </c>
      <c r="Z47" s="11">
        <v>-1</v>
      </c>
      <c r="AA47" s="19">
        <v>-0.48870000000000002</v>
      </c>
      <c r="AB47" s="19">
        <v>-0.36759999999999998</v>
      </c>
      <c r="AC47" s="57">
        <v>-2.6393</v>
      </c>
      <c r="AD47" s="19">
        <v>-9.1399999999999995E-2</v>
      </c>
      <c r="AE47" s="19">
        <v>0.14530000000000001</v>
      </c>
      <c r="AF47" s="20">
        <v>0.48780000000000001</v>
      </c>
      <c r="AG47" s="21">
        <v>-5.6099999999999997E-2</v>
      </c>
      <c r="AH47" s="22">
        <v>6120</v>
      </c>
      <c r="AI47" s="23">
        <v>7009.24</v>
      </c>
      <c r="AJ47" s="17">
        <v>12.51</v>
      </c>
      <c r="AK47" s="17">
        <v>10.77</v>
      </c>
      <c r="AL47" s="17">
        <v>10.33</v>
      </c>
      <c r="AM47" s="17">
        <v>10.92</v>
      </c>
      <c r="AN47" s="17">
        <v>7.91</v>
      </c>
      <c r="AO47" s="17">
        <v>2.5099999999999998</v>
      </c>
      <c r="AP47" s="17">
        <v>5.75</v>
      </c>
      <c r="AQ47" s="17">
        <v>11.67</v>
      </c>
      <c r="AR47" s="17">
        <v>0.14000000000000001</v>
      </c>
      <c r="AS47" s="17">
        <v>-1.04</v>
      </c>
      <c r="AT47" s="17">
        <v>-0.56999999999999995</v>
      </c>
      <c r="AU47" s="17">
        <v>0.01</v>
      </c>
      <c r="AV47" s="17">
        <v>-3.75</v>
      </c>
      <c r="AW47" s="17">
        <v>-9.0399999999999991</v>
      </c>
      <c r="AX47" s="17">
        <v>-4.33</v>
      </c>
      <c r="AY47" s="17">
        <v>4.37</v>
      </c>
      <c r="AZ47" s="17">
        <v>0.23</v>
      </c>
      <c r="BA47" s="17">
        <v>2.4</v>
      </c>
      <c r="BB47" s="17">
        <v>0.06</v>
      </c>
      <c r="BC47" s="17">
        <v>1.89</v>
      </c>
      <c r="BD47" s="17">
        <v>0.09</v>
      </c>
      <c r="BE47" s="17">
        <v>-8.15</v>
      </c>
      <c r="BF47" s="17">
        <v>-5.78</v>
      </c>
      <c r="BG47" s="17">
        <v>0.82</v>
      </c>
      <c r="BH47" s="17">
        <v>11.67</v>
      </c>
      <c r="BI47" s="17">
        <v>5.92</v>
      </c>
      <c r="BJ47" s="17">
        <v>4.37</v>
      </c>
      <c r="BK47" s="17">
        <v>8.6999999999999993</v>
      </c>
      <c r="BL47" s="17">
        <v>0.82</v>
      </c>
      <c r="BM47" s="17">
        <v>6.6</v>
      </c>
      <c r="BN47" s="17">
        <v>0.72</v>
      </c>
      <c r="BO47" s="17">
        <v>0.7</v>
      </c>
      <c r="BP47" s="17">
        <v>0.99</v>
      </c>
      <c r="BQ47" s="35">
        <v>-0.19</v>
      </c>
      <c r="BR47" s="17">
        <v>0.96</v>
      </c>
      <c r="BS47" s="17">
        <v>0.92</v>
      </c>
      <c r="BT47" s="17">
        <v>1.3</v>
      </c>
      <c r="BU47" s="17">
        <v>0.44</v>
      </c>
      <c r="BV47" s="24">
        <v>33.08</v>
      </c>
      <c r="BW47" s="24">
        <v>33.130000000000003</v>
      </c>
      <c r="BX47" s="24">
        <v>33.25</v>
      </c>
      <c r="BY47" s="24">
        <v>33.49</v>
      </c>
      <c r="BZ47" s="25">
        <v>58.67</v>
      </c>
      <c r="CA47" s="25">
        <v>57.94</v>
      </c>
      <c r="CB47" s="25">
        <v>57.94</v>
      </c>
      <c r="CC47" s="25">
        <v>57.94</v>
      </c>
      <c r="CD47" s="18">
        <v>-1.24E-2</v>
      </c>
      <c r="CE47" s="18">
        <v>1.24E-2</v>
      </c>
      <c r="CF47" s="17">
        <v>0.78</v>
      </c>
      <c r="CG47" s="17">
        <v>-2</v>
      </c>
      <c r="CH47" s="17">
        <v>1.02</v>
      </c>
      <c r="CI47" s="17">
        <v>2.4900000000000002</v>
      </c>
      <c r="CJ47" s="17">
        <v>-2</v>
      </c>
      <c r="CK47" s="17">
        <v>-1.22</v>
      </c>
      <c r="CL47" s="17">
        <v>1.74</v>
      </c>
      <c r="CM47" s="17">
        <v>1.03</v>
      </c>
      <c r="CN47" s="17">
        <v>-0.14000000000000001</v>
      </c>
      <c r="CO47" s="18">
        <v>0.43719999999999998</v>
      </c>
    </row>
    <row r="48" spans="1:93" ht="19.5" hidden="1">
      <c r="A48" s="28">
        <v>1541</v>
      </c>
      <c r="B48" s="33" t="s">
        <v>1471</v>
      </c>
      <c r="C48" s="11">
        <v>54.3</v>
      </c>
      <c r="D48" s="522">
        <v>1.57</v>
      </c>
      <c r="E48" s="517">
        <v>0</v>
      </c>
      <c r="F48" s="83">
        <v>20.059999999999999</v>
      </c>
      <c r="G48" s="16">
        <v>4279</v>
      </c>
      <c r="H48" s="17">
        <v>20.28</v>
      </c>
      <c r="I48" s="17">
        <v>2.68</v>
      </c>
      <c r="J48" s="17">
        <v>11.17</v>
      </c>
      <c r="K48" s="17">
        <v>0.85</v>
      </c>
      <c r="L48" s="17">
        <v>97.25</v>
      </c>
      <c r="M48" s="11">
        <v>0.24</v>
      </c>
      <c r="N48" s="18">
        <v>0.1363</v>
      </c>
      <c r="O48" s="19">
        <v>5.0900000000000001E-2</v>
      </c>
      <c r="P48" s="11">
        <v>0.56999999999999995</v>
      </c>
      <c r="Q48" s="11">
        <v>0.65</v>
      </c>
      <c r="R48" s="11">
        <v>1.31</v>
      </c>
      <c r="S48" s="11">
        <v>1.59</v>
      </c>
      <c r="T48" s="11">
        <v>1.1499999999999999</v>
      </c>
      <c r="U48" s="11">
        <v>1.46</v>
      </c>
      <c r="V48" s="34">
        <v>0.1145</v>
      </c>
      <c r="W48" s="11">
        <v>1.71</v>
      </c>
      <c r="X48" s="11">
        <v>1</v>
      </c>
      <c r="Y48" s="11">
        <v>3.19</v>
      </c>
      <c r="Z48" s="11">
        <v>5.66</v>
      </c>
      <c r="AA48" s="19">
        <v>-0.41520000000000001</v>
      </c>
      <c r="AB48" s="19">
        <v>2.19</v>
      </c>
      <c r="AC48" s="57">
        <v>0.47399999999999998</v>
      </c>
      <c r="AD48" s="19">
        <v>0.1696</v>
      </c>
      <c r="AE48" s="19">
        <v>0.19839999999999999</v>
      </c>
      <c r="AF48" s="20">
        <v>0.94710000000000005</v>
      </c>
      <c r="AG48" s="21">
        <v>6.9599999999999995E-2</v>
      </c>
      <c r="AH48" s="22">
        <v>4200</v>
      </c>
      <c r="AI48" s="23">
        <v>5033.28</v>
      </c>
      <c r="AJ48" s="17">
        <v>15.06</v>
      </c>
      <c r="AK48" s="17">
        <v>15.84</v>
      </c>
      <c r="AL48" s="17">
        <v>18.68</v>
      </c>
      <c r="AM48" s="17">
        <v>18.47</v>
      </c>
      <c r="AN48" s="17">
        <v>20.309999999999999</v>
      </c>
      <c r="AO48" s="17">
        <v>20.37</v>
      </c>
      <c r="AP48" s="17">
        <v>21.47</v>
      </c>
      <c r="AQ48" s="17">
        <v>20.059999999999999</v>
      </c>
      <c r="AR48" s="17">
        <v>-6.46</v>
      </c>
      <c r="AS48" s="17">
        <v>5.94</v>
      </c>
      <c r="AT48" s="17">
        <v>11.88</v>
      </c>
      <c r="AU48" s="17">
        <v>11.3</v>
      </c>
      <c r="AV48" s="17">
        <v>9.35</v>
      </c>
      <c r="AW48" s="17">
        <v>12.45</v>
      </c>
      <c r="AX48" s="17">
        <v>14.06</v>
      </c>
      <c r="AY48" s="17">
        <v>13.1</v>
      </c>
      <c r="AZ48" s="17">
        <v>-3.3</v>
      </c>
      <c r="BA48" s="17">
        <v>4.91</v>
      </c>
      <c r="BB48" s="17">
        <v>4.21</v>
      </c>
      <c r="BC48" s="17">
        <v>8.67</v>
      </c>
      <c r="BD48" s="17">
        <v>5.94</v>
      </c>
      <c r="BE48" s="17">
        <v>11.28</v>
      </c>
      <c r="BF48" s="17">
        <v>7.56</v>
      </c>
      <c r="BG48" s="17">
        <v>7.9</v>
      </c>
      <c r="BH48" s="17">
        <v>20.059999999999999</v>
      </c>
      <c r="BI48" s="17">
        <v>-1.41</v>
      </c>
      <c r="BJ48" s="17">
        <v>13.1</v>
      </c>
      <c r="BK48" s="17">
        <v>-0.96</v>
      </c>
      <c r="BL48" s="17">
        <v>7.9</v>
      </c>
      <c r="BM48" s="17">
        <v>0.34</v>
      </c>
      <c r="BN48" s="17">
        <v>0.5</v>
      </c>
      <c r="BO48" s="17">
        <v>0.55000000000000004</v>
      </c>
      <c r="BP48" s="17">
        <v>0.96</v>
      </c>
      <c r="BQ48" s="35">
        <v>0.71</v>
      </c>
      <c r="BR48" s="17">
        <v>0.78</v>
      </c>
      <c r="BS48" s="17">
        <v>1.04</v>
      </c>
      <c r="BT48" s="17">
        <v>1.46</v>
      </c>
      <c r="BU48" s="17">
        <v>0.57999999999999996</v>
      </c>
      <c r="BV48" s="24">
        <v>14.59</v>
      </c>
      <c r="BW48" s="24">
        <v>14.59</v>
      </c>
      <c r="BX48" s="24">
        <v>14.59</v>
      </c>
      <c r="BY48" s="24">
        <v>14.59</v>
      </c>
      <c r="BZ48" s="25">
        <v>80.599999999999994</v>
      </c>
      <c r="CA48" s="25">
        <v>80.599999999999994</v>
      </c>
      <c r="CB48" s="25">
        <v>80.599999999999994</v>
      </c>
      <c r="CC48" s="25">
        <v>80.599999999999994</v>
      </c>
      <c r="CD48" s="18">
        <v>0</v>
      </c>
      <c r="CE48" s="18">
        <v>0</v>
      </c>
      <c r="CF48" s="17">
        <v>-1.01</v>
      </c>
      <c r="CG48" s="17">
        <v>2</v>
      </c>
      <c r="CH48" s="17">
        <v>-1.38</v>
      </c>
      <c r="CI48" s="17">
        <v>1.73</v>
      </c>
      <c r="CJ48" s="17">
        <v>-2</v>
      </c>
      <c r="CK48" s="17">
        <v>-0.66</v>
      </c>
      <c r="CL48" s="17">
        <v>0.72</v>
      </c>
      <c r="CM48" s="17">
        <v>2</v>
      </c>
      <c r="CN48" s="17">
        <v>0.17</v>
      </c>
      <c r="CO48" s="18">
        <v>0.91879999999999995</v>
      </c>
    </row>
    <row r="49" spans="1:93" ht="19.5" hidden="1">
      <c r="A49" s="28">
        <v>3078</v>
      </c>
      <c r="B49" s="33" t="s">
        <v>1642</v>
      </c>
      <c r="C49" s="11">
        <v>45.65</v>
      </c>
      <c r="D49" s="522">
        <v>1.57</v>
      </c>
      <c r="E49" s="433">
        <v>-0.18</v>
      </c>
      <c r="F49" s="29">
        <v>26.89</v>
      </c>
      <c r="G49" s="16">
        <v>10380</v>
      </c>
      <c r="H49" s="17">
        <v>21.68</v>
      </c>
      <c r="I49" s="17">
        <v>2.11</v>
      </c>
      <c r="J49" s="17">
        <v>12.61</v>
      </c>
      <c r="K49" s="17">
        <v>1.4</v>
      </c>
      <c r="L49" s="17">
        <v>54.06</v>
      </c>
      <c r="M49" s="11">
        <v>0.2</v>
      </c>
      <c r="N49" s="18">
        <v>0.1191</v>
      </c>
      <c r="O49" s="19">
        <v>5.6599999999999998E-2</v>
      </c>
      <c r="P49" s="11">
        <v>0.27</v>
      </c>
      <c r="Q49" s="11">
        <v>0.69</v>
      </c>
      <c r="R49" s="11">
        <v>0.88</v>
      </c>
      <c r="S49" s="11">
        <v>0.39</v>
      </c>
      <c r="T49" s="11">
        <v>1.1200000000000001</v>
      </c>
      <c r="U49" s="11">
        <v>1.47</v>
      </c>
      <c r="V49" s="34">
        <v>0.67049999999999998</v>
      </c>
      <c r="W49" s="11">
        <v>2.84</v>
      </c>
      <c r="X49" s="11">
        <v>2.77</v>
      </c>
      <c r="Y49" s="11">
        <v>2.4900000000000002</v>
      </c>
      <c r="Z49" s="11">
        <v>4.45</v>
      </c>
      <c r="AA49" s="19">
        <v>-2.46E-2</v>
      </c>
      <c r="AB49" s="19">
        <v>-0.1011</v>
      </c>
      <c r="AC49" s="57">
        <v>0.63600000000000001</v>
      </c>
      <c r="AD49" s="19">
        <v>-0.17050000000000001</v>
      </c>
      <c r="AE49" s="19">
        <v>0.41449999999999998</v>
      </c>
      <c r="AF49" s="20">
        <v>0.84230000000000005</v>
      </c>
      <c r="AG49" s="21">
        <v>0.1048</v>
      </c>
      <c r="AH49" s="22">
        <v>5241</v>
      </c>
      <c r="AI49" s="23">
        <v>7413.39</v>
      </c>
      <c r="AJ49" s="17">
        <v>19.079999999999998</v>
      </c>
      <c r="AK49" s="17">
        <v>17.04</v>
      </c>
      <c r="AL49" s="17">
        <v>23.05</v>
      </c>
      <c r="AM49" s="17">
        <v>25.88</v>
      </c>
      <c r="AN49" s="17">
        <v>24.8</v>
      </c>
      <c r="AO49" s="17">
        <v>23.51</v>
      </c>
      <c r="AP49" s="17">
        <v>27.43</v>
      </c>
      <c r="AQ49" s="17">
        <v>26.89</v>
      </c>
      <c r="AR49" s="17">
        <v>10.029999999999999</v>
      </c>
      <c r="AS49" s="17">
        <v>3.71</v>
      </c>
      <c r="AT49" s="17">
        <v>12.86</v>
      </c>
      <c r="AU49" s="17">
        <v>15.29</v>
      </c>
      <c r="AV49" s="17">
        <v>15.3</v>
      </c>
      <c r="AW49" s="17">
        <v>9.5399999999999991</v>
      </c>
      <c r="AX49" s="17">
        <v>18.71</v>
      </c>
      <c r="AY49" s="17">
        <v>18.850000000000001</v>
      </c>
      <c r="AZ49" s="17">
        <v>12</v>
      </c>
      <c r="BA49" s="17">
        <v>6.93</v>
      </c>
      <c r="BB49" s="17">
        <v>11.61</v>
      </c>
      <c r="BC49" s="17">
        <v>13.84</v>
      </c>
      <c r="BD49" s="17">
        <v>9.4700000000000006</v>
      </c>
      <c r="BE49" s="17">
        <v>9.67</v>
      </c>
      <c r="BF49" s="17">
        <v>13.89</v>
      </c>
      <c r="BG49" s="17">
        <v>14.98</v>
      </c>
      <c r="BH49" s="17">
        <v>26.89</v>
      </c>
      <c r="BI49" s="17">
        <v>-0.54</v>
      </c>
      <c r="BJ49" s="17">
        <v>18.850000000000001</v>
      </c>
      <c r="BK49" s="17">
        <v>0.14000000000000001</v>
      </c>
      <c r="BL49" s="17">
        <v>14.98</v>
      </c>
      <c r="BM49" s="17">
        <v>1.0900000000000001</v>
      </c>
      <c r="BN49" s="17">
        <v>0.98</v>
      </c>
      <c r="BO49" s="17">
        <v>0.74</v>
      </c>
      <c r="BP49" s="17">
        <v>0.94</v>
      </c>
      <c r="BQ49" s="35">
        <v>0.88</v>
      </c>
      <c r="BR49" s="17">
        <v>1.3</v>
      </c>
      <c r="BS49" s="17">
        <v>1.32</v>
      </c>
      <c r="BT49" s="17">
        <v>1.5</v>
      </c>
      <c r="BU49" s="17">
        <v>0.93</v>
      </c>
      <c r="BV49" s="24">
        <v>45.9</v>
      </c>
      <c r="BW49" s="24">
        <v>44.75</v>
      </c>
      <c r="BX49" s="24">
        <v>44.18</v>
      </c>
      <c r="BY49" s="24">
        <v>44.04</v>
      </c>
      <c r="BZ49" s="25">
        <v>47.76</v>
      </c>
      <c r="CA49" s="25">
        <v>47.83</v>
      </c>
      <c r="CB49" s="25">
        <v>48.46</v>
      </c>
      <c r="CC49" s="25">
        <v>48.14</v>
      </c>
      <c r="CD49" s="18">
        <v>8.0000000000000002E-3</v>
      </c>
      <c r="CE49" s="18">
        <v>-4.1000000000000002E-2</v>
      </c>
      <c r="CF49" s="17">
        <v>-1.37</v>
      </c>
      <c r="CG49" s="17">
        <v>2</v>
      </c>
      <c r="CH49" s="17">
        <v>-0.81</v>
      </c>
      <c r="CI49" s="17">
        <v>0.27</v>
      </c>
      <c r="CJ49" s="17">
        <v>-2</v>
      </c>
      <c r="CK49" s="17">
        <v>-0.21</v>
      </c>
      <c r="CL49" s="17">
        <v>1.42</v>
      </c>
      <c r="CM49" s="17">
        <v>2</v>
      </c>
      <c r="CN49" s="17">
        <v>0.26</v>
      </c>
      <c r="CO49" s="18">
        <v>0.68520000000000003</v>
      </c>
    </row>
    <row r="50" spans="1:93" ht="19.5" hidden="1">
      <c r="A50" s="28">
        <v>3669</v>
      </c>
      <c r="B50" s="33" t="s">
        <v>1173</v>
      </c>
      <c r="C50" s="11">
        <v>84.4</v>
      </c>
      <c r="D50" s="349">
        <v>1.56</v>
      </c>
      <c r="E50" s="97">
        <v>-1.48</v>
      </c>
      <c r="F50" s="441">
        <v>54.48</v>
      </c>
      <c r="G50" s="16">
        <v>7842</v>
      </c>
      <c r="H50" s="17">
        <v>31.84</v>
      </c>
      <c r="I50" s="17">
        <v>2.65</v>
      </c>
      <c r="J50" s="17">
        <v>13.09</v>
      </c>
      <c r="K50" s="17">
        <v>1.91</v>
      </c>
      <c r="L50" s="17">
        <v>25.46</v>
      </c>
      <c r="M50" s="11">
        <v>0.01</v>
      </c>
      <c r="N50" s="18">
        <v>0.18160000000000001</v>
      </c>
      <c r="O50" s="19">
        <v>6.8500000000000005E-2</v>
      </c>
      <c r="P50" s="11">
        <v>-0.63</v>
      </c>
      <c r="Q50" s="11">
        <v>0.49</v>
      </c>
      <c r="R50" s="11">
        <v>0.36</v>
      </c>
      <c r="S50" s="11">
        <v>0.09</v>
      </c>
      <c r="T50" s="11">
        <v>0.75</v>
      </c>
      <c r="U50" s="11">
        <v>5.04</v>
      </c>
      <c r="V50" s="34">
        <v>13</v>
      </c>
      <c r="W50" s="11">
        <v>0.47</v>
      </c>
      <c r="X50" s="11">
        <v>0.5</v>
      </c>
      <c r="Y50" s="11">
        <v>0.79</v>
      </c>
      <c r="Z50" s="11">
        <v>10.92</v>
      </c>
      <c r="AA50" s="19">
        <v>6.3799999999999996E-2</v>
      </c>
      <c r="AB50" s="19">
        <v>0.57999999999999996</v>
      </c>
      <c r="AC50" s="57">
        <v>17.8276</v>
      </c>
      <c r="AD50" s="19">
        <v>1.47E-2</v>
      </c>
      <c r="AE50" s="19">
        <v>0.91349999999999998</v>
      </c>
      <c r="AF50" s="20">
        <v>1.4481999999999999</v>
      </c>
      <c r="AG50" s="21">
        <v>-8.9899999999999994E-2</v>
      </c>
      <c r="AH50" s="22">
        <v>2141</v>
      </c>
      <c r="AI50" s="23">
        <v>4096.8</v>
      </c>
      <c r="AJ50" s="17">
        <v>48.12</v>
      </c>
      <c r="AK50" s="17">
        <v>38.15</v>
      </c>
      <c r="AL50" s="17">
        <v>50.84</v>
      </c>
      <c r="AM50" s="17">
        <v>49.21</v>
      </c>
      <c r="AN50" s="17">
        <v>54.3</v>
      </c>
      <c r="AO50" s="17">
        <v>52.15</v>
      </c>
      <c r="AP50" s="17">
        <v>51.82</v>
      </c>
      <c r="AQ50" s="17">
        <v>54.48</v>
      </c>
      <c r="AR50" s="17">
        <v>6.08</v>
      </c>
      <c r="AS50" s="17">
        <v>-12.35</v>
      </c>
      <c r="AT50" s="17">
        <v>7.13</v>
      </c>
      <c r="AU50" s="17">
        <v>6.33</v>
      </c>
      <c r="AV50" s="17">
        <v>8.81</v>
      </c>
      <c r="AW50" s="17">
        <v>1.1000000000000001</v>
      </c>
      <c r="AX50" s="17">
        <v>12.29</v>
      </c>
      <c r="AY50" s="17">
        <v>33.979999999999997</v>
      </c>
      <c r="AZ50" s="17">
        <v>4.84</v>
      </c>
      <c r="BA50" s="17">
        <v>-12.5</v>
      </c>
      <c r="BB50" s="17">
        <v>8.0399999999999991</v>
      </c>
      <c r="BC50" s="17">
        <v>5.86</v>
      </c>
      <c r="BD50" s="17">
        <v>9.68</v>
      </c>
      <c r="BE50" s="17">
        <v>1.7</v>
      </c>
      <c r="BF50" s="17">
        <v>10.93</v>
      </c>
      <c r="BG50" s="17">
        <v>27.81</v>
      </c>
      <c r="BH50" s="17">
        <v>54.48</v>
      </c>
      <c r="BI50" s="17">
        <v>2.66</v>
      </c>
      <c r="BJ50" s="17">
        <v>33.979999999999997</v>
      </c>
      <c r="BK50" s="17">
        <v>21.69</v>
      </c>
      <c r="BL50" s="17">
        <v>27.81</v>
      </c>
      <c r="BM50" s="17">
        <v>16.88</v>
      </c>
      <c r="BN50" s="17">
        <v>0.7</v>
      </c>
      <c r="BO50" s="17">
        <v>0.71</v>
      </c>
      <c r="BP50" s="17">
        <v>0.93</v>
      </c>
      <c r="BQ50" s="35">
        <v>1.74</v>
      </c>
      <c r="BR50" s="17">
        <v>0.86</v>
      </c>
      <c r="BS50" s="17">
        <v>1</v>
      </c>
      <c r="BT50" s="17">
        <v>1.21</v>
      </c>
      <c r="BU50" s="17">
        <v>1.58</v>
      </c>
      <c r="BV50" s="24">
        <v>39.159999999999997</v>
      </c>
      <c r="BW50" s="24">
        <v>38.35</v>
      </c>
      <c r="BX50" s="24">
        <v>37.74</v>
      </c>
      <c r="BY50" s="24">
        <v>38.950000000000003</v>
      </c>
      <c r="BZ50" s="25">
        <v>56.37</v>
      </c>
      <c r="CA50" s="25">
        <v>58.79</v>
      </c>
      <c r="CB50" s="25">
        <v>58.51</v>
      </c>
      <c r="CC50" s="25">
        <v>58.24</v>
      </c>
      <c r="CD50" s="18">
        <v>3.3599999999999998E-2</v>
      </c>
      <c r="CE50" s="18">
        <v>-4.4999999999999997E-3</v>
      </c>
      <c r="CF50" s="17">
        <v>-2</v>
      </c>
      <c r="CG50" s="17">
        <v>2</v>
      </c>
      <c r="CH50" s="17">
        <v>-1.35</v>
      </c>
      <c r="CI50" s="17">
        <v>-1.1000000000000001</v>
      </c>
      <c r="CJ50" s="17">
        <v>-1.39</v>
      </c>
      <c r="CK50" s="17">
        <v>1.63</v>
      </c>
      <c r="CL50" s="17">
        <v>2</v>
      </c>
      <c r="CM50" s="17">
        <v>2</v>
      </c>
      <c r="CN50" s="17">
        <v>-0.22</v>
      </c>
      <c r="CO50" s="18">
        <v>1.2709999999999999</v>
      </c>
    </row>
    <row r="51" spans="1:93" ht="19.5" hidden="1">
      <c r="A51" s="28">
        <v>2472</v>
      </c>
      <c r="B51" s="33" t="s">
        <v>1520</v>
      </c>
      <c r="C51" s="11">
        <v>63.3</v>
      </c>
      <c r="D51" s="399">
        <v>1.5</v>
      </c>
      <c r="E51" s="180">
        <v>-0.7</v>
      </c>
      <c r="F51" s="81">
        <v>30.04</v>
      </c>
      <c r="G51" s="16">
        <v>9266</v>
      </c>
      <c r="H51" s="17">
        <v>31.33</v>
      </c>
      <c r="I51" s="17">
        <v>2.02</v>
      </c>
      <c r="J51" s="17">
        <v>12.66</v>
      </c>
      <c r="K51" s="17">
        <v>1.19</v>
      </c>
      <c r="L51" s="17">
        <v>61.77</v>
      </c>
      <c r="M51" s="11">
        <v>0.17</v>
      </c>
      <c r="N51" s="18">
        <v>0.1167</v>
      </c>
      <c r="O51" s="19">
        <v>5.7799999999999997E-2</v>
      </c>
      <c r="P51" s="11">
        <v>0.86</v>
      </c>
      <c r="Q51" s="11">
        <v>0.92</v>
      </c>
      <c r="R51" s="11">
        <v>0.79</v>
      </c>
      <c r="S51" s="11">
        <v>0.92</v>
      </c>
      <c r="T51" s="11">
        <v>1.62</v>
      </c>
      <c r="U51" s="11">
        <v>1.66</v>
      </c>
      <c r="V51" s="34">
        <v>1.1012999999999999</v>
      </c>
      <c r="W51" s="11">
        <v>3.57</v>
      </c>
      <c r="X51" s="11">
        <v>4.42</v>
      </c>
      <c r="Y51" s="11">
        <v>3.35</v>
      </c>
      <c r="Z51" s="11">
        <v>5.86</v>
      </c>
      <c r="AA51" s="19">
        <v>0.23810000000000001</v>
      </c>
      <c r="AB51" s="19">
        <v>-0.24210000000000001</v>
      </c>
      <c r="AC51" s="57">
        <v>0.74399999999999999</v>
      </c>
      <c r="AD51" s="19">
        <v>-0.1255</v>
      </c>
      <c r="AE51" s="19">
        <v>0.1075</v>
      </c>
      <c r="AF51" s="20">
        <v>0.2051</v>
      </c>
      <c r="AG51" s="21">
        <v>0.14879999999999999</v>
      </c>
      <c r="AH51" s="22">
        <v>7038</v>
      </c>
      <c r="AI51" s="23">
        <v>7794.59</v>
      </c>
      <c r="AJ51" s="17">
        <v>28.05</v>
      </c>
      <c r="AK51" s="17">
        <v>24.58</v>
      </c>
      <c r="AL51" s="17">
        <v>23.11</v>
      </c>
      <c r="AM51" s="17">
        <v>25.95</v>
      </c>
      <c r="AN51" s="17">
        <v>26.19</v>
      </c>
      <c r="AO51" s="17">
        <v>25.59</v>
      </c>
      <c r="AP51" s="17">
        <v>29.98</v>
      </c>
      <c r="AQ51" s="17">
        <v>30.04</v>
      </c>
      <c r="AR51" s="17">
        <v>12.21</v>
      </c>
      <c r="AS51" s="17">
        <v>11.17</v>
      </c>
      <c r="AT51" s="17">
        <v>10.92</v>
      </c>
      <c r="AU51" s="17">
        <v>12.93</v>
      </c>
      <c r="AV51" s="17">
        <v>13.56</v>
      </c>
      <c r="AW51" s="17">
        <v>12.47</v>
      </c>
      <c r="AX51" s="17">
        <v>18.52</v>
      </c>
      <c r="AY51" s="17">
        <v>18.18</v>
      </c>
      <c r="AZ51" s="17">
        <v>9.24</v>
      </c>
      <c r="BA51" s="17">
        <v>9.91</v>
      </c>
      <c r="BB51" s="17">
        <v>8.23</v>
      </c>
      <c r="BC51" s="17">
        <v>7.43</v>
      </c>
      <c r="BD51" s="17">
        <v>8.0399999999999991</v>
      </c>
      <c r="BE51" s="17">
        <v>10.74</v>
      </c>
      <c r="BF51" s="17">
        <v>13.62</v>
      </c>
      <c r="BG51" s="17">
        <v>14.94</v>
      </c>
      <c r="BH51" s="17">
        <v>30.04</v>
      </c>
      <c r="BI51" s="17">
        <v>0.06</v>
      </c>
      <c r="BJ51" s="17">
        <v>18.18</v>
      </c>
      <c r="BK51" s="17">
        <v>-0.34</v>
      </c>
      <c r="BL51" s="17">
        <v>14.94</v>
      </c>
      <c r="BM51" s="17">
        <v>1.32</v>
      </c>
      <c r="BN51" s="17">
        <v>0.65</v>
      </c>
      <c r="BO51" s="17">
        <v>0.64</v>
      </c>
      <c r="BP51" s="17">
        <v>0.68</v>
      </c>
      <c r="BQ51" s="35">
        <v>0.85</v>
      </c>
      <c r="BR51" s="17">
        <v>0.82</v>
      </c>
      <c r="BS51" s="17">
        <v>1.38</v>
      </c>
      <c r="BT51" s="17">
        <v>1.17</v>
      </c>
      <c r="BU51" s="17">
        <v>0.86</v>
      </c>
      <c r="BV51" s="24">
        <v>40.770000000000003</v>
      </c>
      <c r="BW51" s="24">
        <v>39.71</v>
      </c>
      <c r="BX51" s="24">
        <v>40.17</v>
      </c>
      <c r="BY51" s="24">
        <v>39.72</v>
      </c>
      <c r="BZ51" s="25">
        <v>56.1</v>
      </c>
      <c r="CA51" s="25">
        <v>55.69</v>
      </c>
      <c r="CB51" s="25">
        <v>56.03</v>
      </c>
      <c r="CC51" s="25">
        <v>54.88</v>
      </c>
      <c r="CD51" s="18">
        <v>-2.1700000000000001E-2</v>
      </c>
      <c r="CE51" s="18">
        <v>-2.5600000000000001E-2</v>
      </c>
      <c r="CF51" s="17">
        <v>-1.3</v>
      </c>
      <c r="CG51" s="17">
        <v>2</v>
      </c>
      <c r="CH51" s="17">
        <v>-0.72</v>
      </c>
      <c r="CI51" s="17">
        <v>0.83</v>
      </c>
      <c r="CJ51" s="17">
        <v>-2</v>
      </c>
      <c r="CK51" s="17">
        <v>0</v>
      </c>
      <c r="CL51" s="17">
        <v>2</v>
      </c>
      <c r="CM51" s="17">
        <v>0.32</v>
      </c>
      <c r="CN51" s="17">
        <v>0.37</v>
      </c>
      <c r="CO51" s="18">
        <v>0.1115</v>
      </c>
    </row>
    <row r="52" spans="1:93" ht="19.5" hidden="1">
      <c r="A52" s="28">
        <v>6494</v>
      </c>
      <c r="B52" s="33" t="s">
        <v>1651</v>
      </c>
      <c r="C52" s="11">
        <v>45.55</v>
      </c>
      <c r="D52" s="315">
        <v>1.49</v>
      </c>
      <c r="E52" s="45">
        <v>-8.91</v>
      </c>
      <c r="F52" s="75">
        <v>40.61</v>
      </c>
      <c r="G52" s="16">
        <v>1438</v>
      </c>
      <c r="H52" s="17">
        <v>21.24</v>
      </c>
      <c r="I52" s="17">
        <v>2.14</v>
      </c>
      <c r="J52" s="17">
        <v>16.87</v>
      </c>
      <c r="K52" s="17">
        <v>1.32</v>
      </c>
      <c r="L52" s="17">
        <v>6.78</v>
      </c>
      <c r="M52" s="11">
        <v>13.66</v>
      </c>
      <c r="N52" s="18">
        <v>0.16900000000000001</v>
      </c>
      <c r="O52" s="19">
        <v>7.8799999999999995E-2</v>
      </c>
      <c r="P52" s="11">
        <v>-0.32</v>
      </c>
      <c r="Q52" s="11">
        <v>1.34</v>
      </c>
      <c r="R52" s="11">
        <v>1.1100000000000001</v>
      </c>
      <c r="S52" s="11">
        <v>0.15</v>
      </c>
      <c r="T52" s="11">
        <v>1.01</v>
      </c>
      <c r="U52" s="11">
        <v>1.06</v>
      </c>
      <c r="V52" s="34">
        <v>-4.4999999999999998E-2</v>
      </c>
      <c r="W52" s="11">
        <v>3.92</v>
      </c>
      <c r="X52" s="11">
        <v>2.65</v>
      </c>
      <c r="Y52" s="11">
        <v>2.65</v>
      </c>
      <c r="Z52" s="11">
        <v>3.28</v>
      </c>
      <c r="AA52" s="19">
        <v>-0.32400000000000001</v>
      </c>
      <c r="AB52" s="19">
        <v>0</v>
      </c>
      <c r="AC52" s="57">
        <v>1.23E-2</v>
      </c>
      <c r="AD52" s="19">
        <v>7.7299999999999994E-2</v>
      </c>
      <c r="AE52" s="19">
        <v>3.9399999999999998E-2</v>
      </c>
      <c r="AF52" s="20">
        <v>0.54090000000000005</v>
      </c>
      <c r="AG52" s="21">
        <v>0.37930000000000003</v>
      </c>
      <c r="AH52" s="22">
        <v>1045</v>
      </c>
      <c r="AI52" s="23">
        <v>1086.17</v>
      </c>
      <c r="AJ52" s="17">
        <v>38.409999999999997</v>
      </c>
      <c r="AK52" s="17">
        <v>29.97</v>
      </c>
      <c r="AL52" s="17">
        <v>39.19</v>
      </c>
      <c r="AM52" s="17">
        <v>39.299999999999997</v>
      </c>
      <c r="AN52" s="17">
        <v>37.25</v>
      </c>
      <c r="AO52" s="17">
        <v>40.21</v>
      </c>
      <c r="AP52" s="17">
        <v>41.04</v>
      </c>
      <c r="AQ52" s="17">
        <v>40.61</v>
      </c>
      <c r="AR52" s="17">
        <v>12.92</v>
      </c>
      <c r="AS52" s="17">
        <v>-6.7</v>
      </c>
      <c r="AT52" s="17">
        <v>16.13</v>
      </c>
      <c r="AU52" s="17">
        <v>12.96</v>
      </c>
      <c r="AV52" s="17">
        <v>9.5399999999999991</v>
      </c>
      <c r="AW52" s="17">
        <v>2.1800000000000002</v>
      </c>
      <c r="AX52" s="17">
        <v>14.8</v>
      </c>
      <c r="AY52" s="17">
        <v>15.13</v>
      </c>
      <c r="AZ52" s="17">
        <v>10.65</v>
      </c>
      <c r="BA52" s="17">
        <v>-5.26</v>
      </c>
      <c r="BB52" s="17">
        <v>13.08</v>
      </c>
      <c r="BC52" s="17">
        <v>12.6</v>
      </c>
      <c r="BD52" s="17">
        <v>6.23</v>
      </c>
      <c r="BE52" s="17">
        <v>2.5099999999999998</v>
      </c>
      <c r="BF52" s="17">
        <v>11.1</v>
      </c>
      <c r="BG52" s="17">
        <v>11.02</v>
      </c>
      <c r="BH52" s="17">
        <v>40.61</v>
      </c>
      <c r="BI52" s="17">
        <v>-0.43</v>
      </c>
      <c r="BJ52" s="17">
        <v>15.13</v>
      </c>
      <c r="BK52" s="17">
        <v>0.33</v>
      </c>
      <c r="BL52" s="17">
        <v>11.02</v>
      </c>
      <c r="BM52" s="17">
        <v>-0.08</v>
      </c>
      <c r="BN52" s="17">
        <v>0.82</v>
      </c>
      <c r="BO52" s="17">
        <v>0.85</v>
      </c>
      <c r="BP52" s="17">
        <v>0.87</v>
      </c>
      <c r="BQ52" s="35">
        <v>0.62</v>
      </c>
      <c r="BR52" s="17">
        <v>1.1399999999999999</v>
      </c>
      <c r="BS52" s="17">
        <v>1.92</v>
      </c>
      <c r="BT52" s="17">
        <v>1.88</v>
      </c>
      <c r="BU52" s="17">
        <v>0.69</v>
      </c>
      <c r="BV52" s="24">
        <v>75.48</v>
      </c>
      <c r="BW52" s="24">
        <v>75.67</v>
      </c>
      <c r="BX52" s="24">
        <v>73.77</v>
      </c>
      <c r="BY52" s="24">
        <v>79.3</v>
      </c>
      <c r="BZ52" s="25">
        <v>9.0399999999999991</v>
      </c>
      <c r="CA52" s="25">
        <v>8.8000000000000007</v>
      </c>
      <c r="CB52" s="25">
        <v>8.61</v>
      </c>
      <c r="CC52" s="25">
        <v>5.23</v>
      </c>
      <c r="CD52" s="18">
        <v>-0.44069999999999998</v>
      </c>
      <c r="CE52" s="18">
        <v>5.2400000000000002E-2</v>
      </c>
      <c r="CF52" s="17">
        <v>-0.85</v>
      </c>
      <c r="CG52" s="17">
        <v>-2</v>
      </c>
      <c r="CH52" s="17">
        <v>-0.84</v>
      </c>
      <c r="CI52" s="17">
        <v>0.47</v>
      </c>
      <c r="CJ52" s="17">
        <v>1.1000000000000001</v>
      </c>
      <c r="CK52" s="17">
        <v>0.71</v>
      </c>
      <c r="CL52" s="17">
        <v>0.87</v>
      </c>
      <c r="CM52" s="17">
        <v>1.0900000000000001</v>
      </c>
      <c r="CN52" s="17">
        <v>0.95</v>
      </c>
      <c r="CO52" s="18">
        <v>0.625</v>
      </c>
    </row>
    <row r="53" spans="1:93" ht="19.5" hidden="1">
      <c r="A53" s="28">
        <v>5522</v>
      </c>
      <c r="B53" s="33" t="s">
        <v>1442</v>
      </c>
      <c r="C53" s="11">
        <v>52.8</v>
      </c>
      <c r="D53" s="81">
        <v>1.46</v>
      </c>
      <c r="E53" s="439">
        <v>0.93</v>
      </c>
      <c r="F53" s="205">
        <v>30.34</v>
      </c>
      <c r="G53" s="16">
        <v>41268</v>
      </c>
      <c r="H53" s="17">
        <v>50.73</v>
      </c>
      <c r="I53" s="17">
        <v>1.04</v>
      </c>
      <c r="J53" s="17">
        <v>12.94</v>
      </c>
      <c r="K53" s="17">
        <v>1.52</v>
      </c>
      <c r="L53" s="17">
        <v>100</v>
      </c>
      <c r="M53" s="11">
        <v>0.99</v>
      </c>
      <c r="N53" s="18">
        <v>4.0899999999999999E-2</v>
      </c>
      <c r="O53" s="19">
        <v>3.9300000000000002E-2</v>
      </c>
      <c r="P53" s="11">
        <v>0.97</v>
      </c>
      <c r="Q53" s="11">
        <v>0.38</v>
      </c>
      <c r="R53" s="11">
        <v>1.23</v>
      </c>
      <c r="S53" s="11">
        <v>0.27</v>
      </c>
      <c r="T53" s="11">
        <v>0.86</v>
      </c>
      <c r="U53" s="11">
        <v>1.59</v>
      </c>
      <c r="V53" s="34">
        <v>0.29270000000000002</v>
      </c>
      <c r="W53" s="11">
        <v>2.4</v>
      </c>
      <c r="X53" s="11">
        <v>2.42</v>
      </c>
      <c r="Y53" s="11">
        <v>3.89</v>
      </c>
      <c r="Z53" s="11">
        <v>4.3099999999999996</v>
      </c>
      <c r="AA53" s="19">
        <v>8.3000000000000001E-3</v>
      </c>
      <c r="AB53" s="19">
        <v>0.60740000000000005</v>
      </c>
      <c r="AC53" s="57">
        <v>0.13120000000000001</v>
      </c>
      <c r="AD53" s="19">
        <v>-0.1472</v>
      </c>
      <c r="AE53" s="19">
        <v>0.31630000000000003</v>
      </c>
      <c r="AF53" s="20">
        <v>1.4691000000000001</v>
      </c>
      <c r="AG53" s="21">
        <v>0.84419999999999995</v>
      </c>
      <c r="AH53" s="22">
        <v>20673</v>
      </c>
      <c r="AI53" s="23">
        <v>27211.87</v>
      </c>
      <c r="AJ53" s="17">
        <v>15.74</v>
      </c>
      <c r="AK53" s="17">
        <v>23.44</v>
      </c>
      <c r="AL53" s="17">
        <v>26.84</v>
      </c>
      <c r="AM53" s="17">
        <v>31.82</v>
      </c>
      <c r="AN53" s="17">
        <v>32</v>
      </c>
      <c r="AO53" s="17">
        <v>13.36</v>
      </c>
      <c r="AP53" s="17">
        <v>29.05</v>
      </c>
      <c r="AQ53" s="17">
        <v>30.34</v>
      </c>
      <c r="AR53" s="17">
        <v>9.1300000000000008</v>
      </c>
      <c r="AS53" s="17">
        <v>16.02</v>
      </c>
      <c r="AT53" s="17">
        <v>15.84</v>
      </c>
      <c r="AU53" s="17">
        <v>23.67</v>
      </c>
      <c r="AV53" s="17">
        <v>23.59</v>
      </c>
      <c r="AW53" s="17">
        <v>7.51</v>
      </c>
      <c r="AX53" s="17">
        <v>20.65</v>
      </c>
      <c r="AY53" s="17">
        <v>22.1</v>
      </c>
      <c r="AZ53" s="17">
        <v>3.64</v>
      </c>
      <c r="BA53" s="17">
        <v>12.78</v>
      </c>
      <c r="BB53" s="17">
        <v>10.95</v>
      </c>
      <c r="BC53" s="17">
        <v>17.440000000000001</v>
      </c>
      <c r="BD53" s="17">
        <v>17.489999999999998</v>
      </c>
      <c r="BE53" s="17">
        <v>3.92</v>
      </c>
      <c r="BF53" s="17">
        <v>14.68</v>
      </c>
      <c r="BG53" s="17">
        <v>18.14</v>
      </c>
      <c r="BH53" s="17">
        <v>30.34</v>
      </c>
      <c r="BI53" s="17">
        <v>1.29</v>
      </c>
      <c r="BJ53" s="17">
        <v>22.1</v>
      </c>
      <c r="BK53" s="17">
        <v>1.45</v>
      </c>
      <c r="BL53" s="17">
        <v>18.14</v>
      </c>
      <c r="BM53" s="17">
        <v>3.46</v>
      </c>
      <c r="BN53" s="17">
        <v>1.35</v>
      </c>
      <c r="BO53" s="17">
        <v>1.05</v>
      </c>
      <c r="BP53" s="17">
        <v>1.37</v>
      </c>
      <c r="BQ53" s="35">
        <v>0.45</v>
      </c>
      <c r="BR53" s="17">
        <v>1.61</v>
      </c>
      <c r="BS53" s="17">
        <v>1.24</v>
      </c>
      <c r="BT53" s="17">
        <v>1.94</v>
      </c>
      <c r="BU53" s="17">
        <v>0.78</v>
      </c>
      <c r="BV53" s="24">
        <v>14.61</v>
      </c>
      <c r="BW53" s="24">
        <v>14.48</v>
      </c>
      <c r="BX53" s="24">
        <v>13.91</v>
      </c>
      <c r="BY53" s="24">
        <v>13.53</v>
      </c>
      <c r="BZ53" s="25">
        <v>82.69</v>
      </c>
      <c r="CA53" s="25">
        <v>82.58</v>
      </c>
      <c r="CB53" s="25">
        <v>83.15</v>
      </c>
      <c r="CC53" s="25">
        <v>83.7</v>
      </c>
      <c r="CD53" s="18">
        <v>1.2200000000000001E-2</v>
      </c>
      <c r="CE53" s="18">
        <v>-7.5600000000000001E-2</v>
      </c>
      <c r="CF53" s="17">
        <v>-0.49</v>
      </c>
      <c r="CG53" s="17">
        <v>0.08</v>
      </c>
      <c r="CH53" s="17">
        <v>0.52</v>
      </c>
      <c r="CI53" s="17">
        <v>-0.04</v>
      </c>
      <c r="CJ53" s="17">
        <v>-2</v>
      </c>
      <c r="CK53" s="17">
        <v>0.02</v>
      </c>
      <c r="CL53" s="17">
        <v>-0.63</v>
      </c>
      <c r="CM53" s="17">
        <v>2</v>
      </c>
      <c r="CN53" s="17">
        <v>2</v>
      </c>
      <c r="CO53" s="18">
        <v>0.6966</v>
      </c>
    </row>
    <row r="54" spans="1:93" ht="19.5" hidden="1">
      <c r="A54" s="28">
        <v>3002</v>
      </c>
      <c r="B54" s="33" t="s">
        <v>1654</v>
      </c>
      <c r="C54" s="11">
        <v>13.4</v>
      </c>
      <c r="D54" s="334">
        <v>1.42</v>
      </c>
      <c r="E54" s="543">
        <v>0.12</v>
      </c>
      <c r="F54" s="84">
        <v>27.29</v>
      </c>
      <c r="G54" s="16">
        <v>1367</v>
      </c>
      <c r="H54" s="17">
        <v>12.08</v>
      </c>
      <c r="I54" s="17">
        <v>1.1100000000000001</v>
      </c>
      <c r="J54" s="17">
        <v>20</v>
      </c>
      <c r="K54" s="17">
        <v>1.61</v>
      </c>
      <c r="L54" s="17">
        <v>39.06</v>
      </c>
      <c r="M54" s="11">
        <v>0.83</v>
      </c>
      <c r="N54" s="18">
        <v>2.5700000000000001E-2</v>
      </c>
      <c r="O54" s="19">
        <v>2.3199999999999998E-2</v>
      </c>
      <c r="P54" s="11">
        <v>0.21</v>
      </c>
      <c r="Q54" s="11">
        <v>0.09</v>
      </c>
      <c r="R54" s="11">
        <v>0.16</v>
      </c>
      <c r="S54" s="11">
        <v>-0.04</v>
      </c>
      <c r="T54" s="11">
        <v>0.23</v>
      </c>
      <c r="U54" s="11">
        <v>0.28999999999999998</v>
      </c>
      <c r="V54" s="34">
        <v>0.8125</v>
      </c>
      <c r="W54" s="11">
        <v>0.73</v>
      </c>
      <c r="X54" s="11">
        <v>-0.28000000000000003</v>
      </c>
      <c r="Y54" s="11">
        <v>0.64</v>
      </c>
      <c r="Z54" s="11">
        <v>0.77</v>
      </c>
      <c r="AA54" s="19">
        <v>-1.3835999999999999</v>
      </c>
      <c r="AB54" s="19">
        <v>3.2856999999999998</v>
      </c>
      <c r="AC54" s="57">
        <v>0.2419</v>
      </c>
      <c r="AD54" s="19">
        <v>0.1176</v>
      </c>
      <c r="AE54" s="19">
        <v>0.245</v>
      </c>
      <c r="AF54" s="20">
        <v>0.48859999999999998</v>
      </c>
      <c r="AG54" s="21">
        <v>2.5499999999999998E-2</v>
      </c>
      <c r="AH54" s="27">
        <v>684</v>
      </c>
      <c r="AI54" s="28">
        <v>851.58</v>
      </c>
      <c r="AJ54" s="17">
        <v>28.43</v>
      </c>
      <c r="AK54" s="17">
        <v>27.76</v>
      </c>
      <c r="AL54" s="17">
        <v>28.75</v>
      </c>
      <c r="AM54" s="17">
        <v>31.15</v>
      </c>
      <c r="AN54" s="17">
        <v>29.36</v>
      </c>
      <c r="AO54" s="17">
        <v>22.07</v>
      </c>
      <c r="AP54" s="17">
        <v>28.61</v>
      </c>
      <c r="AQ54" s="17">
        <v>27.29</v>
      </c>
      <c r="AR54" s="17">
        <v>-4.62</v>
      </c>
      <c r="AS54" s="17">
        <v>1.4</v>
      </c>
      <c r="AT54" s="17">
        <v>0.4</v>
      </c>
      <c r="AU54" s="17">
        <v>6.49</v>
      </c>
      <c r="AV54" s="17">
        <v>2.27</v>
      </c>
      <c r="AW54" s="17">
        <v>-9.6199999999999992</v>
      </c>
      <c r="AX54" s="17">
        <v>-1.47</v>
      </c>
      <c r="AY54" s="17">
        <v>9.82</v>
      </c>
      <c r="AZ54" s="17">
        <v>-1.26</v>
      </c>
      <c r="BA54" s="17">
        <v>14.03</v>
      </c>
      <c r="BB54" s="17">
        <v>5.5</v>
      </c>
      <c r="BC54" s="17">
        <v>8.4499999999999993</v>
      </c>
      <c r="BD54" s="17">
        <v>8.3699999999999992</v>
      </c>
      <c r="BE54" s="17">
        <v>-5.28</v>
      </c>
      <c r="BF54" s="17">
        <v>9.25</v>
      </c>
      <c r="BG54" s="17">
        <v>14.13</v>
      </c>
      <c r="BH54" s="17">
        <v>27.29</v>
      </c>
      <c r="BI54" s="17">
        <v>-1.32</v>
      </c>
      <c r="BJ54" s="17">
        <v>9.82</v>
      </c>
      <c r="BK54" s="17">
        <v>11.29</v>
      </c>
      <c r="BL54" s="17">
        <v>14.13</v>
      </c>
      <c r="BM54" s="17">
        <v>4.88</v>
      </c>
      <c r="BN54" s="17">
        <v>1.39</v>
      </c>
      <c r="BO54" s="17">
        <v>1.61</v>
      </c>
      <c r="BP54" s="17">
        <v>1.59</v>
      </c>
      <c r="BQ54" s="35">
        <v>0.16</v>
      </c>
      <c r="BR54" s="17">
        <v>1.8</v>
      </c>
      <c r="BS54" s="17">
        <v>2.2599999999999998</v>
      </c>
      <c r="BT54" s="17">
        <v>2.5</v>
      </c>
      <c r="BU54" s="17">
        <v>0.64</v>
      </c>
      <c r="BV54" s="24">
        <v>31.71</v>
      </c>
      <c r="BW54" s="24">
        <v>31.63</v>
      </c>
      <c r="BX54" s="24">
        <v>31.8</v>
      </c>
      <c r="BY54" s="24">
        <v>31.56</v>
      </c>
      <c r="BZ54" s="25">
        <v>62.44</v>
      </c>
      <c r="CA54" s="25">
        <v>62.47</v>
      </c>
      <c r="CB54" s="25">
        <v>62.3</v>
      </c>
      <c r="CC54" s="25">
        <v>62.18</v>
      </c>
      <c r="CD54" s="18">
        <v>-4.1999999999999997E-3</v>
      </c>
      <c r="CE54" s="18">
        <v>-4.7000000000000002E-3</v>
      </c>
      <c r="CF54" s="17">
        <v>0.09</v>
      </c>
      <c r="CG54" s="17">
        <v>1.02</v>
      </c>
      <c r="CH54" s="17">
        <v>0.38</v>
      </c>
      <c r="CI54" s="17">
        <v>-0.28000000000000003</v>
      </c>
      <c r="CJ54" s="17">
        <v>-2</v>
      </c>
      <c r="CK54" s="17">
        <v>-0.18</v>
      </c>
      <c r="CL54" s="17">
        <v>1.33</v>
      </c>
      <c r="CM54" s="17">
        <v>1</v>
      </c>
      <c r="CN54" s="17">
        <v>0.06</v>
      </c>
      <c r="CO54" s="18">
        <v>0.1381</v>
      </c>
    </row>
    <row r="55" spans="1:93" ht="19.5" hidden="1">
      <c r="A55" s="28">
        <v>5201</v>
      </c>
      <c r="B55" s="33" t="s">
        <v>1640</v>
      </c>
      <c r="C55" s="11">
        <v>33.65</v>
      </c>
      <c r="D55" s="520">
        <v>1.41</v>
      </c>
      <c r="E55" s="521">
        <v>-0.14000000000000001</v>
      </c>
      <c r="F55" s="83">
        <v>52.31</v>
      </c>
      <c r="G55" s="16">
        <v>1032</v>
      </c>
      <c r="H55" s="17">
        <v>13.01</v>
      </c>
      <c r="I55" s="17">
        <v>2.59</v>
      </c>
      <c r="J55" s="17">
        <v>12.65</v>
      </c>
      <c r="K55" s="17">
        <v>3.24</v>
      </c>
      <c r="L55" s="17">
        <v>46.91</v>
      </c>
      <c r="M55" s="11">
        <v>0.12</v>
      </c>
      <c r="N55" s="18">
        <v>0.1741</v>
      </c>
      <c r="O55" s="19">
        <v>6.7299999999999999E-2</v>
      </c>
      <c r="P55" s="11">
        <v>0.03</v>
      </c>
      <c r="Q55" s="11">
        <v>0.46</v>
      </c>
      <c r="R55" s="11">
        <v>0.41</v>
      </c>
      <c r="S55" s="11">
        <v>0.66</v>
      </c>
      <c r="T55" s="11">
        <v>1.1399999999999999</v>
      </c>
      <c r="U55" s="11">
        <v>0.42</v>
      </c>
      <c r="V55" s="34">
        <v>2.4400000000000002E-2</v>
      </c>
      <c r="W55" s="11">
        <v>0.21</v>
      </c>
      <c r="X55" s="11">
        <v>1.35</v>
      </c>
      <c r="Y55" s="11">
        <v>1.34</v>
      </c>
      <c r="Z55" s="11">
        <v>2.64</v>
      </c>
      <c r="AA55" s="19">
        <v>5.4286000000000003</v>
      </c>
      <c r="AB55" s="19">
        <v>-7.4000000000000003E-3</v>
      </c>
      <c r="AC55" s="57">
        <v>1.0153000000000001</v>
      </c>
      <c r="AD55" s="19">
        <v>-0.19919999999999999</v>
      </c>
      <c r="AE55" s="19">
        <v>0.58389999999999997</v>
      </c>
      <c r="AF55" s="20">
        <v>0.94720000000000004</v>
      </c>
      <c r="AG55" s="21">
        <v>0.98070000000000002</v>
      </c>
      <c r="AH55" s="27">
        <v>201</v>
      </c>
      <c r="AI55" s="28">
        <v>318.36</v>
      </c>
      <c r="AJ55" s="17">
        <v>54.81</v>
      </c>
      <c r="AK55" s="17">
        <v>35.64</v>
      </c>
      <c r="AL55" s="17">
        <v>47.16</v>
      </c>
      <c r="AM55" s="17">
        <v>45.81</v>
      </c>
      <c r="AN55" s="17">
        <v>51.06</v>
      </c>
      <c r="AO55" s="17">
        <v>62.07</v>
      </c>
      <c r="AP55" s="17">
        <v>56.17</v>
      </c>
      <c r="AQ55" s="17">
        <v>52.31</v>
      </c>
      <c r="AR55" s="17">
        <v>22.69</v>
      </c>
      <c r="AS55" s="17">
        <v>-31.05</v>
      </c>
      <c r="AT55" s="17">
        <v>7.07</v>
      </c>
      <c r="AU55" s="17">
        <v>-7.69</v>
      </c>
      <c r="AV55" s="17">
        <v>31.22</v>
      </c>
      <c r="AW55" s="17">
        <v>36.75</v>
      </c>
      <c r="AX55" s="17">
        <v>21</v>
      </c>
      <c r="AY55" s="17">
        <v>12.42</v>
      </c>
      <c r="AZ55" s="17">
        <v>19.78</v>
      </c>
      <c r="BA55" s="17">
        <v>2.6</v>
      </c>
      <c r="BB55" s="17">
        <v>24.33</v>
      </c>
      <c r="BC55" s="17">
        <v>27.59</v>
      </c>
      <c r="BD55" s="17">
        <v>21.93</v>
      </c>
      <c r="BE55" s="17">
        <v>21.89</v>
      </c>
      <c r="BF55" s="17">
        <v>48.37</v>
      </c>
      <c r="BG55" s="17">
        <v>21.01</v>
      </c>
      <c r="BH55" s="17">
        <v>52.31</v>
      </c>
      <c r="BI55" s="17">
        <v>-3.86</v>
      </c>
      <c r="BJ55" s="17">
        <v>12.42</v>
      </c>
      <c r="BK55" s="17">
        <v>-8.58</v>
      </c>
      <c r="BL55" s="17">
        <v>21.01</v>
      </c>
      <c r="BM55" s="17">
        <v>-27.36</v>
      </c>
      <c r="BN55" s="17">
        <v>4.04</v>
      </c>
      <c r="BO55" s="17">
        <v>2.2799999999999998</v>
      </c>
      <c r="BP55" s="17">
        <v>2.0299999999999998</v>
      </c>
      <c r="BQ55" s="35">
        <v>0.59</v>
      </c>
      <c r="BR55" s="17">
        <v>5.34</v>
      </c>
      <c r="BS55" s="17">
        <v>5.0999999999999996</v>
      </c>
      <c r="BT55" s="17">
        <v>4.6100000000000003</v>
      </c>
      <c r="BU55" s="17">
        <v>0.61</v>
      </c>
      <c r="BV55" s="24">
        <v>44.37</v>
      </c>
      <c r="BW55" s="24">
        <v>44.36</v>
      </c>
      <c r="BX55" s="24">
        <v>44.38</v>
      </c>
      <c r="BY55" s="24">
        <v>44.54</v>
      </c>
      <c r="BZ55" s="25">
        <v>29.33</v>
      </c>
      <c r="CA55" s="25">
        <v>29.34</v>
      </c>
      <c r="CB55" s="25">
        <v>29.34</v>
      </c>
      <c r="CC55" s="25">
        <v>29.36</v>
      </c>
      <c r="CD55" s="18">
        <v>1E-3</v>
      </c>
      <c r="CE55" s="18">
        <v>3.8E-3</v>
      </c>
      <c r="CF55" s="17">
        <v>-0.79</v>
      </c>
      <c r="CG55" s="17">
        <v>2</v>
      </c>
      <c r="CH55" s="17">
        <v>-1.29</v>
      </c>
      <c r="CI55" s="17">
        <v>-4</v>
      </c>
      <c r="CJ55" s="17">
        <v>-2</v>
      </c>
      <c r="CK55" s="17">
        <v>1.49</v>
      </c>
      <c r="CL55" s="17">
        <v>2</v>
      </c>
      <c r="CM55" s="17">
        <v>2</v>
      </c>
      <c r="CN55" s="17">
        <v>2</v>
      </c>
      <c r="CO55" s="18">
        <v>0.58089999999999997</v>
      </c>
    </row>
    <row r="56" spans="1:93" ht="19.5" hidden="1">
      <c r="A56" s="28">
        <v>5223</v>
      </c>
      <c r="B56" s="33" t="s">
        <v>1646</v>
      </c>
      <c r="C56" s="11">
        <v>73</v>
      </c>
      <c r="D56" s="534">
        <v>1.21</v>
      </c>
      <c r="E56" s="474">
        <v>-0.08</v>
      </c>
      <c r="F56" s="79">
        <v>33.9</v>
      </c>
      <c r="G56" s="16">
        <v>3157</v>
      </c>
      <c r="H56" s="17">
        <v>37.799999999999997</v>
      </c>
      <c r="I56" s="17">
        <v>1.93</v>
      </c>
      <c r="J56" s="17">
        <v>12.87</v>
      </c>
      <c r="K56" s="17">
        <v>1.54</v>
      </c>
      <c r="L56" s="17">
        <v>73.42</v>
      </c>
      <c r="M56" s="11">
        <v>0.19</v>
      </c>
      <c r="N56" s="18">
        <v>0.13850000000000001</v>
      </c>
      <c r="O56" s="19">
        <v>7.17E-2</v>
      </c>
      <c r="P56" s="11">
        <v>0.43</v>
      </c>
      <c r="Q56" s="11">
        <v>0.66</v>
      </c>
      <c r="R56" s="11">
        <v>1.45</v>
      </c>
      <c r="S56" s="11">
        <v>0.2</v>
      </c>
      <c r="T56" s="11">
        <v>2.4700000000000002</v>
      </c>
      <c r="U56" s="11">
        <v>1.99</v>
      </c>
      <c r="V56" s="34">
        <v>0.37240000000000001</v>
      </c>
      <c r="W56" s="11">
        <v>2.25</v>
      </c>
      <c r="X56" s="11">
        <v>4.4000000000000004</v>
      </c>
      <c r="Y56" s="11">
        <v>3.57</v>
      </c>
      <c r="Z56" s="11">
        <v>6.65</v>
      </c>
      <c r="AA56" s="19">
        <v>0.9556</v>
      </c>
      <c r="AB56" s="19">
        <v>-0.18859999999999999</v>
      </c>
      <c r="AC56" s="57">
        <v>0.66669999999999996</v>
      </c>
      <c r="AD56" s="19">
        <v>-2.9600000000000001E-2</v>
      </c>
      <c r="AE56" s="19">
        <v>0.38750000000000001</v>
      </c>
      <c r="AF56" s="20">
        <v>0.62670000000000003</v>
      </c>
      <c r="AG56" s="21">
        <v>0.1166</v>
      </c>
      <c r="AH56" s="22">
        <v>1473</v>
      </c>
      <c r="AI56" s="23">
        <v>2043.79</v>
      </c>
      <c r="AJ56" s="17">
        <v>34.75</v>
      </c>
      <c r="AK56" s="17">
        <v>28.93</v>
      </c>
      <c r="AL56" s="17">
        <v>27.75</v>
      </c>
      <c r="AM56" s="17">
        <v>35.42</v>
      </c>
      <c r="AN56" s="17">
        <v>29.38</v>
      </c>
      <c r="AO56" s="17">
        <v>25.76</v>
      </c>
      <c r="AP56" s="17">
        <v>39.21</v>
      </c>
      <c r="AQ56" s="17">
        <v>33.9</v>
      </c>
      <c r="AR56" s="17">
        <v>13.33</v>
      </c>
      <c r="AS56" s="17">
        <v>11.28</v>
      </c>
      <c r="AT56" s="17">
        <v>7.04</v>
      </c>
      <c r="AU56" s="17">
        <v>17.690000000000001</v>
      </c>
      <c r="AV56" s="17">
        <v>12.14</v>
      </c>
      <c r="AW56" s="17">
        <v>3.88</v>
      </c>
      <c r="AX56" s="17">
        <v>25.75</v>
      </c>
      <c r="AY56" s="17">
        <v>21.67</v>
      </c>
      <c r="AZ56" s="17">
        <v>11.93</v>
      </c>
      <c r="BA56" s="17">
        <v>5.91</v>
      </c>
      <c r="BB56" s="17">
        <v>8.81</v>
      </c>
      <c r="BC56" s="17">
        <v>15.06</v>
      </c>
      <c r="BD56" s="17">
        <v>10.68</v>
      </c>
      <c r="BE56" s="17">
        <v>3.32</v>
      </c>
      <c r="BF56" s="17">
        <v>19.2</v>
      </c>
      <c r="BG56" s="17">
        <v>13.8</v>
      </c>
      <c r="BH56" s="17">
        <v>33.9</v>
      </c>
      <c r="BI56" s="17">
        <v>-5.31</v>
      </c>
      <c r="BJ56" s="17">
        <v>21.67</v>
      </c>
      <c r="BK56" s="17">
        <v>-4.08</v>
      </c>
      <c r="BL56" s="17">
        <v>13.8</v>
      </c>
      <c r="BM56" s="17">
        <v>-5.4</v>
      </c>
      <c r="BN56" s="17">
        <v>1.03</v>
      </c>
      <c r="BO56" s="17">
        <v>0.77</v>
      </c>
      <c r="BP56" s="17"/>
      <c r="BQ56" s="35">
        <v>1</v>
      </c>
      <c r="BR56" s="17">
        <v>1.51</v>
      </c>
      <c r="BS56" s="17">
        <v>1.25</v>
      </c>
      <c r="BT56" s="17"/>
      <c r="BU56" s="17">
        <v>1.02</v>
      </c>
      <c r="BV56" s="24">
        <v>35.630000000000003</v>
      </c>
      <c r="BW56" s="24">
        <v>35.68</v>
      </c>
      <c r="BX56" s="24">
        <v>35.72</v>
      </c>
      <c r="BY56" s="24">
        <v>35.799999999999997</v>
      </c>
      <c r="BZ56" s="25">
        <v>56.13</v>
      </c>
      <c r="CA56" s="25">
        <v>56.13</v>
      </c>
      <c r="CB56" s="25">
        <v>56.13</v>
      </c>
      <c r="CC56" s="25">
        <v>56.13</v>
      </c>
      <c r="CD56" s="18">
        <v>0</v>
      </c>
      <c r="CE56" s="18">
        <v>4.7999999999999996E-3</v>
      </c>
      <c r="CF56" s="17">
        <v>-1.61</v>
      </c>
      <c r="CG56" s="17">
        <v>2</v>
      </c>
      <c r="CH56" s="17">
        <v>-0.63</v>
      </c>
      <c r="CI56" s="17">
        <v>-0.12</v>
      </c>
      <c r="CJ56" s="17">
        <v>-2</v>
      </c>
      <c r="CK56" s="17">
        <v>0.26</v>
      </c>
      <c r="CL56" s="17">
        <v>1.59</v>
      </c>
      <c r="CM56" s="17">
        <v>1.42</v>
      </c>
      <c r="CN56" s="17">
        <v>0.28999999999999998</v>
      </c>
      <c r="CO56" s="18">
        <v>0.61029999999999995</v>
      </c>
    </row>
    <row r="57" spans="1:93" ht="19.5" hidden="1">
      <c r="A57" s="28">
        <v>6504</v>
      </c>
      <c r="B57" s="33" t="s">
        <v>1663</v>
      </c>
      <c r="C57" s="11">
        <v>188.5</v>
      </c>
      <c r="D57" s="160">
        <v>1.17</v>
      </c>
      <c r="E57" s="60">
        <v>0.02</v>
      </c>
      <c r="F57" s="66">
        <v>31.04</v>
      </c>
      <c r="G57" s="16">
        <v>13685</v>
      </c>
      <c r="H57" s="17">
        <v>52.1</v>
      </c>
      <c r="I57" s="17">
        <v>3.62</v>
      </c>
      <c r="J57" s="17">
        <v>11.54</v>
      </c>
      <c r="K57" s="17">
        <v>1.45</v>
      </c>
      <c r="L57" s="17">
        <v>285.10000000000002</v>
      </c>
      <c r="M57" s="11">
        <v>0.06</v>
      </c>
      <c r="N57" s="18">
        <v>0.15179999999999999</v>
      </c>
      <c r="O57" s="19">
        <v>4.2000000000000003E-2</v>
      </c>
      <c r="P57" s="11">
        <v>1.58</v>
      </c>
      <c r="Q57" s="11">
        <v>1.27</v>
      </c>
      <c r="R57" s="11">
        <v>2.2200000000000002</v>
      </c>
      <c r="S57" s="11">
        <v>1.96</v>
      </c>
      <c r="T57" s="11">
        <v>5.62</v>
      </c>
      <c r="U57" s="11">
        <v>6.57</v>
      </c>
      <c r="V57" s="34">
        <v>1.9595</v>
      </c>
      <c r="W57" s="11">
        <v>7.46</v>
      </c>
      <c r="X57" s="11">
        <v>8.16</v>
      </c>
      <c r="Y57" s="11">
        <v>7.25</v>
      </c>
      <c r="Z57" s="11">
        <v>20.72</v>
      </c>
      <c r="AA57" s="19">
        <v>9.3799999999999994E-2</v>
      </c>
      <c r="AB57" s="19">
        <v>-0.1115</v>
      </c>
      <c r="AC57" s="57">
        <v>1.8422000000000001</v>
      </c>
      <c r="AD57" s="19">
        <v>-3.5200000000000002E-2</v>
      </c>
      <c r="AE57" s="19">
        <v>0.4446</v>
      </c>
      <c r="AF57" s="20">
        <v>0.39279999999999998</v>
      </c>
      <c r="AG57" s="21">
        <v>-0.1067</v>
      </c>
      <c r="AH57" s="22">
        <v>6547</v>
      </c>
      <c r="AI57" s="23">
        <v>9457.7999999999993</v>
      </c>
      <c r="AJ57" s="17">
        <v>18.91</v>
      </c>
      <c r="AK57" s="17">
        <v>16.78</v>
      </c>
      <c r="AL57" s="17">
        <v>18.16</v>
      </c>
      <c r="AM57" s="17">
        <v>20.03</v>
      </c>
      <c r="AN57" s="17">
        <v>20.56</v>
      </c>
      <c r="AO57" s="17">
        <v>20.53</v>
      </c>
      <c r="AP57" s="17">
        <v>27.73</v>
      </c>
      <c r="AQ57" s="17">
        <v>31.04</v>
      </c>
      <c r="AR57" s="17">
        <v>11.96</v>
      </c>
      <c r="AS57" s="17">
        <v>7.61</v>
      </c>
      <c r="AT57" s="17">
        <v>10.28</v>
      </c>
      <c r="AU57" s="17">
        <v>12.4</v>
      </c>
      <c r="AV57" s="17">
        <v>13.6</v>
      </c>
      <c r="AW57" s="17">
        <v>12.4</v>
      </c>
      <c r="AX57" s="17">
        <v>22.33</v>
      </c>
      <c r="AY57" s="17">
        <v>25.13</v>
      </c>
      <c r="AZ57" s="17">
        <v>7.9</v>
      </c>
      <c r="BA57" s="17">
        <v>7.13</v>
      </c>
      <c r="BB57" s="17">
        <v>5.61</v>
      </c>
      <c r="BC57" s="17">
        <v>10.19</v>
      </c>
      <c r="BD57" s="17">
        <v>9.2100000000000009</v>
      </c>
      <c r="BE57" s="17">
        <v>9.09</v>
      </c>
      <c r="BF57" s="17">
        <v>15.91</v>
      </c>
      <c r="BG57" s="17">
        <v>17.260000000000002</v>
      </c>
      <c r="BH57" s="17">
        <v>31.04</v>
      </c>
      <c r="BI57" s="17">
        <v>3.31</v>
      </c>
      <c r="BJ57" s="17">
        <v>25.13</v>
      </c>
      <c r="BK57" s="17">
        <v>2.8</v>
      </c>
      <c r="BL57" s="17">
        <v>17.260000000000002</v>
      </c>
      <c r="BM57" s="17">
        <v>1.35</v>
      </c>
      <c r="BN57" s="17">
        <v>1.43</v>
      </c>
      <c r="BO57" s="17">
        <v>1.62</v>
      </c>
      <c r="BP57" s="17">
        <v>1.61</v>
      </c>
      <c r="BQ57" s="35">
        <v>0.01</v>
      </c>
      <c r="BR57" s="17">
        <v>1.89</v>
      </c>
      <c r="BS57" s="17">
        <v>1.93</v>
      </c>
      <c r="BT57" s="17">
        <v>1.95</v>
      </c>
      <c r="BU57" s="17">
        <v>0.74</v>
      </c>
      <c r="BV57" s="24">
        <v>37.04</v>
      </c>
      <c r="BW57" s="24">
        <v>37.07</v>
      </c>
      <c r="BX57" s="24">
        <v>35.880000000000003</v>
      </c>
      <c r="BY57" s="24">
        <v>35.869999999999997</v>
      </c>
      <c r="BZ57" s="25">
        <v>50.21</v>
      </c>
      <c r="CA57" s="25">
        <v>50.21</v>
      </c>
      <c r="CB57" s="25">
        <v>50.21</v>
      </c>
      <c r="CC57" s="25">
        <v>50.22</v>
      </c>
      <c r="CD57" s="18">
        <v>2.0000000000000001E-4</v>
      </c>
      <c r="CE57" s="18">
        <v>-3.1600000000000003E-2</v>
      </c>
      <c r="CF57" s="17">
        <v>0.38</v>
      </c>
      <c r="CG57" s="17">
        <v>2</v>
      </c>
      <c r="CH57" s="17">
        <v>-2</v>
      </c>
      <c r="CI57" s="17">
        <v>0.14000000000000001</v>
      </c>
      <c r="CJ57" s="17">
        <v>-2</v>
      </c>
      <c r="CK57" s="17">
        <v>7.0000000000000007E-2</v>
      </c>
      <c r="CL57" s="17">
        <v>2</v>
      </c>
      <c r="CM57" s="17">
        <v>0.85</v>
      </c>
      <c r="CN57" s="17">
        <v>-0.27</v>
      </c>
      <c r="CO57" s="18">
        <v>0.59709999999999996</v>
      </c>
    </row>
    <row r="58" spans="1:93" ht="19.5" hidden="1">
      <c r="A58" s="28">
        <v>6284</v>
      </c>
      <c r="B58" s="33" t="s">
        <v>1474</v>
      </c>
      <c r="C58" s="11">
        <v>51.9</v>
      </c>
      <c r="D58" s="438">
        <v>1.07</v>
      </c>
      <c r="E58" s="190">
        <v>-1.66</v>
      </c>
      <c r="F58" s="61">
        <v>27.93</v>
      </c>
      <c r="G58" s="16">
        <v>7275</v>
      </c>
      <c r="H58" s="17">
        <v>35.44</v>
      </c>
      <c r="I58" s="17">
        <v>1.46</v>
      </c>
      <c r="J58" s="17">
        <v>22.86</v>
      </c>
      <c r="K58" s="17">
        <v>1.4</v>
      </c>
      <c r="L58" s="17">
        <v>24.58</v>
      </c>
      <c r="M58" s="11">
        <v>0.39</v>
      </c>
      <c r="N58" s="18">
        <v>8.3099999999999993E-2</v>
      </c>
      <c r="O58" s="19">
        <v>5.67E-2</v>
      </c>
      <c r="P58" s="11">
        <v>-0.11</v>
      </c>
      <c r="Q58" s="11">
        <v>0.28999999999999998</v>
      </c>
      <c r="R58" s="11">
        <v>0.87</v>
      </c>
      <c r="S58" s="11">
        <v>0.34</v>
      </c>
      <c r="T58" s="11">
        <v>0.57999999999999996</v>
      </c>
      <c r="U58" s="11">
        <v>1.07</v>
      </c>
      <c r="V58" s="34">
        <v>0.22989999999999999</v>
      </c>
      <c r="W58" s="11">
        <v>0.87</v>
      </c>
      <c r="X58" s="11">
        <v>2.14</v>
      </c>
      <c r="Y58" s="11">
        <v>1.34</v>
      </c>
      <c r="Z58" s="11">
        <v>3.06</v>
      </c>
      <c r="AA58" s="19">
        <v>1.4598</v>
      </c>
      <c r="AB58" s="19">
        <v>-0.37380000000000002</v>
      </c>
      <c r="AC58" s="57">
        <v>0.59379999999999999</v>
      </c>
      <c r="AD58" s="19">
        <v>5.8000000000000003E-2</v>
      </c>
      <c r="AE58" s="19">
        <v>0.22800000000000001</v>
      </c>
      <c r="AF58" s="20">
        <v>0.34770000000000001</v>
      </c>
      <c r="AG58" s="21">
        <v>6.0199999999999997E-2</v>
      </c>
      <c r="AH58" s="22">
        <v>4230</v>
      </c>
      <c r="AI58" s="23">
        <v>5194.4399999999996</v>
      </c>
      <c r="AJ58" s="17">
        <v>20.399999999999999</v>
      </c>
      <c r="AK58" s="17">
        <v>19.45</v>
      </c>
      <c r="AL58" s="17">
        <v>21.67</v>
      </c>
      <c r="AM58" s="17">
        <v>26.79</v>
      </c>
      <c r="AN58" s="17">
        <v>23.68</v>
      </c>
      <c r="AO58" s="17">
        <v>23.95</v>
      </c>
      <c r="AP58" s="17">
        <v>26.34</v>
      </c>
      <c r="AQ58" s="17">
        <v>27.93</v>
      </c>
      <c r="AR58" s="17">
        <v>3.28</v>
      </c>
      <c r="AS58" s="17">
        <v>-0.97</v>
      </c>
      <c r="AT58" s="17">
        <v>3.48</v>
      </c>
      <c r="AU58" s="17">
        <v>10.130000000000001</v>
      </c>
      <c r="AV58" s="17">
        <v>7.75</v>
      </c>
      <c r="AW58" s="17">
        <v>3.38</v>
      </c>
      <c r="AX58" s="17">
        <v>9.86</v>
      </c>
      <c r="AY58" s="17">
        <v>14.07</v>
      </c>
      <c r="AZ58" s="17">
        <v>2.23</v>
      </c>
      <c r="BA58" s="17">
        <v>-1.84</v>
      </c>
      <c r="BB58" s="17">
        <v>4.24</v>
      </c>
      <c r="BC58" s="17">
        <v>10.59</v>
      </c>
      <c r="BD58" s="17">
        <v>3.51</v>
      </c>
      <c r="BE58" s="17">
        <v>5.35</v>
      </c>
      <c r="BF58" s="17">
        <v>6.48</v>
      </c>
      <c r="BG58" s="17">
        <v>9.41</v>
      </c>
      <c r="BH58" s="17">
        <v>27.93</v>
      </c>
      <c r="BI58" s="17">
        <v>1.59</v>
      </c>
      <c r="BJ58" s="17">
        <v>14.07</v>
      </c>
      <c r="BK58" s="17">
        <v>4.21</v>
      </c>
      <c r="BL58" s="17">
        <v>9.41</v>
      </c>
      <c r="BM58" s="17">
        <v>2.93</v>
      </c>
      <c r="BN58" s="17">
        <v>0.94</v>
      </c>
      <c r="BO58" s="17">
        <v>0.64</v>
      </c>
      <c r="BP58" s="17">
        <v>0.52</v>
      </c>
      <c r="BQ58" s="35">
        <v>1.69</v>
      </c>
      <c r="BR58" s="17">
        <v>1.36</v>
      </c>
      <c r="BS58" s="17">
        <v>1.5</v>
      </c>
      <c r="BT58" s="17">
        <v>0.8</v>
      </c>
      <c r="BU58" s="17">
        <v>0.93</v>
      </c>
      <c r="BV58" s="24">
        <v>44.02</v>
      </c>
      <c r="BW58" s="24">
        <v>43.15</v>
      </c>
      <c r="BX58" s="24">
        <v>44.33</v>
      </c>
      <c r="BY58" s="24">
        <v>44.37</v>
      </c>
      <c r="BZ58" s="25">
        <v>47.74</v>
      </c>
      <c r="CA58" s="25">
        <v>47.47</v>
      </c>
      <c r="CB58" s="25">
        <v>48.43</v>
      </c>
      <c r="CC58" s="25">
        <v>46.81</v>
      </c>
      <c r="CD58" s="18">
        <v>-1.89E-2</v>
      </c>
      <c r="CE58" s="18">
        <v>8.5000000000000006E-3</v>
      </c>
      <c r="CF58" s="17">
        <v>-2</v>
      </c>
      <c r="CG58" s="17">
        <v>2</v>
      </c>
      <c r="CH58" s="17">
        <v>-0.16</v>
      </c>
      <c r="CI58" s="17">
        <v>0.27</v>
      </c>
      <c r="CJ58" s="17">
        <v>-1.28</v>
      </c>
      <c r="CK58" s="17">
        <v>-0.14000000000000001</v>
      </c>
      <c r="CL58" s="17">
        <v>1.58</v>
      </c>
      <c r="CM58" s="17">
        <v>0.66</v>
      </c>
      <c r="CN58" s="17">
        <v>0.15</v>
      </c>
      <c r="CO58" s="18">
        <v>0.34739999999999999</v>
      </c>
    </row>
    <row r="59" spans="1:93" ht="19.5" hidden="1">
      <c r="A59" s="28">
        <v>6175</v>
      </c>
      <c r="B59" s="33" t="s">
        <v>1519</v>
      </c>
      <c r="C59" s="11">
        <v>29.3</v>
      </c>
      <c r="D59" s="604">
        <v>1.06</v>
      </c>
      <c r="E59" s="519">
        <v>-0.36</v>
      </c>
      <c r="F59" s="81">
        <v>23.85</v>
      </c>
      <c r="G59" s="16">
        <v>3995</v>
      </c>
      <c r="H59" s="17">
        <v>15.78</v>
      </c>
      <c r="I59" s="17">
        <v>1.86</v>
      </c>
      <c r="J59" s="17">
        <v>17.54</v>
      </c>
      <c r="K59" s="17">
        <v>1.23</v>
      </c>
      <c r="L59" s="17">
        <v>67.709999999999994</v>
      </c>
      <c r="M59" s="11">
        <v>0.1</v>
      </c>
      <c r="N59" s="18">
        <v>9.9500000000000005E-2</v>
      </c>
      <c r="O59" s="19">
        <v>5.3600000000000002E-2</v>
      </c>
      <c r="P59" s="11">
        <v>0.39</v>
      </c>
      <c r="Q59" s="11">
        <v>0.12</v>
      </c>
      <c r="R59" s="11">
        <v>0.1</v>
      </c>
      <c r="S59" s="11">
        <v>0.3</v>
      </c>
      <c r="T59" s="11">
        <v>0.49</v>
      </c>
      <c r="U59" s="11">
        <v>0.61</v>
      </c>
      <c r="V59" s="34">
        <v>5.0999999999999996</v>
      </c>
      <c r="W59" s="11">
        <v>2.46</v>
      </c>
      <c r="X59" s="11">
        <v>2.23</v>
      </c>
      <c r="Y59" s="11">
        <v>0.89</v>
      </c>
      <c r="Z59" s="11">
        <v>2.0099999999999998</v>
      </c>
      <c r="AA59" s="19">
        <v>-9.35E-2</v>
      </c>
      <c r="AB59" s="19">
        <v>-0.60089999999999999</v>
      </c>
      <c r="AC59" s="57">
        <v>1.831</v>
      </c>
      <c r="AD59" s="19">
        <v>-0.17510000000000001</v>
      </c>
      <c r="AE59" s="19">
        <v>0.10970000000000001</v>
      </c>
      <c r="AF59" s="20">
        <v>0.20549999999999999</v>
      </c>
      <c r="AG59" s="21">
        <v>0.12330000000000001</v>
      </c>
      <c r="AH59" s="22">
        <v>2917</v>
      </c>
      <c r="AI59" s="23">
        <v>3236.99</v>
      </c>
      <c r="AJ59" s="17">
        <v>21.83</v>
      </c>
      <c r="AK59" s="17">
        <v>18.8</v>
      </c>
      <c r="AL59" s="17">
        <v>14.53</v>
      </c>
      <c r="AM59" s="17">
        <v>16.53</v>
      </c>
      <c r="AN59" s="17">
        <v>18.21</v>
      </c>
      <c r="AO59" s="17">
        <v>19.32</v>
      </c>
      <c r="AP59" s="17">
        <v>23.14</v>
      </c>
      <c r="AQ59" s="17">
        <v>23.85</v>
      </c>
      <c r="AR59" s="17">
        <v>13.35</v>
      </c>
      <c r="AS59" s="17">
        <v>10.37</v>
      </c>
      <c r="AT59" s="17">
        <v>6.86</v>
      </c>
      <c r="AU59" s="17">
        <v>8.19</v>
      </c>
      <c r="AV59" s="17">
        <v>10.1</v>
      </c>
      <c r="AW59" s="17">
        <v>9.0399999999999991</v>
      </c>
      <c r="AX59" s="17">
        <v>14.65</v>
      </c>
      <c r="AY59" s="17">
        <v>15.79</v>
      </c>
      <c r="AZ59" s="17">
        <v>9.68</v>
      </c>
      <c r="BA59" s="17">
        <v>8.8000000000000007</v>
      </c>
      <c r="BB59" s="17">
        <v>2.83</v>
      </c>
      <c r="BC59" s="17">
        <v>2.92</v>
      </c>
      <c r="BD59" s="17">
        <v>6.24</v>
      </c>
      <c r="BE59" s="17">
        <v>7.52</v>
      </c>
      <c r="BF59" s="17">
        <v>10.01</v>
      </c>
      <c r="BG59" s="17">
        <v>12.74</v>
      </c>
      <c r="BH59" s="17">
        <v>23.85</v>
      </c>
      <c r="BI59" s="17">
        <v>0.71</v>
      </c>
      <c r="BJ59" s="17">
        <v>15.79</v>
      </c>
      <c r="BK59" s="17">
        <v>1.1399999999999999</v>
      </c>
      <c r="BL59" s="17">
        <v>12.74</v>
      </c>
      <c r="BM59" s="17">
        <v>2.73</v>
      </c>
      <c r="BN59" s="17">
        <v>0.95</v>
      </c>
      <c r="BO59" s="17">
        <v>0.87</v>
      </c>
      <c r="BP59" s="17">
        <v>0.66</v>
      </c>
      <c r="BQ59" s="35">
        <v>0.86</v>
      </c>
      <c r="BR59" s="17">
        <v>1.38</v>
      </c>
      <c r="BS59" s="17">
        <v>2.59</v>
      </c>
      <c r="BT59" s="17">
        <v>2.09</v>
      </c>
      <c r="BU59" s="17">
        <v>0.48</v>
      </c>
      <c r="BV59" s="24">
        <v>35.03</v>
      </c>
      <c r="BW59" s="24">
        <v>34.56</v>
      </c>
      <c r="BX59" s="24">
        <v>34.19</v>
      </c>
      <c r="BY59" s="24">
        <v>34.549999999999997</v>
      </c>
      <c r="BZ59" s="25">
        <v>61.78</v>
      </c>
      <c r="CA59" s="25">
        <v>61.95</v>
      </c>
      <c r="CB59" s="25">
        <v>61.82</v>
      </c>
      <c r="CC59" s="25">
        <v>61.82</v>
      </c>
      <c r="CD59" s="18">
        <v>6.9999999999999999E-4</v>
      </c>
      <c r="CE59" s="18">
        <v>-1.3599999999999999E-2</v>
      </c>
      <c r="CF59" s="17">
        <v>-1.32</v>
      </c>
      <c r="CG59" s="17">
        <v>2</v>
      </c>
      <c r="CH59" s="17">
        <v>-0.56000000000000005</v>
      </c>
      <c r="CI59" s="17">
        <v>0.71</v>
      </c>
      <c r="CJ59" s="17">
        <v>-2</v>
      </c>
      <c r="CK59" s="17">
        <v>-0.41</v>
      </c>
      <c r="CL59" s="17">
        <v>2</v>
      </c>
      <c r="CM59" s="17">
        <v>0.33</v>
      </c>
      <c r="CN59" s="17">
        <v>0.31</v>
      </c>
      <c r="CO59" s="18">
        <v>0.13589999999999999</v>
      </c>
    </row>
    <row r="60" spans="1:93" ht="19.5" hidden="1">
      <c r="A60" s="28">
        <v>1321</v>
      </c>
      <c r="B60" s="33" t="s">
        <v>1676</v>
      </c>
      <c r="C60" s="11">
        <v>34.450000000000003</v>
      </c>
      <c r="D60" s="534">
        <v>1.03</v>
      </c>
      <c r="E60" s="592">
        <v>-0.53</v>
      </c>
      <c r="F60" s="29">
        <v>13.8</v>
      </c>
      <c r="G60" s="16">
        <v>7828</v>
      </c>
      <c r="H60" s="17">
        <v>27.25</v>
      </c>
      <c r="I60" s="17">
        <v>1.26</v>
      </c>
      <c r="J60" s="17">
        <v>13.35</v>
      </c>
      <c r="K60" s="17">
        <v>1.58</v>
      </c>
      <c r="L60" s="17">
        <v>978.5</v>
      </c>
      <c r="M60" s="11">
        <v>7.0000000000000007E-2</v>
      </c>
      <c r="N60" s="18">
        <v>3.2399999999999998E-2</v>
      </c>
      <c r="O60" s="19">
        <v>2.5600000000000001E-2</v>
      </c>
      <c r="P60" s="11">
        <v>0.14000000000000001</v>
      </c>
      <c r="Q60" s="11">
        <v>-0.1</v>
      </c>
      <c r="R60" s="11">
        <v>0.52</v>
      </c>
      <c r="S60" s="11">
        <v>1.37</v>
      </c>
      <c r="T60" s="11">
        <v>0.56999999999999995</v>
      </c>
      <c r="U60" s="11">
        <v>0.67</v>
      </c>
      <c r="V60" s="34">
        <v>0.28849999999999998</v>
      </c>
      <c r="W60" s="11">
        <v>-0.37</v>
      </c>
      <c r="X60" s="11">
        <v>-0.33</v>
      </c>
      <c r="Y60" s="11">
        <v>0.53</v>
      </c>
      <c r="Z60" s="11">
        <v>3.28</v>
      </c>
      <c r="AA60" s="19">
        <v>0.1081</v>
      </c>
      <c r="AB60" s="19">
        <v>2.6061000000000001</v>
      </c>
      <c r="AC60" s="57">
        <v>2.0369999999999999</v>
      </c>
      <c r="AD60" s="19">
        <v>-2.5100000000000001E-2</v>
      </c>
      <c r="AE60" s="19">
        <v>6.08E-2</v>
      </c>
      <c r="AF60" s="20">
        <v>0.26129999999999998</v>
      </c>
      <c r="AG60" s="21">
        <v>3.7900000000000003E-2</v>
      </c>
      <c r="AH60" s="22">
        <v>4657</v>
      </c>
      <c r="AI60" s="23">
        <v>4940.1499999999996</v>
      </c>
      <c r="AJ60" s="17">
        <v>3.56</v>
      </c>
      <c r="AK60" s="17">
        <v>5.36</v>
      </c>
      <c r="AL60" s="17">
        <v>4.66</v>
      </c>
      <c r="AM60" s="17">
        <v>4.9000000000000004</v>
      </c>
      <c r="AN60" s="17">
        <v>3.18</v>
      </c>
      <c r="AO60" s="17">
        <v>5.01</v>
      </c>
      <c r="AP60" s="17">
        <v>13.16</v>
      </c>
      <c r="AQ60" s="17">
        <v>13.8</v>
      </c>
      <c r="AR60" s="17">
        <v>-3.13</v>
      </c>
      <c r="AS60" s="17">
        <v>-2.38</v>
      </c>
      <c r="AT60" s="17">
        <v>-2.2400000000000002</v>
      </c>
      <c r="AU60" s="17">
        <v>-2.1</v>
      </c>
      <c r="AV60" s="17">
        <v>-2.98</v>
      </c>
      <c r="AW60" s="17">
        <v>-2.5099999999999998</v>
      </c>
      <c r="AX60" s="17">
        <v>6.18</v>
      </c>
      <c r="AY60" s="17">
        <v>7.14</v>
      </c>
      <c r="AZ60" s="17">
        <v>-7.41</v>
      </c>
      <c r="BA60" s="17">
        <v>3.01</v>
      </c>
      <c r="BB60" s="17">
        <v>-1.84</v>
      </c>
      <c r="BC60" s="17">
        <v>9.31</v>
      </c>
      <c r="BD60" s="17">
        <v>-0.62</v>
      </c>
      <c r="BE60" s="17">
        <v>27.92</v>
      </c>
      <c r="BF60" s="17">
        <v>11.59</v>
      </c>
      <c r="BG60" s="17">
        <v>10.46</v>
      </c>
      <c r="BH60" s="17">
        <v>13.8</v>
      </c>
      <c r="BI60" s="17">
        <v>0.64</v>
      </c>
      <c r="BJ60" s="17">
        <v>7.14</v>
      </c>
      <c r="BK60" s="17">
        <v>0.96</v>
      </c>
      <c r="BL60" s="17">
        <v>10.46</v>
      </c>
      <c r="BM60" s="17">
        <v>-1.1299999999999999</v>
      </c>
      <c r="BN60" s="17">
        <v>1.25</v>
      </c>
      <c r="BO60" s="17">
        <v>1.19</v>
      </c>
      <c r="BP60" s="17">
        <v>1.25</v>
      </c>
      <c r="BQ60" s="35">
        <v>0.33</v>
      </c>
      <c r="BR60" s="17">
        <v>1.95</v>
      </c>
      <c r="BS60" s="17">
        <v>1.43</v>
      </c>
      <c r="BT60" s="17">
        <v>1.77</v>
      </c>
      <c r="BU60" s="17">
        <v>0.81</v>
      </c>
      <c r="BV60" s="24">
        <v>26.33</v>
      </c>
      <c r="BW60" s="24">
        <v>26.15</v>
      </c>
      <c r="BX60" s="24">
        <v>26.13</v>
      </c>
      <c r="BY60" s="24">
        <v>26.59</v>
      </c>
      <c r="BZ60" s="25">
        <v>62.96</v>
      </c>
      <c r="CA60" s="25">
        <v>62.93</v>
      </c>
      <c r="CB60" s="25">
        <v>62.91</v>
      </c>
      <c r="CC60" s="25">
        <v>62.84</v>
      </c>
      <c r="CD60" s="18">
        <v>-1.9E-3</v>
      </c>
      <c r="CE60" s="18">
        <v>0.01</v>
      </c>
      <c r="CF60" s="17">
        <v>-0.26</v>
      </c>
      <c r="CG60" s="17">
        <v>2</v>
      </c>
      <c r="CH60" s="17">
        <v>7.0000000000000007E-2</v>
      </c>
      <c r="CI60" s="17">
        <v>-0.23</v>
      </c>
      <c r="CJ60" s="17">
        <v>-2</v>
      </c>
      <c r="CK60" s="17">
        <v>-1.08</v>
      </c>
      <c r="CL60" s="17">
        <v>2</v>
      </c>
      <c r="CM60" s="17">
        <v>0.42</v>
      </c>
      <c r="CN60" s="17">
        <v>0.09</v>
      </c>
      <c r="CO60" s="18">
        <v>7.0800000000000002E-2</v>
      </c>
    </row>
    <row r="61" spans="1:93" ht="19.5" hidden="1">
      <c r="A61" s="28">
        <v>3438</v>
      </c>
      <c r="B61" s="33" t="s">
        <v>1688</v>
      </c>
      <c r="C61" s="11">
        <v>55.3</v>
      </c>
      <c r="D61" s="534">
        <v>1.03</v>
      </c>
      <c r="E61" s="476">
        <v>0.14000000000000001</v>
      </c>
      <c r="F61" s="80">
        <v>36.4</v>
      </c>
      <c r="G61" s="16">
        <v>2608</v>
      </c>
      <c r="H61" s="17">
        <v>26.57</v>
      </c>
      <c r="I61" s="17">
        <v>2.08</v>
      </c>
      <c r="J61" s="17">
        <v>36.869999999999997</v>
      </c>
      <c r="K61" s="17">
        <v>2.0299999999999998</v>
      </c>
      <c r="L61" s="17">
        <v>11.24</v>
      </c>
      <c r="M61" s="11">
        <v>0.01</v>
      </c>
      <c r="N61" s="18">
        <v>7.6799999999999993E-2</v>
      </c>
      <c r="O61" s="19">
        <v>3.6900000000000002E-2</v>
      </c>
      <c r="P61" s="11">
        <v>-0.16</v>
      </c>
      <c r="Q61" s="11">
        <v>-0.02</v>
      </c>
      <c r="R61" s="11">
        <v>0.06</v>
      </c>
      <c r="S61" s="11">
        <v>0.28999999999999998</v>
      </c>
      <c r="T61" s="11">
        <v>0.16</v>
      </c>
      <c r="U61" s="11">
        <v>0.74</v>
      </c>
      <c r="V61" s="34">
        <v>11.333299999999999</v>
      </c>
      <c r="W61" s="11">
        <v>-0.68</v>
      </c>
      <c r="X61" s="11">
        <v>-1.37</v>
      </c>
      <c r="Y61" s="11">
        <v>-0.08</v>
      </c>
      <c r="Z61" s="11">
        <v>1.93</v>
      </c>
      <c r="AA61" s="19">
        <v>-1.0146999999999999</v>
      </c>
      <c r="AB61" s="19">
        <v>0.94159999999999999</v>
      </c>
      <c r="AC61" s="57">
        <v>33.166699999999999</v>
      </c>
      <c r="AD61" s="19">
        <v>1.7100000000000001E-2</v>
      </c>
      <c r="AE61" s="19">
        <v>0.2014</v>
      </c>
      <c r="AF61" s="20">
        <v>0.22739999999999999</v>
      </c>
      <c r="AG61" s="21">
        <v>-2.9499999999999998E-2</v>
      </c>
      <c r="AH61" s="22">
        <v>1070</v>
      </c>
      <c r="AI61" s="23">
        <v>1285.5</v>
      </c>
      <c r="AJ61" s="17">
        <v>20.48</v>
      </c>
      <c r="AK61" s="17">
        <v>27.81</v>
      </c>
      <c r="AL61" s="17">
        <v>30.16</v>
      </c>
      <c r="AM61" s="17">
        <v>32.4</v>
      </c>
      <c r="AN61" s="17">
        <v>30.31</v>
      </c>
      <c r="AO61" s="17">
        <v>32.89</v>
      </c>
      <c r="AP61" s="17">
        <v>31.36</v>
      </c>
      <c r="AQ61" s="17">
        <v>36.4</v>
      </c>
      <c r="AR61" s="17">
        <v>-8.85</v>
      </c>
      <c r="AS61" s="17">
        <v>-6.22</v>
      </c>
      <c r="AT61" s="17">
        <v>-2.0099999999999998</v>
      </c>
      <c r="AU61" s="17">
        <v>1.29</v>
      </c>
      <c r="AV61" s="17">
        <v>3.19</v>
      </c>
      <c r="AW61" s="17">
        <v>4.96</v>
      </c>
      <c r="AX61" s="17">
        <v>5.64</v>
      </c>
      <c r="AY61" s="17">
        <v>13.25</v>
      </c>
      <c r="AZ61" s="17">
        <v>-6.07</v>
      </c>
      <c r="BA61" s="17">
        <v>-4.6500000000000004</v>
      </c>
      <c r="BB61" s="17">
        <v>-0.42</v>
      </c>
      <c r="BC61" s="17">
        <v>1.42</v>
      </c>
      <c r="BD61" s="17">
        <v>1.01</v>
      </c>
      <c r="BE61" s="17">
        <v>6.97</v>
      </c>
      <c r="BF61" s="17">
        <v>3.83</v>
      </c>
      <c r="BG61" s="17">
        <v>10.73</v>
      </c>
      <c r="BH61" s="17">
        <v>36.4</v>
      </c>
      <c r="BI61" s="17">
        <v>5.04</v>
      </c>
      <c r="BJ61" s="17">
        <v>13.25</v>
      </c>
      <c r="BK61" s="17">
        <v>7.61</v>
      </c>
      <c r="BL61" s="17">
        <v>10.73</v>
      </c>
      <c r="BM61" s="17">
        <v>6.9</v>
      </c>
      <c r="BN61" s="17">
        <v>1.27</v>
      </c>
      <c r="BO61" s="17">
        <v>0.7</v>
      </c>
      <c r="BP61" s="17">
        <v>0.9</v>
      </c>
      <c r="BQ61" s="35">
        <v>1.91</v>
      </c>
      <c r="BR61" s="17">
        <v>2.84</v>
      </c>
      <c r="BS61" s="17">
        <v>1.59</v>
      </c>
      <c r="BT61" s="17">
        <v>1.49</v>
      </c>
      <c r="BU61" s="17">
        <v>0.71</v>
      </c>
      <c r="BV61" s="24">
        <v>36.58</v>
      </c>
      <c r="BW61" s="24">
        <v>36.58</v>
      </c>
      <c r="BX61" s="24">
        <v>36.549999999999997</v>
      </c>
      <c r="BY61" s="24">
        <v>36.479999999999997</v>
      </c>
      <c r="BZ61" s="25">
        <v>63.42</v>
      </c>
      <c r="CA61" s="25">
        <v>63.42</v>
      </c>
      <c r="CB61" s="25">
        <v>63.45</v>
      </c>
      <c r="CC61" s="25">
        <v>63.52</v>
      </c>
      <c r="CD61" s="18">
        <v>1.6000000000000001E-3</v>
      </c>
      <c r="CE61" s="18">
        <v>-2.7000000000000001E-3</v>
      </c>
      <c r="CF61" s="17">
        <v>-2</v>
      </c>
      <c r="CG61" s="17">
        <v>2</v>
      </c>
      <c r="CH61" s="17">
        <v>-0.78</v>
      </c>
      <c r="CI61" s="17">
        <v>-1.41</v>
      </c>
      <c r="CJ61" s="17">
        <v>0.5</v>
      </c>
      <c r="CK61" s="17">
        <v>0.43</v>
      </c>
      <c r="CL61" s="17">
        <v>2</v>
      </c>
      <c r="CM61" s="17">
        <v>0.36</v>
      </c>
      <c r="CN61" s="17">
        <v>-7.0000000000000007E-2</v>
      </c>
      <c r="CO61" s="18">
        <v>0.1903</v>
      </c>
    </row>
    <row r="62" spans="1:93" ht="19.5" hidden="1">
      <c r="A62" s="28">
        <v>6457</v>
      </c>
      <c r="B62" s="33" t="s">
        <v>1644</v>
      </c>
      <c r="C62" s="11">
        <v>76</v>
      </c>
      <c r="D62" s="531">
        <v>1.01</v>
      </c>
      <c r="E62" s="532">
        <v>1.69</v>
      </c>
      <c r="F62" s="56">
        <v>44.63</v>
      </c>
      <c r="G62" s="16">
        <v>2269</v>
      </c>
      <c r="H62" s="17">
        <v>20.09</v>
      </c>
      <c r="I62" s="17">
        <v>3.78</v>
      </c>
      <c r="J62" s="17">
        <v>14.18</v>
      </c>
      <c r="K62" s="17">
        <v>1.99</v>
      </c>
      <c r="L62" s="17">
        <v>24.93</v>
      </c>
      <c r="M62" s="11">
        <v>0.05</v>
      </c>
      <c r="N62" s="18">
        <v>0.2495</v>
      </c>
      <c r="O62" s="19">
        <v>6.6000000000000003E-2</v>
      </c>
      <c r="P62" s="11">
        <v>0.31</v>
      </c>
      <c r="Q62" s="11">
        <v>0.55000000000000004</v>
      </c>
      <c r="R62" s="11">
        <v>0.43</v>
      </c>
      <c r="S62" s="11">
        <v>0.82</v>
      </c>
      <c r="T62" s="11">
        <v>2.02</v>
      </c>
      <c r="U62" s="11">
        <v>1.94</v>
      </c>
      <c r="V62" s="34">
        <v>3.5116000000000001</v>
      </c>
      <c r="W62" s="11">
        <v>1.66</v>
      </c>
      <c r="X62" s="11">
        <v>1.58</v>
      </c>
      <c r="Y62" s="11">
        <v>1.92</v>
      </c>
      <c r="Z62" s="11">
        <v>6.72</v>
      </c>
      <c r="AA62" s="19">
        <v>-4.82E-2</v>
      </c>
      <c r="AB62" s="19">
        <v>0.2152</v>
      </c>
      <c r="AC62" s="57">
        <v>2.907</v>
      </c>
      <c r="AD62" s="19">
        <v>0.1143</v>
      </c>
      <c r="AE62" s="19">
        <v>0.7157</v>
      </c>
      <c r="AF62" s="20">
        <v>0.67149999999999999</v>
      </c>
      <c r="AG62" s="21">
        <v>4.4600000000000001E-2</v>
      </c>
      <c r="AH62" s="27">
        <v>663</v>
      </c>
      <c r="AI62" s="23">
        <v>1137.51</v>
      </c>
      <c r="AJ62" s="17">
        <v>40.32</v>
      </c>
      <c r="AK62" s="17">
        <v>42.18</v>
      </c>
      <c r="AL62" s="17">
        <v>38.729999999999997</v>
      </c>
      <c r="AM62" s="17">
        <v>39.049999999999997</v>
      </c>
      <c r="AN62" s="17">
        <v>40.9</v>
      </c>
      <c r="AO62" s="17">
        <v>41.57</v>
      </c>
      <c r="AP62" s="17">
        <v>44.5</v>
      </c>
      <c r="AQ62" s="17">
        <v>44.63</v>
      </c>
      <c r="AR62" s="17">
        <v>10.210000000000001</v>
      </c>
      <c r="AS62" s="17">
        <v>5.7</v>
      </c>
      <c r="AT62" s="17">
        <v>9.19</v>
      </c>
      <c r="AU62" s="17">
        <v>11.83</v>
      </c>
      <c r="AV62" s="17">
        <v>13.12</v>
      </c>
      <c r="AW62" s="17">
        <v>15.93</v>
      </c>
      <c r="AX62" s="17">
        <v>22.72</v>
      </c>
      <c r="AY62" s="17">
        <v>23.71</v>
      </c>
      <c r="AZ62" s="17">
        <v>8.5</v>
      </c>
      <c r="BA62" s="17">
        <v>6.58</v>
      </c>
      <c r="BB62" s="17">
        <v>9.15</v>
      </c>
      <c r="BC62" s="17">
        <v>7.12</v>
      </c>
      <c r="BD62" s="17">
        <v>9.9499999999999993</v>
      </c>
      <c r="BE62" s="17">
        <v>12.65</v>
      </c>
      <c r="BF62" s="17">
        <v>17.809999999999999</v>
      </c>
      <c r="BG62" s="17">
        <v>18.79</v>
      </c>
      <c r="BH62" s="17">
        <v>44.63</v>
      </c>
      <c r="BI62" s="17">
        <v>0.13</v>
      </c>
      <c r="BJ62" s="17">
        <v>23.71</v>
      </c>
      <c r="BK62" s="17">
        <v>0.99</v>
      </c>
      <c r="BL62" s="17">
        <v>18.79</v>
      </c>
      <c r="BM62" s="17">
        <v>0.98</v>
      </c>
      <c r="BN62" s="17">
        <v>1.17</v>
      </c>
      <c r="BO62" s="17">
        <v>1.29</v>
      </c>
      <c r="BP62" s="17">
        <v>1.28</v>
      </c>
      <c r="BQ62" s="35">
        <v>0.7</v>
      </c>
      <c r="BR62" s="17">
        <v>1.36</v>
      </c>
      <c r="BS62" s="17">
        <v>1.83</v>
      </c>
      <c r="BT62" s="17">
        <v>2.04</v>
      </c>
      <c r="BU62" s="17">
        <v>0.98</v>
      </c>
      <c r="BV62" s="24">
        <v>70.010000000000005</v>
      </c>
      <c r="BW62" s="24">
        <v>69.849999999999994</v>
      </c>
      <c r="BX62" s="24">
        <v>70.319999999999993</v>
      </c>
      <c r="BY62" s="24">
        <v>69.59</v>
      </c>
      <c r="BZ62" s="25">
        <v>7.94</v>
      </c>
      <c r="CA62" s="25">
        <v>7.94</v>
      </c>
      <c r="CB62" s="25">
        <v>11.35</v>
      </c>
      <c r="CC62" s="25">
        <v>12.31</v>
      </c>
      <c r="CD62" s="18">
        <v>0.5141</v>
      </c>
      <c r="CE62" s="18">
        <v>-5.8999999999999999E-3</v>
      </c>
      <c r="CF62" s="17">
        <v>-1.01</v>
      </c>
      <c r="CG62" s="17">
        <v>2</v>
      </c>
      <c r="CH62" s="17">
        <v>-2</v>
      </c>
      <c r="CI62" s="17">
        <v>-1.32</v>
      </c>
      <c r="CJ62" s="17">
        <v>-1.32</v>
      </c>
      <c r="CK62" s="17">
        <v>0.98</v>
      </c>
      <c r="CL62" s="17">
        <v>2</v>
      </c>
      <c r="CM62" s="17">
        <v>1.58</v>
      </c>
      <c r="CN62" s="17">
        <v>0.11</v>
      </c>
      <c r="CO62" s="18">
        <v>0.79049999999999998</v>
      </c>
    </row>
    <row r="63" spans="1:93" ht="19.5">
      <c r="A63" s="28">
        <v>4933</v>
      </c>
      <c r="B63" s="33" t="s">
        <v>1245</v>
      </c>
      <c r="C63" s="11">
        <v>46.3</v>
      </c>
      <c r="D63" s="205">
        <v>0.99</v>
      </c>
      <c r="E63" s="556">
        <v>-2.12</v>
      </c>
      <c r="F63" s="56">
        <v>20.67</v>
      </c>
      <c r="G63" s="16">
        <v>3675</v>
      </c>
      <c r="H63" s="17">
        <v>38.68</v>
      </c>
      <c r="I63" s="17">
        <v>1.2</v>
      </c>
      <c r="J63" s="17">
        <v>30.46</v>
      </c>
      <c r="K63" s="17">
        <v>1.35</v>
      </c>
      <c r="L63" s="17">
        <v>24.5</v>
      </c>
      <c r="M63" s="11">
        <v>0.74</v>
      </c>
      <c r="N63" s="18">
        <v>8.0399999999999999E-2</v>
      </c>
      <c r="O63" s="19">
        <v>6.7199999999999996E-2</v>
      </c>
      <c r="P63" s="11">
        <v>0.41</v>
      </c>
      <c r="Q63" s="11">
        <v>0.5</v>
      </c>
      <c r="R63" s="11">
        <v>0.35</v>
      </c>
      <c r="S63" s="11">
        <v>0.28999999999999998</v>
      </c>
      <c r="T63" s="11">
        <v>0.56000000000000005</v>
      </c>
      <c r="U63" s="11">
        <v>0.71</v>
      </c>
      <c r="V63" s="34">
        <v>1.0286</v>
      </c>
      <c r="W63" s="11">
        <v>0.37</v>
      </c>
      <c r="X63" s="11">
        <v>1.8</v>
      </c>
      <c r="Y63" s="11">
        <v>1.22</v>
      </c>
      <c r="Z63" s="11">
        <v>2.27</v>
      </c>
      <c r="AA63" s="19">
        <v>3.8649</v>
      </c>
      <c r="AB63" s="19">
        <v>-0.32219999999999999</v>
      </c>
      <c r="AC63" s="57">
        <v>0.40989999999999999</v>
      </c>
      <c r="AD63" s="19">
        <v>-0.1075</v>
      </c>
      <c r="AE63" s="19">
        <v>0.15559999999999999</v>
      </c>
      <c r="AF63" s="20">
        <v>0.42659999999999998</v>
      </c>
      <c r="AG63" s="21">
        <v>1.15E-2</v>
      </c>
      <c r="AH63" s="22">
        <v>2349</v>
      </c>
      <c r="AI63" s="23">
        <v>2714.5</v>
      </c>
      <c r="AJ63" s="17">
        <v>17.04</v>
      </c>
      <c r="AK63" s="17">
        <v>16.95</v>
      </c>
      <c r="AL63" s="17">
        <v>17.989999999999998</v>
      </c>
      <c r="AM63" s="17">
        <v>18.41</v>
      </c>
      <c r="AN63" s="17">
        <v>17.96</v>
      </c>
      <c r="AO63" s="17">
        <v>17.190000000000001</v>
      </c>
      <c r="AP63" s="17">
        <v>20.53</v>
      </c>
      <c r="AQ63" s="17">
        <v>20.67</v>
      </c>
      <c r="AR63" s="17">
        <v>2.56</v>
      </c>
      <c r="AS63" s="17">
        <v>4.41</v>
      </c>
      <c r="AT63" s="17">
        <v>5.56</v>
      </c>
      <c r="AU63" s="17">
        <v>4.47</v>
      </c>
      <c r="AV63" s="17">
        <v>6.06</v>
      </c>
      <c r="AW63" s="17">
        <v>3.54</v>
      </c>
      <c r="AX63" s="17">
        <v>8.4</v>
      </c>
      <c r="AY63" s="17">
        <v>9.1300000000000008</v>
      </c>
      <c r="AZ63" s="17">
        <v>4.51</v>
      </c>
      <c r="BA63" s="17">
        <v>5.38</v>
      </c>
      <c r="BB63" s="17">
        <v>6.21</v>
      </c>
      <c r="BC63" s="17">
        <v>4.54</v>
      </c>
      <c r="BD63" s="17">
        <v>-0.37</v>
      </c>
      <c r="BE63" s="17">
        <v>4.6100000000000003</v>
      </c>
      <c r="BF63" s="17">
        <v>6.7</v>
      </c>
      <c r="BG63" s="17">
        <v>7.04</v>
      </c>
      <c r="BH63" s="17">
        <v>20.67</v>
      </c>
      <c r="BI63" s="17">
        <v>0.14000000000000001</v>
      </c>
      <c r="BJ63" s="17">
        <v>9.1300000000000008</v>
      </c>
      <c r="BK63" s="17">
        <v>0.73</v>
      </c>
      <c r="BL63" s="17">
        <v>7.04</v>
      </c>
      <c r="BM63" s="17">
        <v>0.34</v>
      </c>
      <c r="BN63" s="17">
        <v>0.69</v>
      </c>
      <c r="BO63" s="17">
        <v>0.53</v>
      </c>
      <c r="BP63" s="17">
        <v>0.61</v>
      </c>
      <c r="BQ63" s="35">
        <v>1.56</v>
      </c>
      <c r="BR63" s="17">
        <v>1.27</v>
      </c>
      <c r="BS63" s="17">
        <v>0.67</v>
      </c>
      <c r="BT63" s="17">
        <v>0.96</v>
      </c>
      <c r="BU63" s="17">
        <v>1.07</v>
      </c>
      <c r="BV63" s="24">
        <v>37.93</v>
      </c>
      <c r="BW63" s="24">
        <v>37.909999999999997</v>
      </c>
      <c r="BX63" s="24">
        <v>36.340000000000003</v>
      </c>
      <c r="BY63" s="24">
        <v>37.25</v>
      </c>
      <c r="BZ63" s="25">
        <v>56.84</v>
      </c>
      <c r="CA63" s="25">
        <v>55.63</v>
      </c>
      <c r="CB63" s="25">
        <v>56.92</v>
      </c>
      <c r="CC63" s="25">
        <v>55.71</v>
      </c>
      <c r="CD63" s="18">
        <v>-1.9400000000000001E-2</v>
      </c>
      <c r="CE63" s="18">
        <v>-1.6899999999999998E-2</v>
      </c>
      <c r="CF63" s="17">
        <v>-2</v>
      </c>
      <c r="CG63" s="17">
        <v>1.51</v>
      </c>
      <c r="CH63" s="17">
        <v>0.21</v>
      </c>
      <c r="CI63" s="17">
        <v>0.39</v>
      </c>
      <c r="CJ63" s="17">
        <v>-1.27</v>
      </c>
      <c r="CK63" s="17">
        <v>-0.62</v>
      </c>
      <c r="CL63" s="17">
        <v>1.86</v>
      </c>
      <c r="CM63" s="17">
        <v>0.88</v>
      </c>
      <c r="CN63" s="17">
        <v>0.03</v>
      </c>
      <c r="CO63" s="18">
        <v>0.17530000000000001</v>
      </c>
    </row>
    <row r="64" spans="1:93" ht="19.5" hidden="1">
      <c r="A64" s="28">
        <v>8261</v>
      </c>
      <c r="B64" s="33" t="s">
        <v>1657</v>
      </c>
      <c r="C64" s="11">
        <v>45.65</v>
      </c>
      <c r="D64" s="283">
        <v>0.89</v>
      </c>
      <c r="E64" s="456">
        <v>-0.51</v>
      </c>
      <c r="F64" s="47">
        <v>16.78</v>
      </c>
      <c r="G64" s="16">
        <v>3713</v>
      </c>
      <c r="H64" s="17">
        <v>18.5</v>
      </c>
      <c r="I64" s="17">
        <v>2.4700000000000002</v>
      </c>
      <c r="J64" s="17">
        <v>27.67</v>
      </c>
      <c r="K64" s="17">
        <v>1.22</v>
      </c>
      <c r="L64" s="17">
        <v>36.4</v>
      </c>
      <c r="M64" s="11">
        <v>0.15</v>
      </c>
      <c r="N64" s="18">
        <v>6.6199999999999995E-2</v>
      </c>
      <c r="O64" s="19">
        <v>2.6800000000000001E-2</v>
      </c>
      <c r="P64" s="11">
        <v>0.23</v>
      </c>
      <c r="Q64" s="11">
        <v>0.12</v>
      </c>
      <c r="R64" s="11">
        <v>0.22</v>
      </c>
      <c r="S64" s="11">
        <v>0.28999999999999998</v>
      </c>
      <c r="T64" s="11">
        <v>0.56999999999999995</v>
      </c>
      <c r="U64" s="11">
        <v>0.68</v>
      </c>
      <c r="V64" s="34">
        <v>2.0909</v>
      </c>
      <c r="W64" s="11">
        <v>0.48</v>
      </c>
      <c r="X64" s="11">
        <v>2.04</v>
      </c>
      <c r="Y64" s="11">
        <v>0.68</v>
      </c>
      <c r="Z64" s="11">
        <v>2.2200000000000002</v>
      </c>
      <c r="AA64" s="19">
        <v>3.25</v>
      </c>
      <c r="AB64" s="19">
        <v>-0.66669999999999996</v>
      </c>
      <c r="AC64" s="57">
        <v>1.8101</v>
      </c>
      <c r="AD64" s="19">
        <v>-0.18160000000000001</v>
      </c>
      <c r="AE64" s="19">
        <v>0.37409999999999999</v>
      </c>
      <c r="AF64" s="20">
        <v>0.45519999999999999</v>
      </c>
      <c r="AG64" s="21">
        <v>-3.6499999999999998E-2</v>
      </c>
      <c r="AH64" s="22">
        <v>2217</v>
      </c>
      <c r="AI64" s="23">
        <v>3046.38</v>
      </c>
      <c r="AJ64" s="17">
        <v>18.489999999999998</v>
      </c>
      <c r="AK64" s="17">
        <v>17.739999999999998</v>
      </c>
      <c r="AL64" s="17">
        <v>15.03</v>
      </c>
      <c r="AM64" s="17">
        <v>15.26</v>
      </c>
      <c r="AN64" s="17">
        <v>14.12</v>
      </c>
      <c r="AO64" s="17">
        <v>14.41</v>
      </c>
      <c r="AP64" s="17">
        <v>16.53</v>
      </c>
      <c r="AQ64" s="17">
        <v>16.78</v>
      </c>
      <c r="AR64" s="17">
        <v>4.9000000000000004</v>
      </c>
      <c r="AS64" s="17">
        <v>3.95</v>
      </c>
      <c r="AT64" s="17">
        <v>2.67</v>
      </c>
      <c r="AU64" s="17">
        <v>3.74</v>
      </c>
      <c r="AV64" s="17">
        <v>2.2200000000000002</v>
      </c>
      <c r="AW64" s="17">
        <v>3.92</v>
      </c>
      <c r="AX64" s="17">
        <v>8.1300000000000008</v>
      </c>
      <c r="AY64" s="17">
        <v>8.81</v>
      </c>
      <c r="AZ64" s="17">
        <v>5.39</v>
      </c>
      <c r="BA64" s="17">
        <v>3.3</v>
      </c>
      <c r="BB64" s="17">
        <v>1.32</v>
      </c>
      <c r="BC64" s="17">
        <v>2.78</v>
      </c>
      <c r="BD64" s="17">
        <v>0.4</v>
      </c>
      <c r="BE64" s="17">
        <v>4.08</v>
      </c>
      <c r="BF64" s="17">
        <v>6.15</v>
      </c>
      <c r="BG64" s="17">
        <v>6.35</v>
      </c>
      <c r="BH64" s="17">
        <v>16.78</v>
      </c>
      <c r="BI64" s="17">
        <v>0.25</v>
      </c>
      <c r="BJ64" s="17">
        <v>8.81</v>
      </c>
      <c r="BK64" s="17">
        <v>0.68</v>
      </c>
      <c r="BL64" s="17">
        <v>6.35</v>
      </c>
      <c r="BM64" s="17">
        <v>0.2</v>
      </c>
      <c r="BN64" s="17">
        <v>0.87</v>
      </c>
      <c r="BO64" s="17">
        <v>0.77</v>
      </c>
      <c r="BP64" s="17">
        <v>0.79</v>
      </c>
      <c r="BQ64" s="35">
        <v>0.56999999999999995</v>
      </c>
      <c r="BR64" s="17">
        <v>1.22</v>
      </c>
      <c r="BS64" s="17">
        <v>1.81</v>
      </c>
      <c r="BT64" s="17">
        <v>1.44</v>
      </c>
      <c r="BU64" s="17">
        <v>0.67</v>
      </c>
      <c r="BV64" s="24">
        <v>70.77</v>
      </c>
      <c r="BW64" s="24">
        <v>72.78</v>
      </c>
      <c r="BX64" s="24">
        <v>72.95</v>
      </c>
      <c r="BY64" s="24">
        <v>72.42</v>
      </c>
      <c r="BZ64" s="25">
        <v>23.5</v>
      </c>
      <c r="CA64" s="25">
        <v>21.97</v>
      </c>
      <c r="CB64" s="25">
        <v>19.98</v>
      </c>
      <c r="CC64" s="25">
        <v>18.940000000000001</v>
      </c>
      <c r="CD64" s="18">
        <v>-0.2077</v>
      </c>
      <c r="CE64" s="18">
        <v>2.35E-2</v>
      </c>
      <c r="CF64" s="17">
        <v>-0.75</v>
      </c>
      <c r="CG64" s="17">
        <v>2</v>
      </c>
      <c r="CH64" s="17">
        <v>-1.17</v>
      </c>
      <c r="CI64" s="17">
        <v>0.75</v>
      </c>
      <c r="CJ64" s="17">
        <v>-2</v>
      </c>
      <c r="CK64" s="17">
        <v>-0.88</v>
      </c>
      <c r="CL64" s="17">
        <v>2</v>
      </c>
      <c r="CM64" s="17">
        <v>1.03</v>
      </c>
      <c r="CN64" s="17">
        <v>-0.09</v>
      </c>
      <c r="CO64" s="18">
        <v>0.62580000000000002</v>
      </c>
    </row>
    <row r="65" spans="1:93" ht="19.5" hidden="1">
      <c r="A65" s="28">
        <v>3189</v>
      </c>
      <c r="B65" s="33" t="s">
        <v>1477</v>
      </c>
      <c r="C65" s="11">
        <v>86.7</v>
      </c>
      <c r="D65" s="563">
        <v>0.8</v>
      </c>
      <c r="E65" s="466">
        <v>-4.1399999999999997</v>
      </c>
      <c r="F65" s="86">
        <v>20.89</v>
      </c>
      <c r="G65" s="16">
        <v>39090</v>
      </c>
      <c r="H65" s="17">
        <v>56.52</v>
      </c>
      <c r="I65" s="17">
        <v>1.53</v>
      </c>
      <c r="J65" s="17">
        <v>103.21</v>
      </c>
      <c r="K65" s="17">
        <v>1.44</v>
      </c>
      <c r="L65" s="17">
        <v>17.7</v>
      </c>
      <c r="M65" s="11">
        <v>0.87</v>
      </c>
      <c r="N65" s="18">
        <v>0.1047</v>
      </c>
      <c r="O65" s="19">
        <v>6.83E-2</v>
      </c>
      <c r="P65" s="11">
        <v>-1.67</v>
      </c>
      <c r="Q65" s="11">
        <v>-2.25</v>
      </c>
      <c r="R65" s="11">
        <v>-0.62</v>
      </c>
      <c r="S65" s="11">
        <v>0.18</v>
      </c>
      <c r="T65" s="11">
        <v>0.52</v>
      </c>
      <c r="U65" s="11">
        <v>0.13</v>
      </c>
      <c r="V65" s="34">
        <v>1.2097</v>
      </c>
      <c r="W65" s="11">
        <v>1.1000000000000001</v>
      </c>
      <c r="X65" s="11">
        <v>0.78</v>
      </c>
      <c r="Y65" s="11">
        <v>-4.5199999999999996</v>
      </c>
      <c r="Z65" s="11">
        <v>0.96</v>
      </c>
      <c r="AA65" s="19">
        <v>-0.29089999999999999</v>
      </c>
      <c r="AB65" s="19">
        <v>-6.7949000000000002</v>
      </c>
      <c r="AC65" s="57">
        <v>1.1859999999999999</v>
      </c>
      <c r="AD65" s="19">
        <v>-5.8999999999999997E-2</v>
      </c>
      <c r="AE65" s="19">
        <v>0.22</v>
      </c>
      <c r="AF65" s="20">
        <v>0.2472</v>
      </c>
      <c r="AG65" s="21">
        <v>4.1099999999999998E-2</v>
      </c>
      <c r="AH65" s="22">
        <v>22327</v>
      </c>
      <c r="AI65" s="23">
        <v>27238.94</v>
      </c>
      <c r="AJ65" s="17">
        <v>22.9</v>
      </c>
      <c r="AK65" s="17">
        <v>5.83</v>
      </c>
      <c r="AL65" s="17">
        <v>9.18</v>
      </c>
      <c r="AM65" s="17">
        <v>13.17</v>
      </c>
      <c r="AN65" s="17">
        <v>19.38</v>
      </c>
      <c r="AO65" s="17">
        <v>17.850000000000001</v>
      </c>
      <c r="AP65" s="17">
        <v>22.35</v>
      </c>
      <c r="AQ65" s="17">
        <v>20.89</v>
      </c>
      <c r="AR65" s="17">
        <v>1.62</v>
      </c>
      <c r="AS65" s="17">
        <v>-12.77</v>
      </c>
      <c r="AT65" s="17">
        <v>-18.260000000000002</v>
      </c>
      <c r="AU65" s="17">
        <v>-3.31</v>
      </c>
      <c r="AV65" s="17">
        <v>1.95</v>
      </c>
      <c r="AW65" s="17">
        <v>1.45</v>
      </c>
      <c r="AX65" s="17">
        <v>6.27</v>
      </c>
      <c r="AY65" s="17">
        <v>4.0999999999999996</v>
      </c>
      <c r="AZ65" s="17">
        <v>0.68</v>
      </c>
      <c r="BA65" s="17">
        <v>-15.23</v>
      </c>
      <c r="BB65" s="17">
        <v>-19.75</v>
      </c>
      <c r="BC65" s="17">
        <v>-4.32</v>
      </c>
      <c r="BD65" s="17">
        <v>1.32</v>
      </c>
      <c r="BE65" s="17">
        <v>1.34</v>
      </c>
      <c r="BF65" s="17">
        <v>4.9400000000000004</v>
      </c>
      <c r="BG65" s="17">
        <v>2.69</v>
      </c>
      <c r="BH65" s="17">
        <v>20.89</v>
      </c>
      <c r="BI65" s="17">
        <v>-1.46</v>
      </c>
      <c r="BJ65" s="17">
        <v>4.0999999999999996</v>
      </c>
      <c r="BK65" s="17">
        <v>-2.17</v>
      </c>
      <c r="BL65" s="17">
        <v>2.69</v>
      </c>
      <c r="BM65" s="17">
        <v>-2.25</v>
      </c>
      <c r="BN65" s="17">
        <v>0.75</v>
      </c>
      <c r="BO65" s="17">
        <v>0.74</v>
      </c>
      <c r="BP65" s="17">
        <v>1.07</v>
      </c>
      <c r="BQ65" s="35">
        <v>0.94</v>
      </c>
      <c r="BR65" s="17">
        <v>1.1299999999999999</v>
      </c>
      <c r="BS65" s="17">
        <v>1.1299999999999999</v>
      </c>
      <c r="BT65" s="17">
        <v>1.73</v>
      </c>
      <c r="BU65" s="17">
        <v>0.83</v>
      </c>
      <c r="BV65" s="24">
        <v>27.27</v>
      </c>
      <c r="BW65" s="24">
        <v>28.18</v>
      </c>
      <c r="BX65" s="24">
        <v>24.16</v>
      </c>
      <c r="BY65" s="24">
        <v>27</v>
      </c>
      <c r="BZ65" s="25">
        <v>65.040000000000006</v>
      </c>
      <c r="CA65" s="25">
        <v>63.86</v>
      </c>
      <c r="CB65" s="25">
        <v>66.38</v>
      </c>
      <c r="CC65" s="25">
        <v>65.08</v>
      </c>
      <c r="CD65" s="18">
        <v>1.6999999999999999E-3</v>
      </c>
      <c r="CE65" s="18">
        <v>8.3000000000000001E-3</v>
      </c>
      <c r="CF65" s="17">
        <v>-1.47</v>
      </c>
      <c r="CG65" s="17">
        <v>0.76</v>
      </c>
      <c r="CH65" s="17">
        <v>-0.23</v>
      </c>
      <c r="CI65" s="17">
        <v>0.17</v>
      </c>
      <c r="CJ65" s="17">
        <v>-0.36</v>
      </c>
      <c r="CK65" s="17">
        <v>-0.61</v>
      </c>
      <c r="CL65" s="17">
        <v>2</v>
      </c>
      <c r="CM65" s="17">
        <v>0.44</v>
      </c>
      <c r="CN65" s="17">
        <v>0.1</v>
      </c>
      <c r="CO65" s="18">
        <v>0.1736</v>
      </c>
    </row>
    <row r="66" spans="1:93" ht="19.5" hidden="1">
      <c r="A66" s="28">
        <v>6121</v>
      </c>
      <c r="B66" s="33" t="s">
        <v>1470</v>
      </c>
      <c r="C66" s="11">
        <v>333.5</v>
      </c>
      <c r="D66" s="56">
        <v>0.74</v>
      </c>
      <c r="E66" s="461">
        <v>-0.66</v>
      </c>
      <c r="F66" s="83">
        <v>13.01</v>
      </c>
      <c r="G66" s="16">
        <v>61688</v>
      </c>
      <c r="H66" s="17">
        <v>131.24</v>
      </c>
      <c r="I66" s="17">
        <v>2.54</v>
      </c>
      <c r="J66" s="17">
        <v>13.94</v>
      </c>
      <c r="K66" s="17">
        <v>0.73</v>
      </c>
      <c r="L66" s="17">
        <v>54.02</v>
      </c>
      <c r="M66" s="11">
        <v>0.67</v>
      </c>
      <c r="N66" s="18">
        <v>0.1119</v>
      </c>
      <c r="O66" s="19">
        <v>4.3999999999999997E-2</v>
      </c>
      <c r="P66" s="11">
        <v>3.24</v>
      </c>
      <c r="Q66" s="11">
        <v>4.6500000000000004</v>
      </c>
      <c r="R66" s="11">
        <v>6.64</v>
      </c>
      <c r="S66" s="11">
        <v>3.6</v>
      </c>
      <c r="T66" s="11">
        <v>6.39</v>
      </c>
      <c r="U66" s="11">
        <v>7.8</v>
      </c>
      <c r="V66" s="34">
        <v>0.17469999999999999</v>
      </c>
      <c r="W66" s="11">
        <v>10.18</v>
      </c>
      <c r="X66" s="11">
        <v>17.350000000000001</v>
      </c>
      <c r="Y66" s="11">
        <v>20.68</v>
      </c>
      <c r="Z66" s="11">
        <v>25.59</v>
      </c>
      <c r="AA66" s="19">
        <v>0.70430000000000004</v>
      </c>
      <c r="AB66" s="19">
        <v>0.19189999999999999</v>
      </c>
      <c r="AC66" s="57">
        <v>0.20880000000000001</v>
      </c>
      <c r="AD66" s="19">
        <v>0.14399999999999999</v>
      </c>
      <c r="AE66" s="19">
        <v>0.14369999999999999</v>
      </c>
      <c r="AF66" s="20">
        <v>0.28160000000000002</v>
      </c>
      <c r="AG66" s="21">
        <v>4.3499999999999997E-2</v>
      </c>
      <c r="AH66" s="22">
        <v>73735</v>
      </c>
      <c r="AI66" s="23">
        <v>84330.72</v>
      </c>
      <c r="AJ66" s="17">
        <v>11.49</v>
      </c>
      <c r="AK66" s="17">
        <v>9.6</v>
      </c>
      <c r="AL66" s="17">
        <v>10.07</v>
      </c>
      <c r="AM66" s="17">
        <v>10.47</v>
      </c>
      <c r="AN66" s="17">
        <v>10.46</v>
      </c>
      <c r="AO66" s="17">
        <v>9.84</v>
      </c>
      <c r="AP66" s="17">
        <v>10.35</v>
      </c>
      <c r="AQ66" s="17">
        <v>13.01</v>
      </c>
      <c r="AR66" s="17">
        <v>6.95</v>
      </c>
      <c r="AS66" s="17">
        <v>5.21</v>
      </c>
      <c r="AT66" s="17">
        <v>5.46</v>
      </c>
      <c r="AU66" s="17">
        <v>5.87</v>
      </c>
      <c r="AV66" s="17">
        <v>6.19</v>
      </c>
      <c r="AW66" s="17">
        <v>5.28</v>
      </c>
      <c r="AX66" s="17">
        <v>6.44</v>
      </c>
      <c r="AY66" s="17">
        <v>9.02</v>
      </c>
      <c r="AZ66" s="17">
        <v>5.57</v>
      </c>
      <c r="BA66" s="17">
        <v>4.3</v>
      </c>
      <c r="BB66" s="17">
        <v>5.29</v>
      </c>
      <c r="BC66" s="17">
        <v>6.27</v>
      </c>
      <c r="BD66" s="17">
        <v>4.8</v>
      </c>
      <c r="BE66" s="17">
        <v>4.82</v>
      </c>
      <c r="BF66" s="17">
        <v>6.05</v>
      </c>
      <c r="BG66" s="17">
        <v>6.72</v>
      </c>
      <c r="BH66" s="17">
        <v>13.01</v>
      </c>
      <c r="BI66" s="17">
        <v>2.66</v>
      </c>
      <c r="BJ66" s="17">
        <v>9.02</v>
      </c>
      <c r="BK66" s="17">
        <v>2.58</v>
      </c>
      <c r="BL66" s="17">
        <v>6.72</v>
      </c>
      <c r="BM66" s="17">
        <v>0.67</v>
      </c>
      <c r="BN66" s="17">
        <v>0.51</v>
      </c>
      <c r="BO66" s="17">
        <v>0.47</v>
      </c>
      <c r="BP66" s="17">
        <v>0.49</v>
      </c>
      <c r="BQ66" s="35">
        <v>0.55000000000000004</v>
      </c>
      <c r="BR66" s="17">
        <v>0.8</v>
      </c>
      <c r="BS66" s="17">
        <v>0.65</v>
      </c>
      <c r="BT66" s="17">
        <v>0.59</v>
      </c>
      <c r="BU66" s="17">
        <v>0.91</v>
      </c>
      <c r="BV66" s="24">
        <v>31.02</v>
      </c>
      <c r="BW66" s="24">
        <v>30.13</v>
      </c>
      <c r="BX66" s="24">
        <v>30.37</v>
      </c>
      <c r="BY66" s="24">
        <v>30.61</v>
      </c>
      <c r="BZ66" s="25">
        <v>53.23</v>
      </c>
      <c r="CA66" s="25">
        <v>53.71</v>
      </c>
      <c r="CB66" s="25">
        <v>54.17</v>
      </c>
      <c r="CC66" s="25">
        <v>53.75</v>
      </c>
      <c r="CD66" s="18">
        <v>9.7999999999999997E-3</v>
      </c>
      <c r="CE66" s="18">
        <v>-1.2800000000000001E-2</v>
      </c>
      <c r="CF66" s="17">
        <v>-0.71</v>
      </c>
      <c r="CG66" s="17">
        <v>1.95</v>
      </c>
      <c r="CH66" s="17">
        <v>-1.24</v>
      </c>
      <c r="CI66" s="17">
        <v>2.0499999999999998</v>
      </c>
      <c r="CJ66" s="17">
        <v>-2</v>
      </c>
      <c r="CK66" s="17">
        <v>-1.1299999999999999</v>
      </c>
      <c r="CL66" s="17">
        <v>1.26</v>
      </c>
      <c r="CM66" s="17">
        <v>0.45</v>
      </c>
      <c r="CN66" s="17">
        <v>0.11</v>
      </c>
      <c r="CO66" s="18">
        <v>0.27789999999999998</v>
      </c>
    </row>
    <row r="67" spans="1:93" ht="19.5" hidden="1">
      <c r="A67" s="28">
        <v>3708</v>
      </c>
      <c r="B67" s="33" t="s">
        <v>666</v>
      </c>
      <c r="C67" s="11">
        <v>156.5</v>
      </c>
      <c r="D67" s="508">
        <v>0.7</v>
      </c>
      <c r="E67" s="138">
        <v>-5.59</v>
      </c>
      <c r="F67" s="148">
        <v>19.12</v>
      </c>
      <c r="G67" s="16">
        <v>14633</v>
      </c>
      <c r="H67" s="17">
        <v>55.41</v>
      </c>
      <c r="I67" s="17">
        <v>2.82</v>
      </c>
      <c r="J67" s="17">
        <v>16.39</v>
      </c>
      <c r="K67" s="17">
        <v>1.51</v>
      </c>
      <c r="L67" s="17">
        <v>84.1</v>
      </c>
      <c r="M67" s="11">
        <v>0.36</v>
      </c>
      <c r="N67" s="18">
        <v>1.9400000000000001E-2</v>
      </c>
      <c r="O67" s="19">
        <v>6.8999999999999999E-3</v>
      </c>
      <c r="P67" s="11">
        <v>0.72</v>
      </c>
      <c r="Q67" s="11">
        <v>3.81</v>
      </c>
      <c r="R67" s="11">
        <v>0.5</v>
      </c>
      <c r="S67" s="11">
        <v>0.49</v>
      </c>
      <c r="T67" s="11">
        <v>2.73</v>
      </c>
      <c r="U67" s="11">
        <v>2.41</v>
      </c>
      <c r="V67" s="34">
        <v>3.82</v>
      </c>
      <c r="W67" s="11">
        <v>2.46</v>
      </c>
      <c r="X67" s="11">
        <v>11.22</v>
      </c>
      <c r="Y67" s="11">
        <v>8.9700000000000006</v>
      </c>
      <c r="Z67" s="11">
        <v>8.0399999999999991</v>
      </c>
      <c r="AA67" s="19">
        <v>3.5609999999999999</v>
      </c>
      <c r="AB67" s="19">
        <v>-0.20050000000000001</v>
      </c>
      <c r="AC67" s="57">
        <v>0.45390000000000003</v>
      </c>
      <c r="AD67" s="19">
        <v>-6.7999999999999996E-3</v>
      </c>
      <c r="AE67" s="19">
        <v>0.57520000000000004</v>
      </c>
      <c r="AF67" s="20">
        <v>1.5196000000000001</v>
      </c>
      <c r="AG67" s="21">
        <v>0.126</v>
      </c>
      <c r="AH67" s="22">
        <v>6153</v>
      </c>
      <c r="AI67" s="23">
        <v>9692.2099999999991</v>
      </c>
      <c r="AJ67" s="17">
        <v>26.98</v>
      </c>
      <c r="AK67" s="17">
        <v>21.88</v>
      </c>
      <c r="AL67" s="17">
        <v>22.54</v>
      </c>
      <c r="AM67" s="17">
        <v>13.67</v>
      </c>
      <c r="AN67" s="17">
        <v>15.94</v>
      </c>
      <c r="AO67" s="17">
        <v>17.649999999999999</v>
      </c>
      <c r="AP67" s="17">
        <v>19.350000000000001</v>
      </c>
      <c r="AQ67" s="17">
        <v>19.12</v>
      </c>
      <c r="AR67" s="17">
        <v>12.11</v>
      </c>
      <c r="AS67" s="17">
        <v>9.51</v>
      </c>
      <c r="AT67" s="17">
        <v>7.23</v>
      </c>
      <c r="AU67" s="17">
        <v>2.4700000000000002</v>
      </c>
      <c r="AV67" s="17">
        <v>-1.43</v>
      </c>
      <c r="AW67" s="17">
        <v>3.6</v>
      </c>
      <c r="AX67" s="17">
        <v>9.9499999999999993</v>
      </c>
      <c r="AY67" s="17">
        <v>10.52</v>
      </c>
      <c r="AZ67" s="17">
        <v>17.21</v>
      </c>
      <c r="BA67" s="17">
        <v>5.14</v>
      </c>
      <c r="BB67" s="17">
        <v>22.85</v>
      </c>
      <c r="BC67" s="17">
        <v>3.76</v>
      </c>
      <c r="BD67" s="17">
        <v>22.18</v>
      </c>
      <c r="BE67" s="17">
        <v>4.43</v>
      </c>
      <c r="BF67" s="17">
        <v>11.72</v>
      </c>
      <c r="BG67" s="17">
        <v>8.5</v>
      </c>
      <c r="BH67" s="17">
        <v>19.12</v>
      </c>
      <c r="BI67" s="17">
        <v>-0.23</v>
      </c>
      <c r="BJ67" s="17">
        <v>10.52</v>
      </c>
      <c r="BK67" s="17">
        <v>0.56999999999999995</v>
      </c>
      <c r="BL67" s="17">
        <v>8.5</v>
      </c>
      <c r="BM67" s="17">
        <v>-3.22</v>
      </c>
      <c r="BN67" s="17">
        <v>1.03</v>
      </c>
      <c r="BO67" s="17">
        <v>0.81</v>
      </c>
      <c r="BP67" s="17">
        <v>1.18</v>
      </c>
      <c r="BQ67" s="35">
        <v>0.87</v>
      </c>
      <c r="BR67" s="17">
        <v>1.7</v>
      </c>
      <c r="BS67" s="17">
        <v>2.64</v>
      </c>
      <c r="BT67" s="17">
        <v>1.67</v>
      </c>
      <c r="BU67" s="17">
        <v>0.56999999999999995</v>
      </c>
      <c r="BV67" s="24">
        <v>52.68</v>
      </c>
      <c r="BW67" s="24">
        <v>53.79</v>
      </c>
      <c r="BX67" s="24">
        <v>54.34</v>
      </c>
      <c r="BY67" s="24">
        <v>55.26</v>
      </c>
      <c r="BZ67" s="25">
        <v>35.590000000000003</v>
      </c>
      <c r="CA67" s="25">
        <v>34.94</v>
      </c>
      <c r="CB67" s="25">
        <v>34.909999999999997</v>
      </c>
      <c r="CC67" s="25">
        <v>30.24</v>
      </c>
      <c r="CD67" s="18">
        <v>-0.15290000000000001</v>
      </c>
      <c r="CE67" s="18">
        <v>4.82E-2</v>
      </c>
      <c r="CF67" s="17">
        <v>-1.34</v>
      </c>
      <c r="CG67" s="17">
        <v>2</v>
      </c>
      <c r="CH67" s="17">
        <v>-1.52</v>
      </c>
      <c r="CI67" s="17">
        <v>-0.03</v>
      </c>
      <c r="CJ67" s="17">
        <v>-2</v>
      </c>
      <c r="CK67" s="17">
        <v>-0.73</v>
      </c>
      <c r="CL67" s="17">
        <v>2</v>
      </c>
      <c r="CM67" s="17">
        <v>2</v>
      </c>
      <c r="CN67" s="17">
        <v>0.32</v>
      </c>
      <c r="CO67" s="18">
        <v>1.2024999999999999</v>
      </c>
    </row>
    <row r="68" spans="1:93" ht="19.5" hidden="1">
      <c r="A68" s="28">
        <v>6629</v>
      </c>
      <c r="B68" s="33" t="s">
        <v>1507</v>
      </c>
      <c r="C68" s="11">
        <v>71.5</v>
      </c>
      <c r="D68" s="287">
        <v>0.62</v>
      </c>
      <c r="E68" s="30">
        <v>0</v>
      </c>
      <c r="F68" s="204">
        <v>27.33</v>
      </c>
      <c r="G68" s="16">
        <v>2540</v>
      </c>
      <c r="H68" s="17">
        <v>21.93</v>
      </c>
      <c r="I68" s="17">
        <v>3.26</v>
      </c>
      <c r="J68" s="17">
        <v>11.88</v>
      </c>
      <c r="K68" s="17">
        <v>2.0299999999999998</v>
      </c>
      <c r="L68" s="17">
        <v>362.86</v>
      </c>
      <c r="M68" s="11">
        <v>0.19</v>
      </c>
      <c r="N68" s="18">
        <v>0.2011</v>
      </c>
      <c r="O68" s="19">
        <v>6.1699999999999998E-2</v>
      </c>
      <c r="P68" s="11">
        <v>1.31</v>
      </c>
      <c r="Q68" s="11">
        <v>1.45</v>
      </c>
      <c r="R68" s="11">
        <v>1.0900000000000001</v>
      </c>
      <c r="S68" s="11">
        <v>1.39</v>
      </c>
      <c r="T68" s="11">
        <v>1.39</v>
      </c>
      <c r="U68" s="11">
        <v>2.66</v>
      </c>
      <c r="V68" s="34">
        <v>1.4403999999999999</v>
      </c>
      <c r="W68" s="11">
        <v>4.22</v>
      </c>
      <c r="X68" s="11">
        <v>2.4700000000000002</v>
      </c>
      <c r="Y68" s="11">
        <v>4.38</v>
      </c>
      <c r="Z68" s="11">
        <v>8.1</v>
      </c>
      <c r="AA68" s="19">
        <v>-0.41470000000000001</v>
      </c>
      <c r="AB68" s="19">
        <v>0.77329999999999999</v>
      </c>
      <c r="AC68" s="57">
        <v>0.63970000000000005</v>
      </c>
      <c r="AD68" s="19">
        <v>0.12529999999999999</v>
      </c>
      <c r="AE68" s="19">
        <v>0.2457</v>
      </c>
      <c r="AF68" s="20">
        <v>1.4051</v>
      </c>
      <c r="AG68" s="21">
        <v>1.7600000000000001E-2</v>
      </c>
      <c r="AH68" s="22">
        <v>1006</v>
      </c>
      <c r="AI68" s="23">
        <v>1253.17</v>
      </c>
      <c r="AJ68" s="17">
        <v>19.39</v>
      </c>
      <c r="AK68" s="17">
        <v>25.19</v>
      </c>
      <c r="AL68" s="17">
        <v>24.65</v>
      </c>
      <c r="AM68" s="17">
        <v>24.06</v>
      </c>
      <c r="AN68" s="17">
        <v>19.09</v>
      </c>
      <c r="AO68" s="17">
        <v>26.78</v>
      </c>
      <c r="AP68" s="17">
        <v>27.37</v>
      </c>
      <c r="AQ68" s="17">
        <v>27.33</v>
      </c>
      <c r="AR68" s="17">
        <v>6.78</v>
      </c>
      <c r="AS68" s="17">
        <v>16.36</v>
      </c>
      <c r="AT68" s="17">
        <v>14.14</v>
      </c>
      <c r="AU68" s="17">
        <v>15.62</v>
      </c>
      <c r="AV68" s="17">
        <v>9.3800000000000008</v>
      </c>
      <c r="AW68" s="17">
        <v>18.68</v>
      </c>
      <c r="AX68" s="17">
        <v>19.22</v>
      </c>
      <c r="AY68" s="17">
        <v>19.93</v>
      </c>
      <c r="AZ68" s="17">
        <v>7.65</v>
      </c>
      <c r="BA68" s="17">
        <v>16.3</v>
      </c>
      <c r="BB68" s="17">
        <v>18.45</v>
      </c>
      <c r="BC68" s="17">
        <v>13.14</v>
      </c>
      <c r="BD68" s="17">
        <v>8.08</v>
      </c>
      <c r="BE68" s="17">
        <v>17.559999999999999</v>
      </c>
      <c r="BF68" s="17">
        <v>16.68</v>
      </c>
      <c r="BG68" s="17">
        <v>26.45</v>
      </c>
      <c r="BH68" s="17">
        <v>27.33</v>
      </c>
      <c r="BI68" s="17">
        <v>-0.04</v>
      </c>
      <c r="BJ68" s="17">
        <v>19.93</v>
      </c>
      <c r="BK68" s="17">
        <v>0.71</v>
      </c>
      <c r="BL68" s="17">
        <v>26.45</v>
      </c>
      <c r="BM68" s="17">
        <v>9.77</v>
      </c>
      <c r="BN68" s="17">
        <v>1.23</v>
      </c>
      <c r="BO68" s="17"/>
      <c r="BP68" s="17">
        <v>0</v>
      </c>
      <c r="BQ68" s="17"/>
      <c r="BR68" s="17">
        <v>1.96</v>
      </c>
      <c r="BS68" s="17"/>
      <c r="BT68" s="17">
        <v>0</v>
      </c>
      <c r="BU68" s="17">
        <v>1.03</v>
      </c>
      <c r="BV68" s="24">
        <v>11.09</v>
      </c>
      <c r="BW68" s="24">
        <v>11.09</v>
      </c>
      <c r="BX68" s="24">
        <v>11.09</v>
      </c>
      <c r="BY68" s="24">
        <v>11.09</v>
      </c>
      <c r="BZ68" s="25">
        <v>87.66</v>
      </c>
      <c r="CA68" s="25">
        <v>87.66</v>
      </c>
      <c r="CB68" s="25">
        <v>87.66</v>
      </c>
      <c r="CC68" s="25">
        <v>87.66</v>
      </c>
      <c r="CD68" s="18">
        <v>0</v>
      </c>
      <c r="CE68" s="18">
        <v>0</v>
      </c>
      <c r="CF68" s="17">
        <v>0.4</v>
      </c>
      <c r="CG68" s="17">
        <v>2</v>
      </c>
      <c r="CH68" s="17">
        <v>-1.96</v>
      </c>
      <c r="CI68" s="17">
        <v>-1.4</v>
      </c>
      <c r="CJ68" s="17">
        <v>-2</v>
      </c>
      <c r="CK68" s="17">
        <v>-0.18</v>
      </c>
      <c r="CL68" s="17">
        <v>1.72</v>
      </c>
      <c r="CM68" s="17">
        <v>2</v>
      </c>
      <c r="CN68" s="17">
        <v>0.04</v>
      </c>
      <c r="CO68" s="18">
        <v>0.67959999999999998</v>
      </c>
    </row>
    <row r="69" spans="1:93" ht="19.5" hidden="1">
      <c r="A69" s="28">
        <v>3014</v>
      </c>
      <c r="B69" s="33" t="s">
        <v>1679</v>
      </c>
      <c r="C69" s="11">
        <v>72.099999999999994</v>
      </c>
      <c r="D69" s="465">
        <v>0.44</v>
      </c>
      <c r="E69" s="457">
        <v>0.2</v>
      </c>
      <c r="F69" s="74">
        <v>51.63</v>
      </c>
      <c r="G69" s="16">
        <v>11614</v>
      </c>
      <c r="H69" s="17">
        <v>26.94</v>
      </c>
      <c r="I69" s="17">
        <v>2.68</v>
      </c>
      <c r="J69" s="17">
        <v>14.03</v>
      </c>
      <c r="K69" s="17">
        <v>2.4500000000000002</v>
      </c>
      <c r="L69" s="17">
        <v>15.57</v>
      </c>
      <c r="M69" s="11">
        <v>0.19</v>
      </c>
      <c r="N69" s="18">
        <v>0.15740000000000001</v>
      </c>
      <c r="O69" s="19">
        <v>5.8799999999999998E-2</v>
      </c>
      <c r="P69" s="11">
        <v>0.51</v>
      </c>
      <c r="Q69" s="11">
        <v>0.9</v>
      </c>
      <c r="R69" s="11">
        <v>1.1299999999999999</v>
      </c>
      <c r="S69" s="11">
        <v>0.79</v>
      </c>
      <c r="T69" s="11">
        <v>1.47</v>
      </c>
      <c r="U69" s="11">
        <v>2.06</v>
      </c>
      <c r="V69" s="34">
        <v>0.82299999999999995</v>
      </c>
      <c r="W69" s="11">
        <v>2.4700000000000002</v>
      </c>
      <c r="X69" s="11">
        <v>3.08</v>
      </c>
      <c r="Y69" s="11">
        <v>3.38</v>
      </c>
      <c r="Z69" s="11">
        <v>6.38</v>
      </c>
      <c r="AA69" s="19">
        <v>0.247</v>
      </c>
      <c r="AB69" s="19">
        <v>9.74E-2</v>
      </c>
      <c r="AC69" s="57">
        <v>0.73839999999999995</v>
      </c>
      <c r="AD69" s="19">
        <v>8.9800000000000005E-2</v>
      </c>
      <c r="AE69" s="19">
        <v>0.2944</v>
      </c>
      <c r="AF69" s="20">
        <v>0.24579999999999999</v>
      </c>
      <c r="AG69" s="21">
        <v>-6.1699999999999998E-2</v>
      </c>
      <c r="AH69" s="22">
        <v>3665</v>
      </c>
      <c r="AI69" s="23">
        <v>4743.9799999999996</v>
      </c>
      <c r="AJ69" s="17">
        <v>50.66</v>
      </c>
      <c r="AK69" s="17">
        <v>53.34</v>
      </c>
      <c r="AL69" s="17">
        <v>53.89</v>
      </c>
      <c r="AM69" s="17">
        <v>51.85</v>
      </c>
      <c r="AN69" s="17">
        <v>51.52</v>
      </c>
      <c r="AO69" s="17">
        <v>52.01</v>
      </c>
      <c r="AP69" s="17">
        <v>51.91</v>
      </c>
      <c r="AQ69" s="17">
        <v>51.63</v>
      </c>
      <c r="AR69" s="17">
        <v>11.46</v>
      </c>
      <c r="AS69" s="17">
        <v>12.64</v>
      </c>
      <c r="AT69" s="17">
        <v>19.63</v>
      </c>
      <c r="AU69" s="17">
        <v>20.75</v>
      </c>
      <c r="AV69" s="17">
        <v>18.170000000000002</v>
      </c>
      <c r="AW69" s="17">
        <v>17.97</v>
      </c>
      <c r="AX69" s="17">
        <v>23.38</v>
      </c>
      <c r="AY69" s="17">
        <v>26.63</v>
      </c>
      <c r="AZ69" s="17">
        <v>10.27</v>
      </c>
      <c r="BA69" s="17">
        <v>10.99</v>
      </c>
      <c r="BB69" s="17">
        <v>16.239999999999998</v>
      </c>
      <c r="BC69" s="17">
        <v>16.809999999999999</v>
      </c>
      <c r="BD69" s="17">
        <v>13.72</v>
      </c>
      <c r="BE69" s="17">
        <v>14.92</v>
      </c>
      <c r="BF69" s="17">
        <v>20.34</v>
      </c>
      <c r="BG69" s="17">
        <v>22.71</v>
      </c>
      <c r="BH69" s="17">
        <v>51.63</v>
      </c>
      <c r="BI69" s="17">
        <v>-0.28000000000000003</v>
      </c>
      <c r="BJ69" s="17">
        <v>26.63</v>
      </c>
      <c r="BK69" s="17">
        <v>3.25</v>
      </c>
      <c r="BL69" s="17">
        <v>22.71</v>
      </c>
      <c r="BM69" s="17">
        <v>2.37</v>
      </c>
      <c r="BN69" s="17">
        <v>1.33</v>
      </c>
      <c r="BO69" s="17">
        <v>1.42</v>
      </c>
      <c r="BP69" s="17">
        <v>1.45</v>
      </c>
      <c r="BQ69" s="35">
        <v>0.84</v>
      </c>
      <c r="BR69" s="17">
        <v>2.02</v>
      </c>
      <c r="BS69" s="17">
        <v>1.87</v>
      </c>
      <c r="BT69" s="17">
        <v>1.93</v>
      </c>
      <c r="BU69" s="17">
        <v>1.21</v>
      </c>
      <c r="BV69" s="24">
        <v>63.27</v>
      </c>
      <c r="BW69" s="24">
        <v>62.88</v>
      </c>
      <c r="BX69" s="24">
        <v>61.57</v>
      </c>
      <c r="BY69" s="24">
        <v>61.67</v>
      </c>
      <c r="BZ69" s="25">
        <v>25.65</v>
      </c>
      <c r="CA69" s="25">
        <v>25.6</v>
      </c>
      <c r="CB69" s="25">
        <v>27.23</v>
      </c>
      <c r="CC69" s="25">
        <v>27.53</v>
      </c>
      <c r="CD69" s="18">
        <v>7.2700000000000001E-2</v>
      </c>
      <c r="CE69" s="18">
        <v>-2.5399999999999999E-2</v>
      </c>
      <c r="CF69" s="17">
        <v>-1.29</v>
      </c>
      <c r="CG69" s="17">
        <v>2</v>
      </c>
      <c r="CH69" s="17">
        <v>-1.38</v>
      </c>
      <c r="CI69" s="17">
        <v>-2.5299999999999998</v>
      </c>
      <c r="CJ69" s="17">
        <v>-0.08</v>
      </c>
      <c r="CK69" s="17">
        <v>1.44</v>
      </c>
      <c r="CL69" s="17">
        <v>2</v>
      </c>
      <c r="CM69" s="17">
        <v>0.42</v>
      </c>
      <c r="CN69" s="17">
        <v>-0.15</v>
      </c>
      <c r="CO69" s="18">
        <v>0.46610000000000001</v>
      </c>
    </row>
    <row r="70" spans="1:93" ht="19.5" hidden="1">
      <c r="A70" s="28">
        <v>3236</v>
      </c>
      <c r="B70" s="33" t="s">
        <v>1682</v>
      </c>
      <c r="C70" s="11">
        <v>25.9</v>
      </c>
      <c r="D70" s="392">
        <v>0.33</v>
      </c>
      <c r="E70" s="365">
        <v>0.41</v>
      </c>
      <c r="F70" s="71">
        <v>23.79</v>
      </c>
      <c r="G70" s="16">
        <v>2407</v>
      </c>
      <c r="H70" s="17">
        <v>13.73</v>
      </c>
      <c r="I70" s="17">
        <v>1.89</v>
      </c>
      <c r="J70" s="17">
        <v>43.9</v>
      </c>
      <c r="K70" s="17">
        <v>1.2</v>
      </c>
      <c r="L70" s="17">
        <v>33.9</v>
      </c>
      <c r="M70" s="11">
        <v>0.63</v>
      </c>
      <c r="N70" s="18">
        <v>6.1699999999999998E-2</v>
      </c>
      <c r="O70" s="19">
        <v>3.27E-2</v>
      </c>
      <c r="P70" s="11">
        <v>0.26</v>
      </c>
      <c r="Q70" s="11">
        <v>0.26</v>
      </c>
      <c r="R70" s="11">
        <v>7.0000000000000007E-2</v>
      </c>
      <c r="S70" s="11">
        <v>-0.11</v>
      </c>
      <c r="T70" s="11">
        <v>0.35</v>
      </c>
      <c r="U70" s="11">
        <v>0.44</v>
      </c>
      <c r="V70" s="34">
        <v>5.2857000000000003</v>
      </c>
      <c r="W70" s="11">
        <v>2.7</v>
      </c>
      <c r="X70" s="11">
        <v>1.79</v>
      </c>
      <c r="Y70" s="11">
        <v>0.46</v>
      </c>
      <c r="Z70" s="11">
        <v>1.1200000000000001</v>
      </c>
      <c r="AA70" s="19">
        <v>-0.33700000000000002</v>
      </c>
      <c r="AB70" s="19">
        <v>-0.74299999999999999</v>
      </c>
      <c r="AC70" s="57">
        <v>0.69699999999999995</v>
      </c>
      <c r="AD70" s="19">
        <v>-0.2782</v>
      </c>
      <c r="AE70" s="19">
        <v>0.1045</v>
      </c>
      <c r="AF70" s="20">
        <v>0.24</v>
      </c>
      <c r="AG70" s="21">
        <v>3.3E-3</v>
      </c>
      <c r="AH70" s="22">
        <v>1816</v>
      </c>
      <c r="AI70" s="23">
        <v>2005.77</v>
      </c>
      <c r="AJ70" s="17">
        <v>22.77</v>
      </c>
      <c r="AK70" s="17">
        <v>21.33</v>
      </c>
      <c r="AL70" s="17">
        <v>20.100000000000001</v>
      </c>
      <c r="AM70" s="17">
        <v>20.440000000000001</v>
      </c>
      <c r="AN70" s="17">
        <v>21.34</v>
      </c>
      <c r="AO70" s="17">
        <v>15.65</v>
      </c>
      <c r="AP70" s="17">
        <v>23.11</v>
      </c>
      <c r="AQ70" s="17">
        <v>23.79</v>
      </c>
      <c r="AR70" s="17">
        <v>8.2899999999999991</v>
      </c>
      <c r="AS70" s="17">
        <v>7.05</v>
      </c>
      <c r="AT70" s="17">
        <v>4.66</v>
      </c>
      <c r="AU70" s="17">
        <v>4.47</v>
      </c>
      <c r="AV70" s="17">
        <v>6.41</v>
      </c>
      <c r="AW70" s="17">
        <v>-3.62</v>
      </c>
      <c r="AX70" s="17">
        <v>9.57</v>
      </c>
      <c r="AY70" s="17">
        <v>10.33</v>
      </c>
      <c r="AZ70" s="17">
        <v>6.59</v>
      </c>
      <c r="BA70" s="17">
        <v>4.5</v>
      </c>
      <c r="BB70" s="17">
        <v>4.8600000000000003</v>
      </c>
      <c r="BC70" s="17">
        <v>1.42</v>
      </c>
      <c r="BD70" s="17">
        <v>-1.96</v>
      </c>
      <c r="BE70" s="17">
        <v>-2.95</v>
      </c>
      <c r="BF70" s="17">
        <v>5.79</v>
      </c>
      <c r="BG70" s="17">
        <v>6.65</v>
      </c>
      <c r="BH70" s="17">
        <v>23.79</v>
      </c>
      <c r="BI70" s="17">
        <v>0.68</v>
      </c>
      <c r="BJ70" s="17">
        <v>10.33</v>
      </c>
      <c r="BK70" s="17">
        <v>0.76</v>
      </c>
      <c r="BL70" s="17">
        <v>6.65</v>
      </c>
      <c r="BM70" s="17">
        <v>0.86</v>
      </c>
      <c r="BN70" s="17">
        <v>0.95</v>
      </c>
      <c r="BO70" s="17">
        <v>0.68</v>
      </c>
      <c r="BP70" s="17">
        <v>0.55000000000000004</v>
      </c>
      <c r="BQ70" s="35">
        <v>1.1599999999999999</v>
      </c>
      <c r="BR70" s="17">
        <v>1.27</v>
      </c>
      <c r="BS70" s="17">
        <v>1.98</v>
      </c>
      <c r="BT70" s="17">
        <v>1.41</v>
      </c>
      <c r="BU70" s="17">
        <v>0.6</v>
      </c>
      <c r="BV70" s="24">
        <v>66.489999999999995</v>
      </c>
      <c r="BW70" s="24">
        <v>66.47</v>
      </c>
      <c r="BX70" s="24">
        <v>66.61</v>
      </c>
      <c r="BY70" s="24">
        <v>66.11</v>
      </c>
      <c r="BZ70" s="25">
        <v>25.35</v>
      </c>
      <c r="CA70" s="25">
        <v>25.37</v>
      </c>
      <c r="CB70" s="25">
        <v>25.23</v>
      </c>
      <c r="CC70" s="25">
        <v>25.14</v>
      </c>
      <c r="CD70" s="18">
        <v>-8.3000000000000001E-3</v>
      </c>
      <c r="CE70" s="18">
        <v>-5.7000000000000002E-3</v>
      </c>
      <c r="CF70" s="17">
        <v>-1.93</v>
      </c>
      <c r="CG70" s="17">
        <v>2</v>
      </c>
      <c r="CH70" s="17">
        <v>-0.59</v>
      </c>
      <c r="CI70" s="17">
        <v>0.8</v>
      </c>
      <c r="CJ70" s="17">
        <v>-2</v>
      </c>
      <c r="CK70" s="17">
        <v>-0.41</v>
      </c>
      <c r="CL70" s="17">
        <v>2</v>
      </c>
      <c r="CM70" s="17">
        <v>0.45</v>
      </c>
      <c r="CN70" s="17">
        <v>0.01</v>
      </c>
      <c r="CO70" s="18">
        <v>0.33989999999999998</v>
      </c>
    </row>
    <row r="71" spans="1:93" ht="19.5" hidden="1">
      <c r="A71" s="28">
        <v>6237</v>
      </c>
      <c r="B71" s="33" t="s">
        <v>138</v>
      </c>
      <c r="C71" s="11">
        <v>47.7</v>
      </c>
      <c r="D71" s="165">
        <v>0.3</v>
      </c>
      <c r="E71" s="138">
        <v>-5.29</v>
      </c>
      <c r="F71" s="196">
        <v>50.93</v>
      </c>
      <c r="G71" s="16">
        <v>3796</v>
      </c>
      <c r="H71" s="17">
        <v>19.68</v>
      </c>
      <c r="I71" s="17">
        <v>2.42</v>
      </c>
      <c r="J71" s="17">
        <v>38.47</v>
      </c>
      <c r="K71" s="17">
        <v>4.63</v>
      </c>
      <c r="L71" s="17">
        <v>21.57</v>
      </c>
      <c r="M71" s="11">
        <v>0.13</v>
      </c>
      <c r="N71" s="18">
        <v>6.4000000000000001E-2</v>
      </c>
      <c r="O71" s="19">
        <v>2.64E-2</v>
      </c>
      <c r="P71" s="11">
        <v>-0.11</v>
      </c>
      <c r="Q71" s="11">
        <v>0.08</v>
      </c>
      <c r="R71" s="11">
        <v>-0.57999999999999996</v>
      </c>
      <c r="S71" s="11">
        <v>-0.13</v>
      </c>
      <c r="T71" s="11">
        <v>0.32</v>
      </c>
      <c r="U71" s="11">
        <v>1.07</v>
      </c>
      <c r="V71" s="34">
        <v>2.8448000000000002</v>
      </c>
      <c r="W71" s="11">
        <v>2.33</v>
      </c>
      <c r="X71" s="11">
        <v>-0.33</v>
      </c>
      <c r="Y71" s="11">
        <v>-0.61</v>
      </c>
      <c r="Z71" s="11">
        <v>2.33</v>
      </c>
      <c r="AA71" s="19">
        <v>-1.1415999999999999</v>
      </c>
      <c r="AB71" s="19">
        <v>-0.84850000000000003</v>
      </c>
      <c r="AC71" s="57">
        <v>2.9580000000000002</v>
      </c>
      <c r="AD71" s="19">
        <v>-0.1656</v>
      </c>
      <c r="AE71" s="19">
        <v>1.0336000000000001</v>
      </c>
      <c r="AF71" s="20">
        <v>1.9998</v>
      </c>
      <c r="AG71" s="21">
        <v>3.3300000000000003E-2</v>
      </c>
      <c r="AH71" s="27">
        <v>403</v>
      </c>
      <c r="AI71" s="28">
        <v>819.54</v>
      </c>
      <c r="AJ71" s="17">
        <v>48.83</v>
      </c>
      <c r="AK71" s="17">
        <v>54.03</v>
      </c>
      <c r="AL71" s="17">
        <v>53.6</v>
      </c>
      <c r="AM71" s="17">
        <v>51.55</v>
      </c>
      <c r="AN71" s="17">
        <v>54.14</v>
      </c>
      <c r="AO71" s="17">
        <v>52.15</v>
      </c>
      <c r="AP71" s="17">
        <v>50.69</v>
      </c>
      <c r="AQ71" s="17">
        <v>50.93</v>
      </c>
      <c r="AR71" s="17">
        <v>-48.51</v>
      </c>
      <c r="AS71" s="17">
        <v>-30.29</v>
      </c>
      <c r="AT71" s="17">
        <v>-20.7</v>
      </c>
      <c r="AU71" s="17">
        <v>-39.840000000000003</v>
      </c>
      <c r="AV71" s="17">
        <v>-19.16</v>
      </c>
      <c r="AW71" s="17">
        <v>-34.979999999999997</v>
      </c>
      <c r="AX71" s="17">
        <v>5.99</v>
      </c>
      <c r="AY71" s="17">
        <v>23.91</v>
      </c>
      <c r="AZ71" s="17">
        <v>-32.06</v>
      </c>
      <c r="BA71" s="17">
        <v>-9.0399999999999991</v>
      </c>
      <c r="BB71" s="17">
        <v>5.92</v>
      </c>
      <c r="BC71" s="17">
        <v>-50.68</v>
      </c>
      <c r="BD71" s="17">
        <v>-0.38</v>
      </c>
      <c r="BE71" s="17">
        <v>-11.77</v>
      </c>
      <c r="BF71" s="17">
        <v>16.420000000000002</v>
      </c>
      <c r="BG71" s="17">
        <v>29.97</v>
      </c>
      <c r="BH71" s="17">
        <v>50.93</v>
      </c>
      <c r="BI71" s="17">
        <v>0.24</v>
      </c>
      <c r="BJ71" s="17">
        <v>23.91</v>
      </c>
      <c r="BK71" s="17">
        <v>17.920000000000002</v>
      </c>
      <c r="BL71" s="17">
        <v>29.97</v>
      </c>
      <c r="BM71" s="17">
        <v>13.55</v>
      </c>
      <c r="BN71" s="17">
        <v>3.16</v>
      </c>
      <c r="BO71" s="17">
        <v>2.59</v>
      </c>
      <c r="BP71" s="17">
        <v>3.97</v>
      </c>
      <c r="BQ71" s="35">
        <v>0.79</v>
      </c>
      <c r="BR71" s="17">
        <v>3.86</v>
      </c>
      <c r="BS71" s="17">
        <v>6.6</v>
      </c>
      <c r="BT71" s="17">
        <v>6.22</v>
      </c>
      <c r="BU71" s="17">
        <v>0.7</v>
      </c>
      <c r="BV71" s="24">
        <v>64.099999999999994</v>
      </c>
      <c r="BW71" s="24">
        <v>64.72</v>
      </c>
      <c r="BX71" s="24">
        <v>62.94</v>
      </c>
      <c r="BY71" s="24">
        <v>65.459999999999994</v>
      </c>
      <c r="BZ71" s="25">
        <v>25.41</v>
      </c>
      <c r="CA71" s="25">
        <v>25.32</v>
      </c>
      <c r="CB71" s="25">
        <v>26.46</v>
      </c>
      <c r="CC71" s="25">
        <v>23.69</v>
      </c>
      <c r="CD71" s="18">
        <v>-6.3200000000000006E-2</v>
      </c>
      <c r="CE71" s="18">
        <v>2.2200000000000001E-2</v>
      </c>
      <c r="CF71" s="17">
        <v>-1.18</v>
      </c>
      <c r="CG71" s="17">
        <v>2</v>
      </c>
      <c r="CH71" s="17">
        <v>-1.1200000000000001</v>
      </c>
      <c r="CI71" s="17">
        <v>-4</v>
      </c>
      <c r="CJ71" s="17">
        <v>-0.88</v>
      </c>
      <c r="CK71" s="17">
        <v>1.4</v>
      </c>
      <c r="CL71" s="17">
        <v>2</v>
      </c>
      <c r="CM71" s="17">
        <v>2</v>
      </c>
      <c r="CN71" s="17">
        <v>0.08</v>
      </c>
      <c r="CO71" s="18">
        <v>1.8748</v>
      </c>
    </row>
    <row r="72" spans="1:93" ht="19.5" hidden="1">
      <c r="A72" s="28">
        <v>6129</v>
      </c>
      <c r="B72" s="33" t="s">
        <v>1492</v>
      </c>
      <c r="C72" s="11">
        <v>9.8699999999999992</v>
      </c>
      <c r="D72" s="139">
        <v>0.3</v>
      </c>
      <c r="E72" s="164">
        <v>-0.81</v>
      </c>
      <c r="F72" s="54">
        <v>35.72</v>
      </c>
      <c r="G72" s="16">
        <v>1786</v>
      </c>
      <c r="H72" s="17">
        <v>9.42</v>
      </c>
      <c r="I72" s="17">
        <v>1.05</v>
      </c>
      <c r="J72" s="17" t="s">
        <v>82</v>
      </c>
      <c r="K72" s="17">
        <v>1.68</v>
      </c>
      <c r="L72" s="17">
        <v>6.98</v>
      </c>
      <c r="M72" s="11">
        <v>1.34</v>
      </c>
      <c r="N72" s="18">
        <v>-1.7600000000000001E-2</v>
      </c>
      <c r="O72" s="19">
        <v>-1.6799999999999999E-2</v>
      </c>
      <c r="P72" s="11">
        <v>-0.03</v>
      </c>
      <c r="Q72" s="11">
        <v>-0.1</v>
      </c>
      <c r="R72" s="11">
        <v>0.01</v>
      </c>
      <c r="S72" s="11">
        <v>-0.33</v>
      </c>
      <c r="T72" s="11">
        <v>-0.09</v>
      </c>
      <c r="U72" s="11">
        <v>-7.0000000000000007E-2</v>
      </c>
      <c r="V72" s="34">
        <v>-8</v>
      </c>
      <c r="W72" s="11">
        <v>-0.24</v>
      </c>
      <c r="X72" s="11">
        <v>-0.51</v>
      </c>
      <c r="Y72" s="11">
        <v>-0.2</v>
      </c>
      <c r="Z72" s="11">
        <v>-0.56000000000000005</v>
      </c>
      <c r="AA72" s="19">
        <v>-1.125</v>
      </c>
      <c r="AB72" s="19">
        <v>0.60780000000000001</v>
      </c>
      <c r="AC72" s="57">
        <v>-4.0909000000000004</v>
      </c>
      <c r="AD72" s="19">
        <v>0.21490000000000001</v>
      </c>
      <c r="AE72" s="19">
        <v>-3.8100000000000002E-2</v>
      </c>
      <c r="AF72" s="20">
        <v>0.47849999999999998</v>
      </c>
      <c r="AG72" s="21">
        <v>0.1258</v>
      </c>
      <c r="AH72" s="22">
        <v>1108</v>
      </c>
      <c r="AI72" s="23">
        <v>1065.79</v>
      </c>
      <c r="AJ72" s="17">
        <v>35</v>
      </c>
      <c r="AK72" s="17">
        <v>36.450000000000003</v>
      </c>
      <c r="AL72" s="17">
        <v>36.53</v>
      </c>
      <c r="AM72" s="17">
        <v>37.69</v>
      </c>
      <c r="AN72" s="17">
        <v>35.520000000000003</v>
      </c>
      <c r="AO72" s="17">
        <v>35.869999999999997</v>
      </c>
      <c r="AP72" s="17">
        <v>34.299999999999997</v>
      </c>
      <c r="AQ72" s="17">
        <v>35.72</v>
      </c>
      <c r="AR72" s="17">
        <v>-11.09</v>
      </c>
      <c r="AS72" s="17">
        <v>-12.45</v>
      </c>
      <c r="AT72" s="17">
        <v>-3.46</v>
      </c>
      <c r="AU72" s="17">
        <v>-4.3600000000000003</v>
      </c>
      <c r="AV72" s="17">
        <v>-4.78</v>
      </c>
      <c r="AW72" s="17">
        <v>-15.3</v>
      </c>
      <c r="AX72" s="17">
        <v>-6.89</v>
      </c>
      <c r="AY72" s="17">
        <v>-3.54</v>
      </c>
      <c r="AZ72" s="17">
        <v>-13.23</v>
      </c>
      <c r="BA72" s="17">
        <v>-3.11</v>
      </c>
      <c r="BB72" s="17">
        <v>-5.53</v>
      </c>
      <c r="BC72" s="17">
        <v>0.85</v>
      </c>
      <c r="BD72" s="17">
        <v>-4.1900000000000004</v>
      </c>
      <c r="BE72" s="17">
        <v>-28.74</v>
      </c>
      <c r="BF72" s="17">
        <v>-4.82</v>
      </c>
      <c r="BG72" s="17">
        <v>-2.4700000000000002</v>
      </c>
      <c r="BH72" s="17">
        <v>35.72</v>
      </c>
      <c r="BI72" s="17">
        <v>1.42</v>
      </c>
      <c r="BJ72" s="17">
        <v>-3.54</v>
      </c>
      <c r="BK72" s="17">
        <v>3.35</v>
      </c>
      <c r="BL72" s="17">
        <v>-2.4700000000000002</v>
      </c>
      <c r="BM72" s="17">
        <v>2.35</v>
      </c>
      <c r="BN72" s="17">
        <v>1.08</v>
      </c>
      <c r="BO72" s="17">
        <v>1.27</v>
      </c>
      <c r="BP72" s="17">
        <v>1.17</v>
      </c>
      <c r="BQ72" s="35">
        <v>0.56000000000000005</v>
      </c>
      <c r="BR72" s="17">
        <v>1.51</v>
      </c>
      <c r="BS72" s="17">
        <v>2.2400000000000002</v>
      </c>
      <c r="BT72" s="17">
        <v>1.66</v>
      </c>
      <c r="BU72" s="17">
        <v>0.75</v>
      </c>
      <c r="BV72" s="24">
        <v>70.5</v>
      </c>
      <c r="BW72" s="24">
        <v>70.52</v>
      </c>
      <c r="BX72" s="24">
        <v>71.14</v>
      </c>
      <c r="BY72" s="24">
        <v>71.23</v>
      </c>
      <c r="BZ72" s="25">
        <v>21.18</v>
      </c>
      <c r="CA72" s="25">
        <v>21.17</v>
      </c>
      <c r="CB72" s="25">
        <v>21.07</v>
      </c>
      <c r="CC72" s="25">
        <v>20.350000000000001</v>
      </c>
      <c r="CD72" s="18">
        <v>-3.9399999999999998E-2</v>
      </c>
      <c r="CE72" s="18">
        <v>1.03E-2</v>
      </c>
      <c r="CF72" s="17">
        <v>-0.71</v>
      </c>
      <c r="CG72" s="17">
        <v>-2</v>
      </c>
      <c r="CH72" s="17">
        <v>0.5</v>
      </c>
      <c r="CI72" s="17">
        <v>-0.47</v>
      </c>
      <c r="CJ72" s="17">
        <v>1.07</v>
      </c>
      <c r="CK72" s="17">
        <v>0.38</v>
      </c>
      <c r="CL72" s="17">
        <v>0.33</v>
      </c>
      <c r="CM72" s="17">
        <v>0.88</v>
      </c>
      <c r="CN72" s="17">
        <v>0.31</v>
      </c>
      <c r="CO72" s="18">
        <v>0.48330000000000001</v>
      </c>
    </row>
    <row r="73" spans="1:93" ht="19.5" hidden="1">
      <c r="A73" s="28">
        <v>2419</v>
      </c>
      <c r="B73" s="33" t="s">
        <v>593</v>
      </c>
      <c r="C73" s="11">
        <v>26.95</v>
      </c>
      <c r="D73" s="524">
        <v>0.26</v>
      </c>
      <c r="E73" s="478">
        <v>-0.37</v>
      </c>
      <c r="F73" s="85">
        <v>18.420000000000002</v>
      </c>
      <c r="G73" s="16">
        <v>6171</v>
      </c>
      <c r="H73" s="17">
        <v>15.06</v>
      </c>
      <c r="I73" s="17">
        <v>1.79</v>
      </c>
      <c r="J73" s="17">
        <v>35</v>
      </c>
      <c r="K73" s="17">
        <v>0.63</v>
      </c>
      <c r="L73" s="17">
        <v>16.2</v>
      </c>
      <c r="M73" s="11">
        <v>1.34</v>
      </c>
      <c r="N73" s="18">
        <v>5.7299999999999997E-2</v>
      </c>
      <c r="O73" s="19">
        <v>3.2000000000000001E-2</v>
      </c>
      <c r="P73" s="11">
        <v>7.0000000000000007E-2</v>
      </c>
      <c r="Q73" s="11">
        <v>0.3</v>
      </c>
      <c r="R73" s="11">
        <v>0.28999999999999998</v>
      </c>
      <c r="S73" s="11">
        <v>-0.1</v>
      </c>
      <c r="T73" s="11">
        <v>0.35</v>
      </c>
      <c r="U73" s="11">
        <v>0.28999999999999998</v>
      </c>
      <c r="V73" s="34">
        <v>0</v>
      </c>
      <c r="W73" s="11">
        <v>1.42</v>
      </c>
      <c r="X73" s="11">
        <v>0.81</v>
      </c>
      <c r="Y73" s="11">
        <v>0.98</v>
      </c>
      <c r="Z73" s="11">
        <v>0.83</v>
      </c>
      <c r="AA73" s="19">
        <v>-0.42959999999999998</v>
      </c>
      <c r="AB73" s="19">
        <v>0.2099</v>
      </c>
      <c r="AC73" s="57">
        <v>-0.1263</v>
      </c>
      <c r="AD73" s="19">
        <v>2.6599999999999999E-2</v>
      </c>
      <c r="AE73" s="19">
        <v>-4.4900000000000002E-2</v>
      </c>
      <c r="AF73" s="20">
        <v>0.82679999999999998</v>
      </c>
      <c r="AG73" s="21">
        <v>0.61699999999999999</v>
      </c>
      <c r="AH73" s="22">
        <v>10326</v>
      </c>
      <c r="AI73" s="23">
        <v>9862.36</v>
      </c>
      <c r="AJ73" s="17">
        <v>15.91</v>
      </c>
      <c r="AK73" s="17">
        <v>16.670000000000002</v>
      </c>
      <c r="AL73" s="17">
        <v>19.760000000000002</v>
      </c>
      <c r="AM73" s="17">
        <v>21.81</v>
      </c>
      <c r="AN73" s="17">
        <v>22.76</v>
      </c>
      <c r="AO73" s="17">
        <v>27.45</v>
      </c>
      <c r="AP73" s="17">
        <v>21.36</v>
      </c>
      <c r="AQ73" s="17">
        <v>18.420000000000002</v>
      </c>
      <c r="AR73" s="17">
        <v>3.21</v>
      </c>
      <c r="AS73" s="17">
        <v>1.84</v>
      </c>
      <c r="AT73" s="17">
        <v>5.97</v>
      </c>
      <c r="AU73" s="17">
        <v>5.56</v>
      </c>
      <c r="AV73" s="17">
        <v>5.2</v>
      </c>
      <c r="AW73" s="17">
        <v>2.65</v>
      </c>
      <c r="AX73" s="17">
        <v>5.36</v>
      </c>
      <c r="AY73" s="17">
        <v>3.92</v>
      </c>
      <c r="AZ73" s="17">
        <v>3.83</v>
      </c>
      <c r="BA73" s="17">
        <v>1.7</v>
      </c>
      <c r="BB73" s="17">
        <v>3.84</v>
      </c>
      <c r="BC73" s="17">
        <v>3.94</v>
      </c>
      <c r="BD73" s="17">
        <v>4.1100000000000003</v>
      </c>
      <c r="BE73" s="17">
        <v>-1</v>
      </c>
      <c r="BF73" s="17">
        <v>5.96</v>
      </c>
      <c r="BG73" s="17">
        <v>3.06</v>
      </c>
      <c r="BH73" s="17">
        <v>18.420000000000002</v>
      </c>
      <c r="BI73" s="17">
        <v>-2.94</v>
      </c>
      <c r="BJ73" s="17">
        <v>3.92</v>
      </c>
      <c r="BK73" s="17">
        <v>-1.44</v>
      </c>
      <c r="BL73" s="17">
        <v>3.06</v>
      </c>
      <c r="BM73" s="17">
        <v>-2.9</v>
      </c>
      <c r="BN73" s="17">
        <v>0.41</v>
      </c>
      <c r="BO73" s="17">
        <v>0.34</v>
      </c>
      <c r="BP73" s="17">
        <v>0.52</v>
      </c>
      <c r="BQ73" s="35">
        <v>0.87</v>
      </c>
      <c r="BR73" s="17">
        <v>0.64</v>
      </c>
      <c r="BS73" s="17">
        <v>0.56000000000000005</v>
      </c>
      <c r="BT73" s="17">
        <v>0.67</v>
      </c>
      <c r="BU73" s="17">
        <v>0.94</v>
      </c>
      <c r="BV73" s="24">
        <v>25.95</v>
      </c>
      <c r="BW73" s="24">
        <v>27.2</v>
      </c>
      <c r="BX73" s="24">
        <v>27.29</v>
      </c>
      <c r="BY73" s="24">
        <v>27.61</v>
      </c>
      <c r="BZ73" s="25">
        <v>72</v>
      </c>
      <c r="CA73" s="25">
        <v>70.53</v>
      </c>
      <c r="CB73" s="25">
        <v>70.069999999999993</v>
      </c>
      <c r="CC73" s="25">
        <v>70.02</v>
      </c>
      <c r="CD73" s="18">
        <v>-2.7699999999999999E-2</v>
      </c>
      <c r="CE73" s="18">
        <v>6.3200000000000006E-2</v>
      </c>
      <c r="CF73" s="17">
        <v>-1.33</v>
      </c>
      <c r="CG73" s="17">
        <v>-2</v>
      </c>
      <c r="CH73" s="17">
        <v>-0.49</v>
      </c>
      <c r="CI73" s="17">
        <v>2.33</v>
      </c>
      <c r="CJ73" s="17">
        <v>-0.16</v>
      </c>
      <c r="CK73" s="17">
        <v>-0.77</v>
      </c>
      <c r="CL73" s="17">
        <v>-0.66</v>
      </c>
      <c r="CM73" s="17">
        <v>1.8</v>
      </c>
      <c r="CN73" s="17">
        <v>1.54</v>
      </c>
      <c r="CO73" s="18">
        <v>0.39369999999999999</v>
      </c>
    </row>
    <row r="74" spans="1:93" ht="19.5" hidden="1">
      <c r="A74" s="28">
        <v>6257</v>
      </c>
      <c r="B74" s="33" t="s">
        <v>96</v>
      </c>
      <c r="C74" s="11">
        <v>45.9</v>
      </c>
      <c r="D74" s="88">
        <v>0.23</v>
      </c>
      <c r="E74" s="350">
        <v>-0.5</v>
      </c>
      <c r="F74" s="69">
        <v>32.299999999999997</v>
      </c>
      <c r="G74" s="16">
        <v>19439</v>
      </c>
      <c r="H74" s="17">
        <v>27.75</v>
      </c>
      <c r="I74" s="17">
        <v>1.65</v>
      </c>
      <c r="J74" s="17">
        <v>11.11</v>
      </c>
      <c r="K74" s="17">
        <v>1.57</v>
      </c>
      <c r="L74" s="17">
        <v>46.84</v>
      </c>
      <c r="M74" s="11">
        <v>0.28000000000000003</v>
      </c>
      <c r="N74" s="18">
        <v>0.1729</v>
      </c>
      <c r="O74" s="19">
        <v>0.1045</v>
      </c>
      <c r="P74" s="11">
        <v>0.51</v>
      </c>
      <c r="Q74" s="11">
        <v>0.71</v>
      </c>
      <c r="R74" s="11">
        <v>0.92</v>
      </c>
      <c r="S74" s="11">
        <v>0.8</v>
      </c>
      <c r="T74" s="11">
        <v>1.0900000000000001</v>
      </c>
      <c r="U74" s="11">
        <v>1.19</v>
      </c>
      <c r="V74" s="34">
        <v>0.29349999999999998</v>
      </c>
      <c r="W74" s="11">
        <v>2.76</v>
      </c>
      <c r="X74" s="11">
        <v>3.01</v>
      </c>
      <c r="Y74" s="11">
        <v>3.26</v>
      </c>
      <c r="Z74" s="11">
        <v>4.2699999999999996</v>
      </c>
      <c r="AA74" s="19">
        <v>9.06E-2</v>
      </c>
      <c r="AB74" s="19">
        <v>8.3099999999999993E-2</v>
      </c>
      <c r="AC74" s="57">
        <v>0.39539999999999997</v>
      </c>
      <c r="AD74" s="19">
        <v>5.2999999999999999E-2</v>
      </c>
      <c r="AE74" s="19">
        <v>0.23350000000000001</v>
      </c>
      <c r="AF74" s="20">
        <v>0.35189999999999999</v>
      </c>
      <c r="AG74" s="21">
        <v>-3.0000000000000001E-3</v>
      </c>
      <c r="AH74" s="22">
        <v>10047</v>
      </c>
      <c r="AI74" s="23">
        <v>12392.97</v>
      </c>
      <c r="AJ74" s="17">
        <v>22.07</v>
      </c>
      <c r="AK74" s="17">
        <v>22.64</v>
      </c>
      <c r="AL74" s="17">
        <v>26.02</v>
      </c>
      <c r="AM74" s="17">
        <v>28.99</v>
      </c>
      <c r="AN74" s="17">
        <v>38.78</v>
      </c>
      <c r="AO74" s="17">
        <v>26.59</v>
      </c>
      <c r="AP74" s="17">
        <v>28.37</v>
      </c>
      <c r="AQ74" s="17">
        <v>32.299999999999997</v>
      </c>
      <c r="AR74" s="17">
        <v>12.17</v>
      </c>
      <c r="AS74" s="17">
        <v>12.29</v>
      </c>
      <c r="AT74" s="17">
        <v>16.68</v>
      </c>
      <c r="AU74" s="17">
        <v>19.88</v>
      </c>
      <c r="AV74" s="17">
        <v>29</v>
      </c>
      <c r="AW74" s="17">
        <v>16.23</v>
      </c>
      <c r="AX74" s="17">
        <v>18.12</v>
      </c>
      <c r="AY74" s="17">
        <v>21.39</v>
      </c>
      <c r="AZ74" s="17">
        <v>10.84</v>
      </c>
      <c r="BA74" s="17">
        <v>10.33</v>
      </c>
      <c r="BB74" s="17">
        <v>12.91</v>
      </c>
      <c r="BC74" s="17">
        <v>15.47</v>
      </c>
      <c r="BD74" s="17">
        <v>20.65</v>
      </c>
      <c r="BE74" s="17">
        <v>12.66</v>
      </c>
      <c r="BF74" s="17">
        <v>16.77</v>
      </c>
      <c r="BG74" s="17">
        <v>16.66</v>
      </c>
      <c r="BH74" s="17">
        <v>32.299999999999997</v>
      </c>
      <c r="BI74" s="17">
        <v>3.93</v>
      </c>
      <c r="BJ74" s="17">
        <v>21.39</v>
      </c>
      <c r="BK74" s="17">
        <v>3.27</v>
      </c>
      <c r="BL74" s="17">
        <v>16.66</v>
      </c>
      <c r="BM74" s="17">
        <v>-0.11</v>
      </c>
      <c r="BN74" s="17">
        <v>1.03</v>
      </c>
      <c r="BO74" s="17">
        <v>1.0900000000000001</v>
      </c>
      <c r="BP74" s="17">
        <v>1.23</v>
      </c>
      <c r="BQ74" s="35">
        <v>0.53</v>
      </c>
      <c r="BR74" s="17">
        <v>1.59</v>
      </c>
      <c r="BS74" s="17">
        <v>1.66</v>
      </c>
      <c r="BT74" s="17">
        <v>1.82</v>
      </c>
      <c r="BU74" s="17">
        <v>0.86</v>
      </c>
      <c r="BV74" s="24">
        <v>56.1</v>
      </c>
      <c r="BW74" s="24">
        <v>55.54</v>
      </c>
      <c r="BX74" s="24">
        <v>57.99</v>
      </c>
      <c r="BY74" s="24">
        <v>58.04</v>
      </c>
      <c r="BZ74" s="25">
        <v>36.22</v>
      </c>
      <c r="CA74" s="25">
        <v>36.6</v>
      </c>
      <c r="CB74" s="25">
        <v>34.1</v>
      </c>
      <c r="CC74" s="25">
        <v>33.65</v>
      </c>
      <c r="CD74" s="18">
        <v>-7.0999999999999994E-2</v>
      </c>
      <c r="CE74" s="18">
        <v>3.5000000000000003E-2</v>
      </c>
      <c r="CF74" s="17">
        <v>-0.66</v>
      </c>
      <c r="CG74" s="17">
        <v>2</v>
      </c>
      <c r="CH74" s="17">
        <v>-0.35</v>
      </c>
      <c r="CI74" s="17">
        <v>-0.18</v>
      </c>
      <c r="CJ74" s="17">
        <v>-2</v>
      </c>
      <c r="CK74" s="17">
        <v>0.15</v>
      </c>
      <c r="CL74" s="17">
        <v>0.6</v>
      </c>
      <c r="CM74" s="17">
        <v>0.67</v>
      </c>
      <c r="CN74" s="17">
        <v>-0.01</v>
      </c>
      <c r="CO74" s="18">
        <v>0.2092</v>
      </c>
    </row>
    <row r="75" spans="1:93" ht="19.5" hidden="1">
      <c r="A75" s="28">
        <v>2031</v>
      </c>
      <c r="B75" s="33" t="s">
        <v>98</v>
      </c>
      <c r="C75" s="11">
        <v>38.200000000000003</v>
      </c>
      <c r="D75" s="574">
        <v>0.18</v>
      </c>
      <c r="E75" s="575">
        <v>1.43</v>
      </c>
      <c r="F75" s="69">
        <v>9.41</v>
      </c>
      <c r="G75" s="16">
        <v>11735</v>
      </c>
      <c r="H75" s="17">
        <v>20.95</v>
      </c>
      <c r="I75" s="17">
        <v>1.82</v>
      </c>
      <c r="J75" s="17">
        <v>18.73</v>
      </c>
      <c r="K75" s="17">
        <v>1.19</v>
      </c>
      <c r="L75" s="17">
        <v>100</v>
      </c>
      <c r="M75" s="11">
        <v>0.06</v>
      </c>
      <c r="N75" s="18">
        <v>2.1499999999999998E-2</v>
      </c>
      <c r="O75" s="19">
        <v>1.18E-2</v>
      </c>
      <c r="P75" s="11">
        <v>0.49</v>
      </c>
      <c r="Q75" s="11">
        <v>-0.44</v>
      </c>
      <c r="R75" s="11">
        <v>0.49</v>
      </c>
      <c r="S75" s="11">
        <v>-0.35</v>
      </c>
      <c r="T75" s="11">
        <v>0.67</v>
      </c>
      <c r="U75" s="11">
        <v>1.89</v>
      </c>
      <c r="V75" s="34">
        <v>2.8571</v>
      </c>
      <c r="W75" s="11">
        <v>3.49</v>
      </c>
      <c r="X75" s="11">
        <v>3.17</v>
      </c>
      <c r="Y75" s="11">
        <v>0.39</v>
      </c>
      <c r="Z75" s="11">
        <v>4.0999999999999996</v>
      </c>
      <c r="AA75" s="19">
        <v>-9.1700000000000004E-2</v>
      </c>
      <c r="AB75" s="19">
        <v>-0.877</v>
      </c>
      <c r="AC75" s="57">
        <v>2.9805999999999999</v>
      </c>
      <c r="AD75" s="19">
        <v>-2.4799999999999999E-2</v>
      </c>
      <c r="AE75" s="19">
        <v>0.15840000000000001</v>
      </c>
      <c r="AF75" s="20">
        <v>0.35239999999999999</v>
      </c>
      <c r="AG75" s="21">
        <v>6.7100000000000007E-2</v>
      </c>
      <c r="AH75" s="22">
        <v>8478</v>
      </c>
      <c r="AI75" s="23">
        <v>9820.92</v>
      </c>
      <c r="AJ75" s="17">
        <v>0.86</v>
      </c>
      <c r="AK75" s="17">
        <v>3.35</v>
      </c>
      <c r="AL75" s="17">
        <v>2.9</v>
      </c>
      <c r="AM75" s="17">
        <v>3.11</v>
      </c>
      <c r="AN75" s="17">
        <v>-0.62</v>
      </c>
      <c r="AO75" s="17">
        <v>3.75</v>
      </c>
      <c r="AP75" s="17">
        <v>3.55</v>
      </c>
      <c r="AQ75" s="17">
        <v>9.41</v>
      </c>
      <c r="AR75" s="17">
        <v>0.37</v>
      </c>
      <c r="AS75" s="17">
        <v>0.03</v>
      </c>
      <c r="AT75" s="17">
        <v>-0.13</v>
      </c>
      <c r="AU75" s="17">
        <v>-0.74</v>
      </c>
      <c r="AV75" s="17">
        <v>-3.4</v>
      </c>
      <c r="AW75" s="17">
        <v>0.79</v>
      </c>
      <c r="AX75" s="17">
        <v>0.3</v>
      </c>
      <c r="AY75" s="17">
        <v>5.5</v>
      </c>
      <c r="AZ75" s="17">
        <v>-20.7</v>
      </c>
      <c r="BA75" s="17">
        <v>8.07</v>
      </c>
      <c r="BB75" s="17">
        <v>-7</v>
      </c>
      <c r="BC75" s="17">
        <v>7.02</v>
      </c>
      <c r="BD75" s="17">
        <v>-2.4</v>
      </c>
      <c r="BE75" s="17">
        <v>-5.25</v>
      </c>
      <c r="BF75" s="17">
        <v>9.57</v>
      </c>
      <c r="BG75" s="17">
        <v>20.93</v>
      </c>
      <c r="BH75" s="17">
        <v>9.41</v>
      </c>
      <c r="BI75" s="17">
        <v>5.86</v>
      </c>
      <c r="BJ75" s="17">
        <v>5.5</v>
      </c>
      <c r="BK75" s="17">
        <v>5.2</v>
      </c>
      <c r="BL75" s="17">
        <v>20.93</v>
      </c>
      <c r="BM75" s="17">
        <v>11.36</v>
      </c>
      <c r="BN75" s="17">
        <v>0.96</v>
      </c>
      <c r="BO75" s="17">
        <v>0.99</v>
      </c>
      <c r="BP75" s="17">
        <v>0.71</v>
      </c>
      <c r="BQ75" s="35">
        <v>0.68</v>
      </c>
      <c r="BR75" s="17">
        <v>1.25</v>
      </c>
      <c r="BS75" s="17">
        <v>1.76</v>
      </c>
      <c r="BT75" s="17">
        <v>1.22</v>
      </c>
      <c r="BU75" s="17">
        <v>0.68</v>
      </c>
      <c r="BV75" s="24">
        <v>47.26</v>
      </c>
      <c r="BW75" s="24">
        <v>46.88</v>
      </c>
      <c r="BX75" s="24">
        <v>43.87</v>
      </c>
      <c r="BY75" s="24">
        <v>43.03</v>
      </c>
      <c r="BZ75" s="25">
        <v>43.62</v>
      </c>
      <c r="CA75" s="25">
        <v>44.13</v>
      </c>
      <c r="CB75" s="25">
        <v>47.12</v>
      </c>
      <c r="CC75" s="25">
        <v>47.71</v>
      </c>
      <c r="CD75" s="18">
        <v>9.1999999999999998E-2</v>
      </c>
      <c r="CE75" s="18">
        <v>-9.1399999999999995E-2</v>
      </c>
      <c r="CF75" s="17">
        <v>-0.96</v>
      </c>
      <c r="CG75" s="17">
        <v>2</v>
      </c>
      <c r="CH75" s="17">
        <v>-0.52</v>
      </c>
      <c r="CI75" s="17">
        <v>0.81</v>
      </c>
      <c r="CJ75" s="17">
        <v>-2</v>
      </c>
      <c r="CK75" s="17">
        <v>-2</v>
      </c>
      <c r="CL75" s="17">
        <v>2</v>
      </c>
      <c r="CM75" s="17">
        <v>0.68</v>
      </c>
      <c r="CN75" s="17">
        <v>0.17</v>
      </c>
      <c r="CO75" s="18">
        <v>-5.21E-2</v>
      </c>
    </row>
    <row r="76" spans="1:93" ht="19.5" hidden="1">
      <c r="A76" s="28">
        <v>8924</v>
      </c>
      <c r="B76" s="33" t="s">
        <v>1462</v>
      </c>
      <c r="C76" s="11">
        <v>62.7</v>
      </c>
      <c r="D76" s="551">
        <v>0.05</v>
      </c>
      <c r="E76" s="419">
        <v>-1.28</v>
      </c>
      <c r="F76" s="53">
        <v>28.93</v>
      </c>
      <c r="G76" s="16">
        <v>5254</v>
      </c>
      <c r="H76" s="17">
        <v>27.61</v>
      </c>
      <c r="I76" s="17">
        <v>2.27</v>
      </c>
      <c r="J76" s="17">
        <v>11.5</v>
      </c>
      <c r="K76" s="17">
        <v>1.36</v>
      </c>
      <c r="L76" s="17">
        <v>218.92</v>
      </c>
      <c r="M76" s="11">
        <v>0.74</v>
      </c>
      <c r="N76" s="18">
        <v>0.1817</v>
      </c>
      <c r="O76" s="19">
        <v>0.08</v>
      </c>
      <c r="P76" s="11">
        <v>1.1599999999999999</v>
      </c>
      <c r="Q76" s="11">
        <v>2.61</v>
      </c>
      <c r="R76" s="11">
        <v>1.25</v>
      </c>
      <c r="S76" s="11">
        <v>0.42</v>
      </c>
      <c r="T76" s="11">
        <v>1.66</v>
      </c>
      <c r="U76" s="11">
        <v>2.58</v>
      </c>
      <c r="V76" s="34">
        <v>1.0640000000000001</v>
      </c>
      <c r="W76" s="11">
        <v>8.74</v>
      </c>
      <c r="X76" s="11">
        <v>0.3</v>
      </c>
      <c r="Y76" s="11">
        <v>5.81</v>
      </c>
      <c r="Z76" s="11">
        <v>7.24</v>
      </c>
      <c r="AA76" s="19">
        <v>-0.9657</v>
      </c>
      <c r="AB76" s="19">
        <v>18.366700000000002</v>
      </c>
      <c r="AC76" s="57">
        <v>0.1547</v>
      </c>
      <c r="AD76" s="19">
        <v>4.7800000000000002E-2</v>
      </c>
      <c r="AE76" s="19">
        <v>-1.2800000000000001E-2</v>
      </c>
      <c r="AF76" s="20">
        <v>0.442</v>
      </c>
      <c r="AG76" s="21">
        <v>0.1447</v>
      </c>
      <c r="AH76" s="22">
        <v>3921</v>
      </c>
      <c r="AI76" s="23">
        <v>3870.81</v>
      </c>
      <c r="AJ76" s="17">
        <v>20.21</v>
      </c>
      <c r="AK76" s="17">
        <v>23.46</v>
      </c>
      <c r="AL76" s="17">
        <v>27.56</v>
      </c>
      <c r="AM76" s="17">
        <v>18.920000000000002</v>
      </c>
      <c r="AN76" s="17">
        <v>19.510000000000002</v>
      </c>
      <c r="AO76" s="17">
        <v>20.9</v>
      </c>
      <c r="AP76" s="17">
        <v>29.37</v>
      </c>
      <c r="AQ76" s="17">
        <v>28.93</v>
      </c>
      <c r="AR76" s="17">
        <v>3.83</v>
      </c>
      <c r="AS76" s="17">
        <v>11.45</v>
      </c>
      <c r="AT76" s="17">
        <v>18.170000000000002</v>
      </c>
      <c r="AU76" s="17">
        <v>9.3699999999999992</v>
      </c>
      <c r="AV76" s="17">
        <v>9.8000000000000007</v>
      </c>
      <c r="AW76" s="17">
        <v>10.56</v>
      </c>
      <c r="AX76" s="17">
        <v>20.16</v>
      </c>
      <c r="AY76" s="17">
        <v>20.81</v>
      </c>
      <c r="AZ76" s="17">
        <v>4.83</v>
      </c>
      <c r="BA76" s="17">
        <v>11.56</v>
      </c>
      <c r="BB76" s="17">
        <v>19.09</v>
      </c>
      <c r="BC76" s="17">
        <v>10.52</v>
      </c>
      <c r="BD76" s="17">
        <v>7.23</v>
      </c>
      <c r="BE76" s="17">
        <v>-1.76</v>
      </c>
      <c r="BF76" s="17">
        <v>14.98</v>
      </c>
      <c r="BG76" s="17">
        <v>18.59</v>
      </c>
      <c r="BH76" s="17">
        <v>28.93</v>
      </c>
      <c r="BI76" s="17">
        <v>-0.44</v>
      </c>
      <c r="BJ76" s="17">
        <v>20.81</v>
      </c>
      <c r="BK76" s="17">
        <v>0.65</v>
      </c>
      <c r="BL76" s="17">
        <v>18.59</v>
      </c>
      <c r="BM76" s="17">
        <v>3.61</v>
      </c>
      <c r="BN76" s="17">
        <v>0.38</v>
      </c>
      <c r="BO76" s="17">
        <v>0.33</v>
      </c>
      <c r="BP76" s="17">
        <v>0.39</v>
      </c>
      <c r="BQ76" s="35">
        <v>3.08</v>
      </c>
      <c r="BR76" s="17">
        <v>1.1299999999999999</v>
      </c>
      <c r="BS76" s="17">
        <v>1.46</v>
      </c>
      <c r="BT76" s="17">
        <v>1.33</v>
      </c>
      <c r="BU76" s="17">
        <v>0.93</v>
      </c>
      <c r="BV76" s="24">
        <v>54.74</v>
      </c>
      <c r="BW76" s="24">
        <v>52.51</v>
      </c>
      <c r="BX76" s="24">
        <v>55.39</v>
      </c>
      <c r="BY76" s="24">
        <v>56.44</v>
      </c>
      <c r="BZ76" s="25">
        <v>29.99</v>
      </c>
      <c r="CA76" s="25">
        <v>29.99</v>
      </c>
      <c r="CB76" s="25">
        <v>31.59</v>
      </c>
      <c r="CC76" s="25">
        <v>31.36</v>
      </c>
      <c r="CD76" s="18">
        <v>4.6100000000000002E-2</v>
      </c>
      <c r="CE76" s="18">
        <v>3.3099999999999997E-2</v>
      </c>
      <c r="CF76" s="17">
        <v>-2</v>
      </c>
      <c r="CG76" s="17">
        <v>1.51</v>
      </c>
      <c r="CH76" s="17">
        <v>-0.97</v>
      </c>
      <c r="CI76" s="17">
        <v>0.38</v>
      </c>
      <c r="CJ76" s="17">
        <v>-2</v>
      </c>
      <c r="CK76" s="17">
        <v>-7.0000000000000007E-2</v>
      </c>
      <c r="CL76" s="17">
        <v>2</v>
      </c>
      <c r="CM76" s="17">
        <v>0.84</v>
      </c>
      <c r="CN76" s="17">
        <v>0.36</v>
      </c>
      <c r="CO76" s="18">
        <v>5.1000000000000004E-3</v>
      </c>
    </row>
    <row r="77" spans="1:93" ht="19.5" hidden="1">
      <c r="A77" s="28">
        <v>3025</v>
      </c>
      <c r="B77" s="33" t="s">
        <v>1315</v>
      </c>
      <c r="C77" s="11">
        <v>39.35</v>
      </c>
      <c r="D77" s="140">
        <v>0.04</v>
      </c>
      <c r="E77" s="235">
        <v>-1.73</v>
      </c>
      <c r="F77" s="315">
        <v>62.52</v>
      </c>
      <c r="G77" s="16">
        <v>2791</v>
      </c>
      <c r="H77" s="17">
        <v>11.61</v>
      </c>
      <c r="I77" s="17">
        <v>3.39</v>
      </c>
      <c r="J77" s="17">
        <v>36.1</v>
      </c>
      <c r="K77" s="17">
        <v>4.2300000000000004</v>
      </c>
      <c r="L77" s="17">
        <v>20.079999999999998</v>
      </c>
      <c r="M77" s="11">
        <v>0.2</v>
      </c>
      <c r="N77" s="18">
        <v>9.1300000000000006E-2</v>
      </c>
      <c r="O77" s="19">
        <v>2.69E-2</v>
      </c>
      <c r="P77" s="11">
        <v>-0.08</v>
      </c>
      <c r="Q77" s="11">
        <v>0.37</v>
      </c>
      <c r="R77" s="11">
        <v>0.09</v>
      </c>
      <c r="S77" s="11">
        <v>0.38</v>
      </c>
      <c r="T77" s="11">
        <v>-0.14000000000000001</v>
      </c>
      <c r="U77" s="11">
        <v>0.53</v>
      </c>
      <c r="V77" s="34">
        <v>4.8888999999999996</v>
      </c>
      <c r="W77" s="11">
        <v>0.22</v>
      </c>
      <c r="X77" s="11">
        <v>0.02</v>
      </c>
      <c r="Y77" s="11">
        <v>0.7</v>
      </c>
      <c r="Z77" s="11">
        <v>1.3</v>
      </c>
      <c r="AA77" s="19">
        <v>-0.90910000000000002</v>
      </c>
      <c r="AB77" s="19">
        <v>34</v>
      </c>
      <c r="AC77" s="57">
        <v>1.766</v>
      </c>
      <c r="AD77" s="19">
        <v>-5.4999999999999997E-3</v>
      </c>
      <c r="AE77" s="19">
        <v>0.2114</v>
      </c>
      <c r="AF77" s="20">
        <v>1.7198</v>
      </c>
      <c r="AG77" s="21">
        <v>0.28589999999999999</v>
      </c>
      <c r="AH77" s="27">
        <v>545</v>
      </c>
      <c r="AI77" s="28">
        <v>660.21</v>
      </c>
      <c r="AJ77" s="17">
        <v>33.64</v>
      </c>
      <c r="AK77" s="17">
        <v>52.18</v>
      </c>
      <c r="AL77" s="17">
        <v>58.07</v>
      </c>
      <c r="AM77" s="17">
        <v>48.02</v>
      </c>
      <c r="AN77" s="17">
        <v>51.76</v>
      </c>
      <c r="AO77" s="17">
        <v>58.86</v>
      </c>
      <c r="AP77" s="17">
        <v>48.75</v>
      </c>
      <c r="AQ77" s="17">
        <v>62.52</v>
      </c>
      <c r="AR77" s="17">
        <v>8.6999999999999993</v>
      </c>
      <c r="AS77" s="17">
        <v>-8.56</v>
      </c>
      <c r="AT77" s="17">
        <v>18.440000000000001</v>
      </c>
      <c r="AU77" s="17">
        <v>5.15</v>
      </c>
      <c r="AV77" s="17">
        <v>17.12</v>
      </c>
      <c r="AW77" s="17">
        <v>20.48</v>
      </c>
      <c r="AX77" s="17">
        <v>-10.43</v>
      </c>
      <c r="AY77" s="17">
        <v>25.08</v>
      </c>
      <c r="AZ77" s="17">
        <v>8.85</v>
      </c>
      <c r="BA77" s="17">
        <v>-5.75</v>
      </c>
      <c r="BB77" s="17">
        <v>16.43</v>
      </c>
      <c r="BC77" s="17">
        <v>4.9800000000000004</v>
      </c>
      <c r="BD77" s="17">
        <v>13.52</v>
      </c>
      <c r="BE77" s="17">
        <v>18.420000000000002</v>
      </c>
      <c r="BF77" s="17">
        <v>-10.210000000000001</v>
      </c>
      <c r="BG77" s="17">
        <v>23.52</v>
      </c>
      <c r="BH77" s="17">
        <v>62.52</v>
      </c>
      <c r="BI77" s="17">
        <v>13.77</v>
      </c>
      <c r="BJ77" s="17">
        <v>25.08</v>
      </c>
      <c r="BK77" s="17">
        <v>35.51</v>
      </c>
      <c r="BL77" s="17">
        <v>23.52</v>
      </c>
      <c r="BM77" s="17">
        <v>33.729999999999997</v>
      </c>
      <c r="BN77" s="17">
        <v>2.19</v>
      </c>
      <c r="BO77" s="17">
        <v>2.0099999999999998</v>
      </c>
      <c r="BP77" s="17">
        <v>1.49</v>
      </c>
      <c r="BQ77" s="35">
        <v>1.84</v>
      </c>
      <c r="BR77" s="17">
        <v>3.55</v>
      </c>
      <c r="BS77" s="17">
        <v>5.07</v>
      </c>
      <c r="BT77" s="17">
        <v>3.16</v>
      </c>
      <c r="BU77" s="17">
        <v>0.83</v>
      </c>
      <c r="BV77" s="24">
        <v>40.97</v>
      </c>
      <c r="BW77" s="24">
        <v>41.56</v>
      </c>
      <c r="BX77" s="24">
        <v>42.8</v>
      </c>
      <c r="BY77" s="24">
        <v>43</v>
      </c>
      <c r="BZ77" s="25">
        <v>52.47</v>
      </c>
      <c r="CA77" s="25">
        <v>52.41</v>
      </c>
      <c r="CB77" s="25">
        <v>52.43</v>
      </c>
      <c r="CC77" s="25">
        <v>50.9</v>
      </c>
      <c r="CD77" s="18">
        <v>-2.9899999999999999E-2</v>
      </c>
      <c r="CE77" s="18">
        <v>4.8899999999999999E-2</v>
      </c>
      <c r="CF77" s="17">
        <v>-2</v>
      </c>
      <c r="CG77" s="17">
        <v>2</v>
      </c>
      <c r="CH77" s="17">
        <v>-2</v>
      </c>
      <c r="CI77" s="17">
        <v>-4</v>
      </c>
      <c r="CJ77" s="17">
        <v>-0.68</v>
      </c>
      <c r="CK77" s="17">
        <v>2</v>
      </c>
      <c r="CL77" s="17">
        <v>2</v>
      </c>
      <c r="CM77" s="17">
        <v>2</v>
      </c>
      <c r="CN77" s="17">
        <v>0.71</v>
      </c>
      <c r="CO77" s="18">
        <v>-0.44750000000000001</v>
      </c>
    </row>
    <row r="78" spans="1:93" ht="19.5" hidden="1">
      <c r="A78" s="28">
        <v>4961</v>
      </c>
      <c r="B78" s="33" t="s">
        <v>1464</v>
      </c>
      <c r="C78" s="11">
        <v>57.5</v>
      </c>
      <c r="D78" s="297">
        <v>0.04</v>
      </c>
      <c r="E78" s="26">
        <v>7.19</v>
      </c>
      <c r="F78" s="71">
        <v>19.23</v>
      </c>
      <c r="G78" s="16">
        <v>9519</v>
      </c>
      <c r="H78" s="17">
        <v>25.47</v>
      </c>
      <c r="I78" s="17">
        <v>2.2599999999999998</v>
      </c>
      <c r="J78" s="17">
        <v>34.85</v>
      </c>
      <c r="K78" s="17">
        <v>0.9</v>
      </c>
      <c r="L78" s="17">
        <v>8.7200000000000006</v>
      </c>
      <c r="M78" s="11">
        <v>1.34</v>
      </c>
      <c r="N78" s="18">
        <v>6.5000000000000002E-2</v>
      </c>
      <c r="O78" s="19">
        <v>2.8799999999999999E-2</v>
      </c>
      <c r="P78" s="11">
        <v>0.52</v>
      </c>
      <c r="Q78" s="11">
        <v>0.56000000000000005</v>
      </c>
      <c r="R78" s="11">
        <v>0.55000000000000004</v>
      </c>
      <c r="S78" s="11">
        <v>0.41</v>
      </c>
      <c r="T78" s="11">
        <v>0.24</v>
      </c>
      <c r="U78" s="11">
        <v>0.73</v>
      </c>
      <c r="V78" s="34">
        <v>0.32729999999999998</v>
      </c>
      <c r="W78" s="11">
        <v>1.1100000000000001</v>
      </c>
      <c r="X78" s="11">
        <v>2.4300000000000002</v>
      </c>
      <c r="Y78" s="11">
        <v>1.92</v>
      </c>
      <c r="Z78" s="11">
        <v>2.11</v>
      </c>
      <c r="AA78" s="19">
        <v>1.1892</v>
      </c>
      <c r="AB78" s="19">
        <v>-0.2099</v>
      </c>
      <c r="AC78" s="57">
        <v>-3.2099999999999997E-2</v>
      </c>
      <c r="AD78" s="19">
        <v>3.5499999999999997E-2</v>
      </c>
      <c r="AE78" s="19">
        <v>0.1477</v>
      </c>
      <c r="AF78" s="20">
        <v>0.71189999999999998</v>
      </c>
      <c r="AG78" s="21">
        <v>0.18729999999999999</v>
      </c>
      <c r="AH78" s="22">
        <v>9166</v>
      </c>
      <c r="AI78" s="23">
        <v>10519.82</v>
      </c>
      <c r="AJ78" s="17">
        <v>19.98</v>
      </c>
      <c r="AK78" s="17">
        <v>19.739999999999998</v>
      </c>
      <c r="AL78" s="17">
        <v>21.55</v>
      </c>
      <c r="AM78" s="17">
        <v>20.14</v>
      </c>
      <c r="AN78" s="17">
        <v>18.28</v>
      </c>
      <c r="AO78" s="17">
        <v>20.21</v>
      </c>
      <c r="AP78" s="17">
        <v>17.62</v>
      </c>
      <c r="AQ78" s="17">
        <v>19.23</v>
      </c>
      <c r="AR78" s="17">
        <v>3.76</v>
      </c>
      <c r="AS78" s="17">
        <v>3.98</v>
      </c>
      <c r="AT78" s="17">
        <v>4.72</v>
      </c>
      <c r="AU78" s="17">
        <v>4.18</v>
      </c>
      <c r="AV78" s="17">
        <v>2.59</v>
      </c>
      <c r="AW78" s="17">
        <v>3.02</v>
      </c>
      <c r="AX78" s="17">
        <v>1.56</v>
      </c>
      <c r="AY78" s="17">
        <v>5.04</v>
      </c>
      <c r="AZ78" s="17">
        <v>2.82</v>
      </c>
      <c r="BA78" s="17">
        <v>3.89</v>
      </c>
      <c r="BB78" s="17">
        <v>3.9</v>
      </c>
      <c r="BC78" s="17">
        <v>3.75</v>
      </c>
      <c r="BD78" s="17">
        <v>1.98</v>
      </c>
      <c r="BE78" s="17">
        <v>3.21</v>
      </c>
      <c r="BF78" s="17">
        <v>2.1</v>
      </c>
      <c r="BG78" s="17">
        <v>4.1500000000000004</v>
      </c>
      <c r="BH78" s="17">
        <v>19.23</v>
      </c>
      <c r="BI78" s="17">
        <v>1.61</v>
      </c>
      <c r="BJ78" s="17">
        <v>5.04</v>
      </c>
      <c r="BK78" s="17">
        <v>3.48</v>
      </c>
      <c r="BL78" s="17">
        <v>4.1500000000000004</v>
      </c>
      <c r="BM78" s="17">
        <v>2.0499999999999998</v>
      </c>
      <c r="BN78" s="17">
        <v>0.62</v>
      </c>
      <c r="BO78" s="17">
        <v>0.64</v>
      </c>
      <c r="BP78" s="17">
        <v>0.52</v>
      </c>
      <c r="BQ78" s="35">
        <v>0.74</v>
      </c>
      <c r="BR78" s="17">
        <v>0.87</v>
      </c>
      <c r="BS78" s="17">
        <v>0.74</v>
      </c>
      <c r="BT78" s="17">
        <v>0.68</v>
      </c>
      <c r="BU78" s="17">
        <v>1.04</v>
      </c>
      <c r="BV78" s="24">
        <v>47.29</v>
      </c>
      <c r="BW78" s="24">
        <v>46.07</v>
      </c>
      <c r="BX78" s="24">
        <v>44.32</v>
      </c>
      <c r="BY78" s="24">
        <v>40.43</v>
      </c>
      <c r="BZ78" s="25">
        <v>45.95</v>
      </c>
      <c r="CA78" s="25">
        <v>46.78</v>
      </c>
      <c r="CB78" s="25">
        <v>46.24</v>
      </c>
      <c r="CC78" s="25">
        <v>49.54</v>
      </c>
      <c r="CD78" s="18">
        <v>7.7899999999999997E-2</v>
      </c>
      <c r="CE78" s="18">
        <v>-0.15160000000000001</v>
      </c>
      <c r="CF78" s="17">
        <v>-1.08</v>
      </c>
      <c r="CG78" s="17">
        <v>-2</v>
      </c>
      <c r="CH78" s="17">
        <v>-0.96</v>
      </c>
      <c r="CI78" s="17">
        <v>1.59</v>
      </c>
      <c r="CJ78" s="17">
        <v>0.84</v>
      </c>
      <c r="CK78" s="17">
        <v>-0.72</v>
      </c>
      <c r="CL78" s="17">
        <v>0.34</v>
      </c>
      <c r="CM78" s="17">
        <v>1.56</v>
      </c>
      <c r="CN78" s="17">
        <v>0.47</v>
      </c>
      <c r="CO78" s="18">
        <v>0.48170000000000002</v>
      </c>
    </row>
    <row r="79" spans="1:93" ht="19.5" hidden="1">
      <c r="A79" s="28">
        <v>2115</v>
      </c>
      <c r="B79" s="33" t="s">
        <v>103</v>
      </c>
      <c r="C79" s="11">
        <v>45.25</v>
      </c>
      <c r="D79" s="297">
        <v>0.04</v>
      </c>
      <c r="E79" s="463">
        <v>-0.02</v>
      </c>
      <c r="F79" s="85">
        <v>23.94</v>
      </c>
      <c r="G79" s="16">
        <v>4089</v>
      </c>
      <c r="H79" s="17">
        <v>28.16</v>
      </c>
      <c r="I79" s="17">
        <v>1.61</v>
      </c>
      <c r="J79" s="17">
        <v>7.41</v>
      </c>
      <c r="K79" s="17">
        <v>1.63</v>
      </c>
      <c r="L79" s="17">
        <v>151.44</v>
      </c>
      <c r="M79" s="11">
        <v>0.06</v>
      </c>
      <c r="N79" s="18">
        <v>4.6399999999999997E-2</v>
      </c>
      <c r="O79" s="19">
        <v>2.8899999999999999E-2</v>
      </c>
      <c r="P79" s="11">
        <v>0.67</v>
      </c>
      <c r="Q79" s="11">
        <v>0.61</v>
      </c>
      <c r="R79" s="11">
        <v>0.78</v>
      </c>
      <c r="S79" s="11">
        <v>0.46</v>
      </c>
      <c r="T79" s="11">
        <v>4.2300000000000004</v>
      </c>
      <c r="U79" s="11">
        <v>0.86</v>
      </c>
      <c r="V79" s="34">
        <v>0.1026</v>
      </c>
      <c r="W79" s="11">
        <v>3.35</v>
      </c>
      <c r="X79" s="11">
        <v>2.54</v>
      </c>
      <c r="Y79" s="11">
        <v>2.81</v>
      </c>
      <c r="Z79" s="11">
        <v>6.41</v>
      </c>
      <c r="AA79" s="19">
        <v>-0.24179999999999999</v>
      </c>
      <c r="AB79" s="19">
        <v>0.10630000000000001</v>
      </c>
      <c r="AC79" s="57">
        <v>1.2569999999999999</v>
      </c>
      <c r="AD79" s="19">
        <v>3.3500000000000002E-2</v>
      </c>
      <c r="AE79" s="19">
        <v>-7.3999999999999996E-2</v>
      </c>
      <c r="AF79" s="20">
        <v>0.25969999999999999</v>
      </c>
      <c r="AG79" s="21">
        <v>5.4199999999999998E-2</v>
      </c>
      <c r="AH79" s="22">
        <v>2717</v>
      </c>
      <c r="AI79" s="23">
        <v>2515.94</v>
      </c>
      <c r="AJ79" s="17">
        <v>23.82</v>
      </c>
      <c r="AK79" s="17">
        <v>21.44</v>
      </c>
      <c r="AL79" s="17">
        <v>22.16</v>
      </c>
      <c r="AM79" s="17">
        <v>21.99</v>
      </c>
      <c r="AN79" s="17">
        <v>24.95</v>
      </c>
      <c r="AO79" s="17">
        <v>22.82</v>
      </c>
      <c r="AP79" s="17">
        <v>20.72</v>
      </c>
      <c r="AQ79" s="17">
        <v>23.94</v>
      </c>
      <c r="AR79" s="17">
        <v>13.78</v>
      </c>
      <c r="AS79" s="17">
        <v>11.24</v>
      </c>
      <c r="AT79" s="17">
        <v>11.18</v>
      </c>
      <c r="AU79" s="17">
        <v>9.7100000000000009</v>
      </c>
      <c r="AV79" s="17">
        <v>13.93</v>
      </c>
      <c r="AW79" s="17">
        <v>9.5500000000000007</v>
      </c>
      <c r="AX79" s="17">
        <v>5.66</v>
      </c>
      <c r="AY79" s="17">
        <v>14.59</v>
      </c>
      <c r="AZ79" s="17">
        <v>11.14</v>
      </c>
      <c r="BA79" s="17">
        <v>8.1199999999999992</v>
      </c>
      <c r="BB79" s="17">
        <v>7.51</v>
      </c>
      <c r="BC79" s="17">
        <v>9.6300000000000008</v>
      </c>
      <c r="BD79" s="17">
        <v>10.29</v>
      </c>
      <c r="BE79" s="17">
        <v>7.49</v>
      </c>
      <c r="BF79" s="17">
        <v>73.12</v>
      </c>
      <c r="BG79" s="17">
        <v>10.55</v>
      </c>
      <c r="BH79" s="17">
        <v>23.94</v>
      </c>
      <c r="BI79" s="17">
        <v>3.22</v>
      </c>
      <c r="BJ79" s="17">
        <v>14.59</v>
      </c>
      <c r="BK79" s="17">
        <v>8.93</v>
      </c>
      <c r="BL79" s="17">
        <v>10.55</v>
      </c>
      <c r="BM79" s="17">
        <v>-62.57</v>
      </c>
      <c r="BN79" s="17">
        <v>0.99</v>
      </c>
      <c r="BO79" s="17">
        <v>0.86</v>
      </c>
      <c r="BP79" s="17">
        <v>1.38</v>
      </c>
      <c r="BQ79" s="35">
        <v>0.89</v>
      </c>
      <c r="BR79" s="17">
        <v>1.41</v>
      </c>
      <c r="BS79" s="17">
        <v>1.48</v>
      </c>
      <c r="BT79" s="17">
        <v>1.83</v>
      </c>
      <c r="BU79" s="17">
        <v>0.89</v>
      </c>
      <c r="BV79" s="24">
        <v>22.02</v>
      </c>
      <c r="BW79" s="24">
        <v>22.08</v>
      </c>
      <c r="BX79" s="24">
        <v>22.14</v>
      </c>
      <c r="BY79" s="24">
        <v>22.15</v>
      </c>
      <c r="BZ79" s="25">
        <v>70.98</v>
      </c>
      <c r="CA79" s="25">
        <v>70.94</v>
      </c>
      <c r="CB79" s="25">
        <v>70.900000000000006</v>
      </c>
      <c r="CC79" s="25">
        <v>70.89</v>
      </c>
      <c r="CD79" s="18">
        <v>-1.2999999999999999E-3</v>
      </c>
      <c r="CE79" s="18">
        <v>5.8999999999999999E-3</v>
      </c>
      <c r="CF79" s="17">
        <v>-1.37</v>
      </c>
      <c r="CG79" s="17">
        <v>2</v>
      </c>
      <c r="CH79" s="17">
        <v>-0.31</v>
      </c>
      <c r="CI79" s="17">
        <v>-0.33</v>
      </c>
      <c r="CJ79" s="17">
        <v>-2</v>
      </c>
      <c r="CK79" s="17">
        <v>-0.4</v>
      </c>
      <c r="CL79" s="17">
        <v>1.95</v>
      </c>
      <c r="CM79" s="17">
        <v>0.37</v>
      </c>
      <c r="CN79" s="17">
        <v>0.14000000000000001</v>
      </c>
      <c r="CO79" s="18">
        <v>0.1915</v>
      </c>
    </row>
    <row r="80" spans="1:93" ht="19.5" hidden="1">
      <c r="A80" s="28">
        <v>5609</v>
      </c>
      <c r="B80" s="33" t="s">
        <v>1465</v>
      </c>
      <c r="C80" s="11">
        <v>67.8</v>
      </c>
      <c r="D80" s="58">
        <v>0.01</v>
      </c>
      <c r="E80" s="463">
        <v>-0.01</v>
      </c>
      <c r="F80" s="81">
        <v>16.13</v>
      </c>
      <c r="G80" s="16">
        <v>8543</v>
      </c>
      <c r="H80" s="17">
        <v>21.06</v>
      </c>
      <c r="I80" s="17">
        <v>3.22</v>
      </c>
      <c r="J80" s="17">
        <v>9.14</v>
      </c>
      <c r="K80" s="17">
        <v>0.37</v>
      </c>
      <c r="L80" s="17">
        <v>100</v>
      </c>
      <c r="M80" s="11">
        <v>0.05</v>
      </c>
      <c r="N80" s="18">
        <v>0.2036</v>
      </c>
      <c r="O80" s="19">
        <v>6.3200000000000006E-2</v>
      </c>
      <c r="P80" s="11">
        <v>0.59</v>
      </c>
      <c r="Q80" s="11">
        <v>1.04</v>
      </c>
      <c r="R80" s="11">
        <v>0.83</v>
      </c>
      <c r="S80" s="11">
        <v>0.77</v>
      </c>
      <c r="T80" s="11">
        <v>3.74</v>
      </c>
      <c r="U80" s="11">
        <v>2.16</v>
      </c>
      <c r="V80" s="34">
        <v>1.6024</v>
      </c>
      <c r="W80" s="11">
        <v>1.67</v>
      </c>
      <c r="X80" s="11">
        <v>2.09</v>
      </c>
      <c r="Y80" s="11">
        <v>3.2</v>
      </c>
      <c r="Z80" s="11">
        <v>8.83</v>
      </c>
      <c r="AA80" s="19">
        <v>0.2515</v>
      </c>
      <c r="AB80" s="19">
        <v>0.53110000000000002</v>
      </c>
      <c r="AC80" s="57">
        <v>1.6839</v>
      </c>
      <c r="AD80" s="19">
        <v>-3.4799999999999998E-2</v>
      </c>
      <c r="AE80" s="19">
        <v>0.30020000000000002</v>
      </c>
      <c r="AF80" s="20">
        <v>0.28660000000000002</v>
      </c>
      <c r="AG80" s="21">
        <v>5.8500000000000003E-2</v>
      </c>
      <c r="AH80" s="22">
        <v>17803</v>
      </c>
      <c r="AI80" s="23">
        <v>23147.46</v>
      </c>
      <c r="AJ80" s="17">
        <v>11.79</v>
      </c>
      <c r="AK80" s="17">
        <v>16.21</v>
      </c>
      <c r="AL80" s="17">
        <v>17.57</v>
      </c>
      <c r="AM80" s="17">
        <v>16.36</v>
      </c>
      <c r="AN80" s="17">
        <v>16.399999999999999</v>
      </c>
      <c r="AO80" s="17">
        <v>15.95</v>
      </c>
      <c r="AP80" s="17">
        <v>17.63</v>
      </c>
      <c r="AQ80" s="17">
        <v>16.13</v>
      </c>
      <c r="AR80" s="17">
        <v>1.48</v>
      </c>
      <c r="AS80" s="17">
        <v>2.4300000000000002</v>
      </c>
      <c r="AT80" s="17">
        <v>3.83</v>
      </c>
      <c r="AU80" s="17">
        <v>2.58</v>
      </c>
      <c r="AV80" s="17">
        <v>2.54</v>
      </c>
      <c r="AW80" s="17">
        <v>2.56</v>
      </c>
      <c r="AX80" s="17">
        <v>8.42</v>
      </c>
      <c r="AY80" s="17">
        <v>5.43</v>
      </c>
      <c r="AZ80" s="17">
        <v>1.54</v>
      </c>
      <c r="BA80" s="17">
        <v>1.92</v>
      </c>
      <c r="BB80" s="17">
        <v>3.16</v>
      </c>
      <c r="BC80" s="17">
        <v>2.2400000000000002</v>
      </c>
      <c r="BD80" s="17">
        <v>1.83</v>
      </c>
      <c r="BE80" s="17">
        <v>2.42</v>
      </c>
      <c r="BF80" s="17">
        <v>6.85</v>
      </c>
      <c r="BG80" s="17">
        <v>4.87</v>
      </c>
      <c r="BH80" s="17">
        <v>16.13</v>
      </c>
      <c r="BI80" s="17">
        <v>-1.5</v>
      </c>
      <c r="BJ80" s="17">
        <v>5.43</v>
      </c>
      <c r="BK80" s="17">
        <v>-2.99</v>
      </c>
      <c r="BL80" s="17">
        <v>4.87</v>
      </c>
      <c r="BM80" s="17">
        <v>-1.98</v>
      </c>
      <c r="BN80" s="17">
        <v>0.14000000000000001</v>
      </c>
      <c r="BO80" s="17">
        <v>0.13</v>
      </c>
      <c r="BP80" s="17">
        <v>0.15</v>
      </c>
      <c r="BQ80" s="35">
        <v>1.91</v>
      </c>
      <c r="BR80" s="17">
        <v>0.2</v>
      </c>
      <c r="BS80" s="17">
        <v>0.15</v>
      </c>
      <c r="BT80" s="17">
        <v>0.18</v>
      </c>
      <c r="BU80" s="17">
        <v>1.86</v>
      </c>
      <c r="BV80" s="24">
        <v>47.03</v>
      </c>
      <c r="BW80" s="24">
        <v>47.03</v>
      </c>
      <c r="BX80" s="24">
        <v>47.27</v>
      </c>
      <c r="BY80" s="24">
        <v>47.26</v>
      </c>
      <c r="BZ80" s="25">
        <v>44.54</v>
      </c>
      <c r="CA80" s="25">
        <v>43.77</v>
      </c>
      <c r="CB80" s="25">
        <v>43.66</v>
      </c>
      <c r="CC80" s="25">
        <v>43.64</v>
      </c>
      <c r="CD80" s="18">
        <v>-2.0299999999999999E-2</v>
      </c>
      <c r="CE80" s="18">
        <v>4.8999999999999998E-3</v>
      </c>
      <c r="CF80" s="17">
        <v>-2</v>
      </c>
      <c r="CG80" s="17">
        <v>2</v>
      </c>
      <c r="CH80" s="17">
        <v>-1.92</v>
      </c>
      <c r="CI80" s="17">
        <v>3.02</v>
      </c>
      <c r="CJ80" s="17">
        <v>-2</v>
      </c>
      <c r="CK80" s="17">
        <v>-0.92</v>
      </c>
      <c r="CL80" s="17">
        <v>1.1399999999999999</v>
      </c>
      <c r="CM80" s="17">
        <v>0.55000000000000004</v>
      </c>
      <c r="CN80" s="17">
        <v>0.15</v>
      </c>
      <c r="CO80" s="18">
        <v>0.35339999999999999</v>
      </c>
    </row>
    <row r="81" spans="1:93" ht="19.5" hidden="1">
      <c r="A81" s="28">
        <v>4171</v>
      </c>
      <c r="B81" s="33" t="s">
        <v>1630</v>
      </c>
      <c r="C81" s="11">
        <v>163</v>
      </c>
      <c r="D81" s="43">
        <v>0</v>
      </c>
      <c r="E81" s="97">
        <v>-0.15</v>
      </c>
      <c r="F81" s="488">
        <v>79.63</v>
      </c>
      <c r="G81" s="16">
        <v>6616</v>
      </c>
      <c r="H81" s="17">
        <v>17.77</v>
      </c>
      <c r="I81" s="17">
        <v>9.17</v>
      </c>
      <c r="J81" s="17">
        <v>36.47</v>
      </c>
      <c r="K81" s="17">
        <v>7.7</v>
      </c>
      <c r="L81" s="17">
        <v>97.29</v>
      </c>
      <c r="M81" s="11">
        <v>0.21</v>
      </c>
      <c r="N81" s="18">
        <v>0.2656</v>
      </c>
      <c r="O81" s="19">
        <v>2.9000000000000001E-2</v>
      </c>
      <c r="P81" s="11">
        <v>0.56999999999999995</v>
      </c>
      <c r="Q81" s="11">
        <v>0.63</v>
      </c>
      <c r="R81" s="11">
        <v>0.45</v>
      </c>
      <c r="S81" s="11">
        <v>0.33</v>
      </c>
      <c r="T81" s="11">
        <v>2.09</v>
      </c>
      <c r="U81" s="11">
        <v>1.68</v>
      </c>
      <c r="V81" s="34">
        <v>2.7332999999999998</v>
      </c>
      <c r="W81" s="11">
        <v>-1.4</v>
      </c>
      <c r="X81" s="11">
        <v>0.83</v>
      </c>
      <c r="Y81" s="11">
        <v>2</v>
      </c>
      <c r="Z81" s="11">
        <v>5.78</v>
      </c>
      <c r="AA81" s="19">
        <v>1.5929</v>
      </c>
      <c r="AB81" s="19">
        <v>1.4096</v>
      </c>
      <c r="AC81" s="57">
        <v>1.7524</v>
      </c>
      <c r="AD81" s="19">
        <v>0.95720000000000005</v>
      </c>
      <c r="AE81" s="19">
        <v>1.3482000000000001</v>
      </c>
      <c r="AF81" s="20">
        <v>2.1002000000000001</v>
      </c>
      <c r="AG81" s="21">
        <v>1.1752</v>
      </c>
      <c r="AH81" s="27">
        <v>366</v>
      </c>
      <c r="AI81" s="28">
        <v>859.44</v>
      </c>
      <c r="AJ81" s="17">
        <v>67.459999999999994</v>
      </c>
      <c r="AK81" s="17">
        <v>91.58</v>
      </c>
      <c r="AL81" s="17">
        <v>89.88</v>
      </c>
      <c r="AM81" s="17">
        <v>84.59</v>
      </c>
      <c r="AN81" s="17">
        <v>70.36</v>
      </c>
      <c r="AO81" s="17">
        <v>75.12</v>
      </c>
      <c r="AP81" s="17">
        <v>76.69</v>
      </c>
      <c r="AQ81" s="17">
        <v>79.63</v>
      </c>
      <c r="AR81" s="17">
        <v>-1.32</v>
      </c>
      <c r="AS81" s="17">
        <v>30.75</v>
      </c>
      <c r="AT81" s="17">
        <v>30.08</v>
      </c>
      <c r="AU81" s="17">
        <v>28.34</v>
      </c>
      <c r="AV81" s="17">
        <v>32.299999999999997</v>
      </c>
      <c r="AW81" s="17">
        <v>18.57</v>
      </c>
      <c r="AX81" s="17">
        <v>48.75</v>
      </c>
      <c r="AY81" s="17">
        <v>44.55</v>
      </c>
      <c r="AZ81" s="17">
        <v>5.91</v>
      </c>
      <c r="BA81" s="17">
        <v>31.37</v>
      </c>
      <c r="BB81" s="17">
        <v>29.8</v>
      </c>
      <c r="BC81" s="17">
        <v>25.41</v>
      </c>
      <c r="BD81" s="17">
        <v>19.04</v>
      </c>
      <c r="BE81" s="17">
        <v>16.399999999999999</v>
      </c>
      <c r="BF81" s="17">
        <v>35.72</v>
      </c>
      <c r="BG81" s="17">
        <v>37.229999999999997</v>
      </c>
      <c r="BH81" s="17">
        <v>79.63</v>
      </c>
      <c r="BI81" s="17">
        <v>2.94</v>
      </c>
      <c r="BJ81" s="17">
        <v>44.55</v>
      </c>
      <c r="BK81" s="17">
        <v>-4.2</v>
      </c>
      <c r="BL81" s="17">
        <v>37.229999999999997</v>
      </c>
      <c r="BM81" s="17">
        <v>1.51</v>
      </c>
      <c r="BN81" s="17">
        <v>3.57</v>
      </c>
      <c r="BO81" s="17">
        <v>3.06</v>
      </c>
      <c r="BP81" s="17">
        <v>4.2300000000000004</v>
      </c>
      <c r="BQ81" s="35">
        <v>1.51</v>
      </c>
      <c r="BR81" s="17">
        <v>7.73</v>
      </c>
      <c r="BS81" s="17">
        <v>7.9</v>
      </c>
      <c r="BT81" s="17">
        <v>5.67</v>
      </c>
      <c r="BU81" s="17">
        <v>0.97</v>
      </c>
      <c r="BV81" s="24">
        <v>40.549999999999997</v>
      </c>
      <c r="BW81" s="24">
        <v>40.630000000000003</v>
      </c>
      <c r="BX81" s="24">
        <v>41.28</v>
      </c>
      <c r="BY81" s="24">
        <v>41.35</v>
      </c>
      <c r="BZ81" s="25">
        <v>41.11</v>
      </c>
      <c r="CA81" s="25">
        <v>41.03</v>
      </c>
      <c r="CB81" s="25">
        <v>40.99</v>
      </c>
      <c r="CC81" s="25">
        <v>40.909999999999997</v>
      </c>
      <c r="CD81" s="18">
        <v>-4.8999999999999998E-3</v>
      </c>
      <c r="CE81" s="18">
        <v>1.9699999999999999E-2</v>
      </c>
      <c r="CF81" s="17">
        <v>-2</v>
      </c>
      <c r="CG81" s="17">
        <v>2</v>
      </c>
      <c r="CH81" s="17">
        <v>-2</v>
      </c>
      <c r="CI81" s="17">
        <v>-4</v>
      </c>
      <c r="CJ81" s="17">
        <v>-2</v>
      </c>
      <c r="CK81" s="17">
        <v>2</v>
      </c>
      <c r="CL81" s="17">
        <v>2</v>
      </c>
      <c r="CM81" s="17">
        <v>2</v>
      </c>
      <c r="CN81" s="17">
        <v>2</v>
      </c>
      <c r="CO81" s="18">
        <v>1.7594000000000001</v>
      </c>
    </row>
    <row r="82" spans="1:93" ht="19.5" hidden="1">
      <c r="A82" s="28">
        <v>4919</v>
      </c>
      <c r="B82" s="33" t="s">
        <v>1629</v>
      </c>
      <c r="C82" s="11">
        <v>50.2</v>
      </c>
      <c r="D82" s="41">
        <v>-7.0000000000000007E-2</v>
      </c>
      <c r="E82" s="30">
        <v>0.01</v>
      </c>
      <c r="F82" s="444">
        <v>36.869999999999997</v>
      </c>
      <c r="G82" s="16">
        <v>18999</v>
      </c>
      <c r="H82" s="17">
        <v>26.63</v>
      </c>
      <c r="I82" s="17">
        <v>1.89</v>
      </c>
      <c r="J82" s="17">
        <v>22.82</v>
      </c>
      <c r="K82" s="17">
        <v>1</v>
      </c>
      <c r="L82" s="17">
        <v>5.56</v>
      </c>
      <c r="M82" s="11">
        <v>1.34</v>
      </c>
      <c r="N82" s="18">
        <v>7.2900000000000006E-2</v>
      </c>
      <c r="O82" s="19">
        <v>3.8699999999999998E-2</v>
      </c>
      <c r="P82" s="11">
        <v>0.15</v>
      </c>
      <c r="Q82" s="11">
        <v>0.88</v>
      </c>
      <c r="R82" s="11">
        <v>0.85</v>
      </c>
      <c r="S82" s="11">
        <v>0.04</v>
      </c>
      <c r="T82" s="11">
        <v>1.1599999999999999</v>
      </c>
      <c r="U82" s="11">
        <v>0.41</v>
      </c>
      <c r="V82" s="34">
        <v>-0.51759999999999995</v>
      </c>
      <c r="W82" s="11">
        <v>3.32</v>
      </c>
      <c r="X82" s="11">
        <v>3.42</v>
      </c>
      <c r="Y82" s="11">
        <v>2.5299999999999998</v>
      </c>
      <c r="Z82" s="11">
        <v>2.02</v>
      </c>
      <c r="AA82" s="19">
        <v>3.0099999999999998E-2</v>
      </c>
      <c r="AB82" s="19">
        <v>-0.26019999999999999</v>
      </c>
      <c r="AC82" s="57">
        <v>-0.2601</v>
      </c>
      <c r="AD82" s="19">
        <v>3.2599999999999997E-2</v>
      </c>
      <c r="AE82" s="19">
        <v>0.82979999999999998</v>
      </c>
      <c r="AF82" s="20">
        <v>2.6194999999999999</v>
      </c>
      <c r="AG82" s="21">
        <v>-1.7999999999999999E-2</v>
      </c>
      <c r="AH82" s="22">
        <v>10367</v>
      </c>
      <c r="AI82" s="23">
        <v>18969.54</v>
      </c>
      <c r="AJ82" s="17">
        <v>39.450000000000003</v>
      </c>
      <c r="AK82" s="17">
        <v>38.630000000000003</v>
      </c>
      <c r="AL82" s="17">
        <v>40.31</v>
      </c>
      <c r="AM82" s="17">
        <v>40.01</v>
      </c>
      <c r="AN82" s="17">
        <v>40.020000000000003</v>
      </c>
      <c r="AO82" s="17">
        <v>39.57</v>
      </c>
      <c r="AP82" s="17">
        <v>41.24</v>
      </c>
      <c r="AQ82" s="17">
        <v>36.869999999999997</v>
      </c>
      <c r="AR82" s="17">
        <v>8.06</v>
      </c>
      <c r="AS82" s="17">
        <v>1.88</v>
      </c>
      <c r="AT82" s="17">
        <v>5.65</v>
      </c>
      <c r="AU82" s="17">
        <v>7.43</v>
      </c>
      <c r="AV82" s="17">
        <v>6.49</v>
      </c>
      <c r="AW82" s="17">
        <v>0.47</v>
      </c>
      <c r="AX82" s="17">
        <v>11.02</v>
      </c>
      <c r="AY82" s="17">
        <v>-1.1200000000000001</v>
      </c>
      <c r="AZ82" s="17">
        <v>6.28</v>
      </c>
      <c r="BA82" s="17">
        <v>1.5</v>
      </c>
      <c r="BB82" s="17">
        <v>7.11</v>
      </c>
      <c r="BC82" s="17">
        <v>5.97</v>
      </c>
      <c r="BD82" s="17">
        <v>6.03</v>
      </c>
      <c r="BE82" s="17">
        <v>0.53</v>
      </c>
      <c r="BF82" s="17">
        <v>10.87</v>
      </c>
      <c r="BG82" s="17">
        <v>2.13</v>
      </c>
      <c r="BH82" s="17">
        <v>36.869999999999997</v>
      </c>
      <c r="BI82" s="17">
        <v>-4.37</v>
      </c>
      <c r="BJ82" s="17">
        <v>-1.1200000000000001</v>
      </c>
      <c r="BK82" s="17">
        <v>-12.14</v>
      </c>
      <c r="BL82" s="17">
        <v>2.13</v>
      </c>
      <c r="BM82" s="17">
        <v>-8.74</v>
      </c>
      <c r="BN82" s="17">
        <v>0.76</v>
      </c>
      <c r="BO82" s="17">
        <v>0.69</v>
      </c>
      <c r="BP82" s="17">
        <v>0.85</v>
      </c>
      <c r="BQ82" s="35">
        <v>0.44</v>
      </c>
      <c r="BR82" s="17">
        <v>1.44</v>
      </c>
      <c r="BS82" s="17">
        <v>1.59</v>
      </c>
      <c r="BT82" s="17">
        <v>1.81</v>
      </c>
      <c r="BU82" s="17">
        <v>0.55000000000000004</v>
      </c>
      <c r="BV82" s="24">
        <v>36.42</v>
      </c>
      <c r="BW82" s="24">
        <v>36.36</v>
      </c>
      <c r="BX82" s="24">
        <v>36.4</v>
      </c>
      <c r="BY82" s="24">
        <v>36.18</v>
      </c>
      <c r="BZ82" s="25">
        <v>61.79</v>
      </c>
      <c r="CA82" s="25">
        <v>61.85</v>
      </c>
      <c r="CB82" s="25">
        <v>61.83</v>
      </c>
      <c r="CC82" s="25">
        <v>61.62</v>
      </c>
      <c r="CD82" s="18">
        <v>-2.7000000000000001E-3</v>
      </c>
      <c r="CE82" s="18">
        <v>-6.6E-3</v>
      </c>
      <c r="CF82" s="17">
        <v>-0.48</v>
      </c>
      <c r="CG82" s="17">
        <v>-2</v>
      </c>
      <c r="CH82" s="17">
        <v>-0.59</v>
      </c>
      <c r="CI82" s="17">
        <v>1.33</v>
      </c>
      <c r="CJ82" s="17">
        <v>1.26</v>
      </c>
      <c r="CK82" s="17">
        <v>0.46</v>
      </c>
      <c r="CL82" s="17">
        <v>-2</v>
      </c>
      <c r="CM82" s="17">
        <v>2</v>
      </c>
      <c r="CN82" s="17">
        <v>-0.05</v>
      </c>
      <c r="CO82" s="18">
        <v>2.3896000000000002</v>
      </c>
    </row>
    <row r="83" spans="1:93" ht="19.5" hidden="1">
      <c r="A83" s="28">
        <v>6203</v>
      </c>
      <c r="B83" s="33" t="s">
        <v>1641</v>
      </c>
      <c r="C83" s="11">
        <v>82.6</v>
      </c>
      <c r="D83" s="84">
        <v>-0.08</v>
      </c>
      <c r="E83" s="318">
        <v>-2.11</v>
      </c>
      <c r="F83" s="84">
        <v>33.17</v>
      </c>
      <c r="G83" s="16">
        <v>6604</v>
      </c>
      <c r="H83" s="17">
        <v>24.5</v>
      </c>
      <c r="I83" s="17">
        <v>3.37</v>
      </c>
      <c r="J83" s="17">
        <v>13.63</v>
      </c>
      <c r="K83" s="17">
        <v>1.78</v>
      </c>
      <c r="L83" s="17">
        <v>103.19</v>
      </c>
      <c r="M83" s="11">
        <v>0.16</v>
      </c>
      <c r="N83" s="18">
        <v>0.1807</v>
      </c>
      <c r="O83" s="19">
        <v>5.3600000000000002E-2</v>
      </c>
      <c r="P83" s="11">
        <v>0.84</v>
      </c>
      <c r="Q83" s="11">
        <v>1.0900000000000001</v>
      </c>
      <c r="R83" s="11">
        <v>1.1000000000000001</v>
      </c>
      <c r="S83" s="11">
        <v>1.42</v>
      </c>
      <c r="T83" s="11">
        <v>1.63</v>
      </c>
      <c r="U83" s="11">
        <v>2.34</v>
      </c>
      <c r="V83" s="34">
        <v>1.1273</v>
      </c>
      <c r="W83" s="11">
        <v>1.31</v>
      </c>
      <c r="X83" s="11">
        <v>3.76</v>
      </c>
      <c r="Y83" s="11">
        <v>3.7</v>
      </c>
      <c r="Z83" s="11">
        <v>7.73</v>
      </c>
      <c r="AA83" s="19">
        <v>1.8702000000000001</v>
      </c>
      <c r="AB83" s="19">
        <v>-1.6E-2</v>
      </c>
      <c r="AC83" s="57">
        <v>0.87170000000000003</v>
      </c>
      <c r="AD83" s="19">
        <v>-1.06E-2</v>
      </c>
      <c r="AE83" s="19">
        <v>0.65339999999999998</v>
      </c>
      <c r="AF83" s="20">
        <v>0.92200000000000004</v>
      </c>
      <c r="AG83" s="21">
        <v>-8.2000000000000003E-2</v>
      </c>
      <c r="AH83" s="22">
        <v>2242</v>
      </c>
      <c r="AI83" s="23">
        <v>3706.92</v>
      </c>
      <c r="AJ83" s="17">
        <v>30.26</v>
      </c>
      <c r="AK83" s="17">
        <v>30.98</v>
      </c>
      <c r="AL83" s="17">
        <v>30.9</v>
      </c>
      <c r="AM83" s="17">
        <v>31.91</v>
      </c>
      <c r="AN83" s="17">
        <v>32.5</v>
      </c>
      <c r="AO83" s="17">
        <v>34.950000000000003</v>
      </c>
      <c r="AP83" s="17">
        <v>30.01</v>
      </c>
      <c r="AQ83" s="17">
        <v>33.17</v>
      </c>
      <c r="AR83" s="17">
        <v>12.95</v>
      </c>
      <c r="AS83" s="17">
        <v>14.32</v>
      </c>
      <c r="AT83" s="17">
        <v>16.3</v>
      </c>
      <c r="AU83" s="17">
        <v>18.93</v>
      </c>
      <c r="AV83" s="17">
        <v>17.75</v>
      </c>
      <c r="AW83" s="17">
        <v>23.58</v>
      </c>
      <c r="AX83" s="17">
        <v>21.07</v>
      </c>
      <c r="AY83" s="17">
        <v>24.43</v>
      </c>
      <c r="AZ83" s="17">
        <v>10.24</v>
      </c>
      <c r="BA83" s="17">
        <v>15.09</v>
      </c>
      <c r="BB83" s="17">
        <v>15.47</v>
      </c>
      <c r="BC83" s="17">
        <v>13.98</v>
      </c>
      <c r="BD83" s="17">
        <v>8.8000000000000007</v>
      </c>
      <c r="BE83" s="17">
        <v>18.02</v>
      </c>
      <c r="BF83" s="17">
        <v>14.7</v>
      </c>
      <c r="BG83" s="17">
        <v>17.829999999999998</v>
      </c>
      <c r="BH83" s="17">
        <v>33.17</v>
      </c>
      <c r="BI83" s="17">
        <v>3.16</v>
      </c>
      <c r="BJ83" s="17">
        <v>24.43</v>
      </c>
      <c r="BK83" s="17">
        <v>3.36</v>
      </c>
      <c r="BL83" s="17">
        <v>17.829999999999998</v>
      </c>
      <c r="BM83" s="17">
        <v>3.13</v>
      </c>
      <c r="BN83" s="17">
        <v>1.07</v>
      </c>
      <c r="BO83" s="17">
        <v>0.95</v>
      </c>
      <c r="BP83" s="17">
        <v>1.34</v>
      </c>
      <c r="BQ83" s="35">
        <v>0.87</v>
      </c>
      <c r="BR83" s="17">
        <v>1.49</v>
      </c>
      <c r="BS83" s="17">
        <v>1.75</v>
      </c>
      <c r="BT83" s="17">
        <v>1.5</v>
      </c>
      <c r="BU83" s="17">
        <v>1.02</v>
      </c>
      <c r="BV83" s="24">
        <v>33.979999999999997</v>
      </c>
      <c r="BW83" s="24">
        <v>33.92</v>
      </c>
      <c r="BX83" s="24">
        <v>32.979999999999997</v>
      </c>
      <c r="BY83" s="24">
        <v>33.72</v>
      </c>
      <c r="BZ83" s="25">
        <v>61.8</v>
      </c>
      <c r="CA83" s="25">
        <v>61.92</v>
      </c>
      <c r="CB83" s="25">
        <v>60.45</v>
      </c>
      <c r="CC83" s="25">
        <v>59.08</v>
      </c>
      <c r="CD83" s="18">
        <v>-4.4499999999999998E-2</v>
      </c>
      <c r="CE83" s="18">
        <v>-7.0000000000000001E-3</v>
      </c>
      <c r="CF83" s="17">
        <v>-1.34</v>
      </c>
      <c r="CG83" s="17">
        <v>2</v>
      </c>
      <c r="CH83" s="17">
        <v>-2</v>
      </c>
      <c r="CI83" s="17">
        <v>-0.75</v>
      </c>
      <c r="CJ83" s="17">
        <v>-2</v>
      </c>
      <c r="CK83" s="17">
        <v>0.21</v>
      </c>
      <c r="CL83" s="17">
        <v>2</v>
      </c>
      <c r="CM83" s="17">
        <v>2</v>
      </c>
      <c r="CN83" s="17">
        <v>-0.21</v>
      </c>
      <c r="CO83" s="18">
        <v>1.0397000000000001</v>
      </c>
    </row>
    <row r="84" spans="1:93" ht="19.5" hidden="1">
      <c r="A84" s="28">
        <v>4735</v>
      </c>
      <c r="B84" s="33" t="s">
        <v>862</v>
      </c>
      <c r="C84" s="11">
        <v>120</v>
      </c>
      <c r="D84" s="41">
        <v>-0.11</v>
      </c>
      <c r="E84" s="136">
        <v>-3.05</v>
      </c>
      <c r="F84" s="213">
        <v>40.03</v>
      </c>
      <c r="G84" s="16">
        <v>4533</v>
      </c>
      <c r="H84" s="17">
        <v>25.87</v>
      </c>
      <c r="I84" s="17">
        <v>4.6399999999999997</v>
      </c>
      <c r="J84" s="17">
        <v>12.45</v>
      </c>
      <c r="K84" s="17">
        <v>1.83</v>
      </c>
      <c r="L84" s="17">
        <v>82.42</v>
      </c>
      <c r="M84" s="11">
        <v>0.05</v>
      </c>
      <c r="N84" s="18">
        <v>0.2707</v>
      </c>
      <c r="O84" s="19">
        <v>5.8400000000000001E-2</v>
      </c>
      <c r="P84" s="11">
        <v>0.82</v>
      </c>
      <c r="Q84" s="11">
        <v>0.9</v>
      </c>
      <c r="R84" s="11">
        <v>1.52</v>
      </c>
      <c r="S84" s="11">
        <v>0.91</v>
      </c>
      <c r="T84" s="11">
        <v>2.41</v>
      </c>
      <c r="U84" s="11">
        <v>6.2</v>
      </c>
      <c r="V84" s="34">
        <v>3.0789</v>
      </c>
      <c r="W84" s="11">
        <v>3.18</v>
      </c>
      <c r="X84" s="11">
        <v>3.06</v>
      </c>
      <c r="Y84" s="11">
        <v>4.2</v>
      </c>
      <c r="Z84" s="11">
        <v>15.72</v>
      </c>
      <c r="AA84" s="19">
        <v>-3.7699999999999997E-2</v>
      </c>
      <c r="AB84" s="19">
        <v>0.3725</v>
      </c>
      <c r="AC84" s="57">
        <v>2.3025000000000002</v>
      </c>
      <c r="AD84" s="19">
        <v>-5.9499999999999997E-2</v>
      </c>
      <c r="AE84" s="19">
        <v>0.98229999999999995</v>
      </c>
      <c r="AF84" s="20">
        <v>2.5084</v>
      </c>
      <c r="AG84" s="21">
        <v>4.4900000000000002E-2</v>
      </c>
      <c r="AH84" s="22">
        <v>1248</v>
      </c>
      <c r="AI84" s="23">
        <v>2473.91</v>
      </c>
      <c r="AJ84" s="17">
        <v>29.54</v>
      </c>
      <c r="AK84" s="17">
        <v>27.8</v>
      </c>
      <c r="AL84" s="17">
        <v>30.35</v>
      </c>
      <c r="AM84" s="17">
        <v>33.840000000000003</v>
      </c>
      <c r="AN84" s="17">
        <v>32.630000000000003</v>
      </c>
      <c r="AO84" s="17">
        <v>36.64</v>
      </c>
      <c r="AP84" s="17">
        <v>39.79</v>
      </c>
      <c r="AQ84" s="17">
        <v>40.03</v>
      </c>
      <c r="AR84" s="17">
        <v>15.11</v>
      </c>
      <c r="AS84" s="17">
        <v>9.9700000000000006</v>
      </c>
      <c r="AT84" s="17">
        <v>13.3</v>
      </c>
      <c r="AU84" s="17">
        <v>17.89</v>
      </c>
      <c r="AV84" s="17">
        <v>14.72</v>
      </c>
      <c r="AW84" s="17">
        <v>17.010000000000002</v>
      </c>
      <c r="AX84" s="17">
        <v>25.69</v>
      </c>
      <c r="AY84" s="17">
        <v>30</v>
      </c>
      <c r="AZ84" s="17">
        <v>11.91</v>
      </c>
      <c r="BA84" s="17">
        <v>9.31</v>
      </c>
      <c r="BB84" s="17">
        <v>9.3000000000000007</v>
      </c>
      <c r="BC84" s="17">
        <v>14.37</v>
      </c>
      <c r="BD84" s="17">
        <v>8.7899999999999991</v>
      </c>
      <c r="BE84" s="17">
        <v>11.71</v>
      </c>
      <c r="BF84" s="17">
        <v>21.69</v>
      </c>
      <c r="BG84" s="17">
        <v>24.18</v>
      </c>
      <c r="BH84" s="17">
        <v>40.03</v>
      </c>
      <c r="BI84" s="17">
        <v>0.24</v>
      </c>
      <c r="BJ84" s="17">
        <v>30</v>
      </c>
      <c r="BK84" s="17">
        <v>4.3099999999999996</v>
      </c>
      <c r="BL84" s="17">
        <v>24.18</v>
      </c>
      <c r="BM84" s="17">
        <v>2.4900000000000002</v>
      </c>
      <c r="BN84" s="17">
        <v>1.06</v>
      </c>
      <c r="BO84" s="17">
        <v>0.72</v>
      </c>
      <c r="BP84" s="17">
        <v>1.07</v>
      </c>
      <c r="BQ84" s="35">
        <v>1.55</v>
      </c>
      <c r="BR84" s="17">
        <v>1.33</v>
      </c>
      <c r="BS84" s="17">
        <v>1.31</v>
      </c>
      <c r="BT84" s="17">
        <v>1.72</v>
      </c>
      <c r="BU84" s="17">
        <v>1.07</v>
      </c>
      <c r="BV84" s="24">
        <v>46.92</v>
      </c>
      <c r="BW84" s="24">
        <v>47.18</v>
      </c>
      <c r="BX84" s="24">
        <v>48.64</v>
      </c>
      <c r="BY84" s="24">
        <v>51.23</v>
      </c>
      <c r="BZ84" s="25">
        <v>37.909999999999997</v>
      </c>
      <c r="CA84" s="25">
        <v>35.130000000000003</v>
      </c>
      <c r="CB84" s="25">
        <v>34.94</v>
      </c>
      <c r="CC84" s="25">
        <v>34.479999999999997</v>
      </c>
      <c r="CD84" s="18">
        <v>-9.1899999999999996E-2</v>
      </c>
      <c r="CE84" s="18">
        <v>8.9700000000000002E-2</v>
      </c>
      <c r="CF84" s="17">
        <v>-2</v>
      </c>
      <c r="CG84" s="17">
        <v>2</v>
      </c>
      <c r="CH84" s="17">
        <v>-2</v>
      </c>
      <c r="CI84" s="17">
        <v>-0.89</v>
      </c>
      <c r="CJ84" s="17">
        <v>-2</v>
      </c>
      <c r="CK84" s="17">
        <v>0.67</v>
      </c>
      <c r="CL84" s="17">
        <v>2</v>
      </c>
      <c r="CM84" s="17">
        <v>2</v>
      </c>
      <c r="CN84" s="17">
        <v>0.11</v>
      </c>
      <c r="CO84" s="18">
        <v>2.4298999999999999</v>
      </c>
    </row>
    <row r="85" spans="1:93" ht="19.5" hidden="1">
      <c r="A85" s="28">
        <v>6207</v>
      </c>
      <c r="B85" s="33" t="s">
        <v>1516</v>
      </c>
      <c r="C85" s="11">
        <v>27.95</v>
      </c>
      <c r="D85" s="574">
        <v>-0.14000000000000001</v>
      </c>
      <c r="E85" s="387">
        <v>0.03</v>
      </c>
      <c r="F85" s="31">
        <v>30.28</v>
      </c>
      <c r="G85" s="16">
        <v>2344</v>
      </c>
      <c r="H85" s="17">
        <v>17.510000000000002</v>
      </c>
      <c r="I85" s="17">
        <v>1.6</v>
      </c>
      <c r="J85" s="17">
        <v>14.19</v>
      </c>
      <c r="K85" s="17">
        <v>1.99</v>
      </c>
      <c r="L85" s="17">
        <v>71.03</v>
      </c>
      <c r="M85" s="11">
        <v>0.21</v>
      </c>
      <c r="N85" s="18">
        <v>5.4600000000000003E-2</v>
      </c>
      <c r="O85" s="19">
        <v>3.4200000000000001E-2</v>
      </c>
      <c r="P85" s="11">
        <v>0.37</v>
      </c>
      <c r="Q85" s="11">
        <v>0.2</v>
      </c>
      <c r="R85" s="11">
        <v>0.2</v>
      </c>
      <c r="S85" s="11">
        <v>0.31</v>
      </c>
      <c r="T85" s="11">
        <v>0.77</v>
      </c>
      <c r="U85" s="11">
        <v>0.27</v>
      </c>
      <c r="V85" s="34">
        <v>0.35</v>
      </c>
      <c r="W85" s="11">
        <v>2.74</v>
      </c>
      <c r="X85" s="11">
        <v>4</v>
      </c>
      <c r="Y85" s="11">
        <v>1.4</v>
      </c>
      <c r="Z85" s="11">
        <v>1.62</v>
      </c>
      <c r="AA85" s="19">
        <v>0.45989999999999998</v>
      </c>
      <c r="AB85" s="19">
        <v>-0.65</v>
      </c>
      <c r="AC85" s="57">
        <v>0.67010000000000003</v>
      </c>
      <c r="AD85" s="19">
        <v>-0.51239999999999997</v>
      </c>
      <c r="AE85" s="19">
        <v>9.3299999999999994E-2</v>
      </c>
      <c r="AF85" s="20">
        <v>0.27179999999999999</v>
      </c>
      <c r="AG85" s="21">
        <v>0.34279999999999999</v>
      </c>
      <c r="AH85" s="22">
        <v>1078</v>
      </c>
      <c r="AI85" s="23">
        <v>1178.58</v>
      </c>
      <c r="AJ85" s="17">
        <v>33.46</v>
      </c>
      <c r="AK85" s="17">
        <v>29.25</v>
      </c>
      <c r="AL85" s="17">
        <v>23.98</v>
      </c>
      <c r="AM85" s="17">
        <v>26.47</v>
      </c>
      <c r="AN85" s="17">
        <v>24.84</v>
      </c>
      <c r="AO85" s="17">
        <v>28.72</v>
      </c>
      <c r="AP85" s="17">
        <v>31.8</v>
      </c>
      <c r="AQ85" s="17">
        <v>30.28</v>
      </c>
      <c r="AR85" s="17">
        <v>13.46</v>
      </c>
      <c r="AS85" s="17">
        <v>7.42</v>
      </c>
      <c r="AT85" s="17">
        <v>1.24</v>
      </c>
      <c r="AU85" s="17">
        <v>2.77</v>
      </c>
      <c r="AV85" s="17">
        <v>4.6399999999999997</v>
      </c>
      <c r="AW85" s="17">
        <v>5.09</v>
      </c>
      <c r="AX85" s="17">
        <v>13.09</v>
      </c>
      <c r="AY85" s="17">
        <v>7.85</v>
      </c>
      <c r="AZ85" s="17">
        <v>19.59</v>
      </c>
      <c r="BA85" s="17">
        <v>10</v>
      </c>
      <c r="BB85" s="17">
        <v>5.87</v>
      </c>
      <c r="BC85" s="17">
        <v>6.55</v>
      </c>
      <c r="BD85" s="17">
        <v>21.77</v>
      </c>
      <c r="BE85" s="17">
        <v>9.73</v>
      </c>
      <c r="BF85" s="17">
        <v>17.72</v>
      </c>
      <c r="BG85" s="17">
        <v>7.38</v>
      </c>
      <c r="BH85" s="17">
        <v>30.28</v>
      </c>
      <c r="BI85" s="17">
        <v>-1.52</v>
      </c>
      <c r="BJ85" s="17">
        <v>7.85</v>
      </c>
      <c r="BK85" s="17">
        <v>-5.24</v>
      </c>
      <c r="BL85" s="17">
        <v>7.38</v>
      </c>
      <c r="BM85" s="17">
        <v>-10.34</v>
      </c>
      <c r="BN85" s="17">
        <v>1.88</v>
      </c>
      <c r="BO85" s="17">
        <v>1.06</v>
      </c>
      <c r="BP85" s="17">
        <v>0.77</v>
      </c>
      <c r="BQ85" s="35">
        <v>1.59</v>
      </c>
      <c r="BR85" s="17">
        <v>2.5099999999999998</v>
      </c>
      <c r="BS85" s="17">
        <v>2.12</v>
      </c>
      <c r="BT85" s="17">
        <v>1.33</v>
      </c>
      <c r="BU85" s="17">
        <v>0.79</v>
      </c>
      <c r="BV85" s="24">
        <v>70.040000000000006</v>
      </c>
      <c r="BW85" s="24">
        <v>70.06</v>
      </c>
      <c r="BX85" s="24">
        <v>69.91</v>
      </c>
      <c r="BY85" s="24">
        <v>69.849999999999994</v>
      </c>
      <c r="BZ85" s="25">
        <v>21.9</v>
      </c>
      <c r="CA85" s="25">
        <v>21.9</v>
      </c>
      <c r="CB85" s="25">
        <v>22.14</v>
      </c>
      <c r="CC85" s="25">
        <v>22.11</v>
      </c>
      <c r="CD85" s="18">
        <v>9.5999999999999992E-3</v>
      </c>
      <c r="CE85" s="18">
        <v>-2.7000000000000001E-3</v>
      </c>
      <c r="CF85" s="17">
        <v>-2</v>
      </c>
      <c r="CG85" s="17">
        <v>2</v>
      </c>
      <c r="CH85" s="17">
        <v>-0.3</v>
      </c>
      <c r="CI85" s="17">
        <v>-1.3</v>
      </c>
      <c r="CJ85" s="17">
        <v>-2</v>
      </c>
      <c r="CK85" s="17">
        <v>0.02</v>
      </c>
      <c r="CL85" s="17">
        <v>2</v>
      </c>
      <c r="CM85" s="17">
        <v>0.57999999999999996</v>
      </c>
      <c r="CN85" s="17">
        <v>0.86</v>
      </c>
      <c r="CO85" s="18">
        <v>0.25469999999999998</v>
      </c>
    </row>
    <row r="86" spans="1:93" ht="19.5" hidden="1">
      <c r="A86" s="28">
        <v>3264</v>
      </c>
      <c r="B86" s="33" t="s">
        <v>1475</v>
      </c>
      <c r="C86" s="11">
        <v>39</v>
      </c>
      <c r="D86" s="436">
        <v>-0.19</v>
      </c>
      <c r="E86" s="532">
        <v>1.51</v>
      </c>
      <c r="F86" s="79">
        <v>36.07</v>
      </c>
      <c r="G86" s="16">
        <v>19120</v>
      </c>
      <c r="H86" s="17">
        <v>25.09</v>
      </c>
      <c r="I86" s="17">
        <v>1.55</v>
      </c>
      <c r="J86" s="17">
        <v>12.34</v>
      </c>
      <c r="K86" s="17">
        <v>2</v>
      </c>
      <c r="L86" s="17">
        <v>48.9</v>
      </c>
      <c r="M86" s="11">
        <v>0.26</v>
      </c>
      <c r="N86" s="18">
        <v>0.18859999999999999</v>
      </c>
      <c r="O86" s="19">
        <v>0.12130000000000001</v>
      </c>
      <c r="P86" s="11">
        <v>0.39</v>
      </c>
      <c r="Q86" s="11">
        <v>0.56000000000000005</v>
      </c>
      <c r="R86" s="11">
        <v>0.74</v>
      </c>
      <c r="S86" s="11">
        <v>0.68</v>
      </c>
      <c r="T86" s="11">
        <v>0.97</v>
      </c>
      <c r="U86" s="11">
        <v>0.97</v>
      </c>
      <c r="V86" s="34">
        <v>0.31080000000000002</v>
      </c>
      <c r="W86" s="11">
        <v>2.73</v>
      </c>
      <c r="X86" s="11">
        <v>3.31</v>
      </c>
      <c r="Y86" s="11">
        <v>2.36</v>
      </c>
      <c r="Z86" s="11">
        <v>3.59</v>
      </c>
      <c r="AA86" s="19">
        <v>0.21249999999999999</v>
      </c>
      <c r="AB86" s="19">
        <v>-0.28699999999999998</v>
      </c>
      <c r="AC86" s="57">
        <v>0.47739999999999999</v>
      </c>
      <c r="AD86" s="19">
        <v>-4.6699999999999998E-2</v>
      </c>
      <c r="AE86" s="19">
        <v>0.188</v>
      </c>
      <c r="AF86" s="20">
        <v>0.31469999999999998</v>
      </c>
      <c r="AG86" s="21">
        <v>3.2099999999999997E-2</v>
      </c>
      <c r="AH86" s="22">
        <v>8050</v>
      </c>
      <c r="AI86" s="23">
        <v>9563.4</v>
      </c>
      <c r="AJ86" s="17">
        <v>34.82</v>
      </c>
      <c r="AK86" s="17">
        <v>24.84</v>
      </c>
      <c r="AL86" s="17">
        <v>32.07</v>
      </c>
      <c r="AM86" s="17">
        <v>33.57</v>
      </c>
      <c r="AN86" s="17">
        <v>34.630000000000003</v>
      </c>
      <c r="AO86" s="17">
        <v>31.22</v>
      </c>
      <c r="AP86" s="17">
        <v>35.06</v>
      </c>
      <c r="AQ86" s="17">
        <v>36.07</v>
      </c>
      <c r="AR86" s="17">
        <v>21.71</v>
      </c>
      <c r="AS86" s="17">
        <v>13</v>
      </c>
      <c r="AT86" s="17">
        <v>19.62</v>
      </c>
      <c r="AU86" s="17">
        <v>21.56</v>
      </c>
      <c r="AV86" s="17">
        <v>22.91</v>
      </c>
      <c r="AW86" s="17">
        <v>19.53</v>
      </c>
      <c r="AX86" s="17">
        <v>23.74</v>
      </c>
      <c r="AY86" s="17">
        <v>23.3</v>
      </c>
      <c r="AZ86" s="17">
        <v>19.47</v>
      </c>
      <c r="BA86" s="17">
        <v>10.220000000000001</v>
      </c>
      <c r="BB86" s="17">
        <v>13.19</v>
      </c>
      <c r="BC86" s="17">
        <v>16.25</v>
      </c>
      <c r="BD86" s="17">
        <v>14.8</v>
      </c>
      <c r="BE86" s="17">
        <v>15.44</v>
      </c>
      <c r="BF86" s="17">
        <v>20.07</v>
      </c>
      <c r="BG86" s="17">
        <v>18.059999999999999</v>
      </c>
      <c r="BH86" s="17">
        <v>36.07</v>
      </c>
      <c r="BI86" s="17">
        <v>1.01</v>
      </c>
      <c r="BJ86" s="17">
        <v>23.3</v>
      </c>
      <c r="BK86" s="17">
        <v>-0.44</v>
      </c>
      <c r="BL86" s="17">
        <v>18.059999999999999</v>
      </c>
      <c r="BM86" s="17">
        <v>-2.0099999999999998</v>
      </c>
      <c r="BN86" s="17">
        <v>1.54</v>
      </c>
      <c r="BO86" s="17">
        <v>1.46</v>
      </c>
      <c r="BP86" s="17">
        <v>1.44</v>
      </c>
      <c r="BQ86" s="35">
        <v>0.39</v>
      </c>
      <c r="BR86" s="17">
        <v>1.99</v>
      </c>
      <c r="BS86" s="17">
        <v>2.37</v>
      </c>
      <c r="BT86" s="17">
        <v>2.57</v>
      </c>
      <c r="BU86" s="17">
        <v>0.78</v>
      </c>
      <c r="BV86" s="24">
        <v>33.51</v>
      </c>
      <c r="BW86" s="24">
        <v>33.090000000000003</v>
      </c>
      <c r="BX86" s="24">
        <v>32.53</v>
      </c>
      <c r="BY86" s="24">
        <v>31.93</v>
      </c>
      <c r="BZ86" s="25">
        <v>60.51</v>
      </c>
      <c r="CA86" s="25">
        <v>60.94</v>
      </c>
      <c r="CB86" s="25">
        <v>61.59</v>
      </c>
      <c r="CC86" s="25">
        <v>62.5</v>
      </c>
      <c r="CD86" s="18">
        <v>3.2500000000000001E-2</v>
      </c>
      <c r="CE86" s="18">
        <v>-4.7899999999999998E-2</v>
      </c>
      <c r="CF86" s="17">
        <v>-0.38</v>
      </c>
      <c r="CG86" s="17">
        <v>2</v>
      </c>
      <c r="CH86" s="17">
        <v>-0.25</v>
      </c>
      <c r="CI86" s="17">
        <v>-1.33</v>
      </c>
      <c r="CJ86" s="17">
        <v>-2</v>
      </c>
      <c r="CK86" s="17">
        <v>0.4</v>
      </c>
      <c r="CL86" s="17">
        <v>0.7</v>
      </c>
      <c r="CM86" s="17">
        <v>0.6</v>
      </c>
      <c r="CN86" s="17">
        <v>0.08</v>
      </c>
      <c r="CO86" s="18">
        <v>0.29859999999999998</v>
      </c>
    </row>
    <row r="87" spans="1:93" ht="39" hidden="1">
      <c r="A87" s="28">
        <v>6235</v>
      </c>
      <c r="B87" s="33" t="s">
        <v>1390</v>
      </c>
      <c r="C87" s="11">
        <v>18.8</v>
      </c>
      <c r="D87" s="445">
        <v>-0.21</v>
      </c>
      <c r="E87" s="356">
        <v>0.3</v>
      </c>
      <c r="F87" s="52">
        <v>25.7</v>
      </c>
      <c r="G87" s="16">
        <v>3176</v>
      </c>
      <c r="H87" s="17">
        <v>13.56</v>
      </c>
      <c r="I87" s="17">
        <v>1.39</v>
      </c>
      <c r="J87" s="17">
        <v>5.55</v>
      </c>
      <c r="K87" s="17">
        <v>1.67</v>
      </c>
      <c r="L87" s="17">
        <v>46.71</v>
      </c>
      <c r="M87" s="11">
        <v>0.03</v>
      </c>
      <c r="N87" s="18">
        <v>3.9699999999999999E-2</v>
      </c>
      <c r="O87" s="19">
        <v>2.86E-2</v>
      </c>
      <c r="P87" s="11">
        <v>0.04</v>
      </c>
      <c r="Q87" s="11">
        <v>-2.1</v>
      </c>
      <c r="R87" s="11">
        <v>-0.93</v>
      </c>
      <c r="S87" s="11">
        <v>-0.14000000000000001</v>
      </c>
      <c r="T87" s="11">
        <v>3.49</v>
      </c>
      <c r="U87" s="11">
        <v>0.06</v>
      </c>
      <c r="V87" s="34">
        <v>1.0645</v>
      </c>
      <c r="W87" s="11">
        <v>0.5</v>
      </c>
      <c r="X87" s="11">
        <v>1.01</v>
      </c>
      <c r="Y87" s="11">
        <v>-3</v>
      </c>
      <c r="Z87" s="11">
        <v>3.47</v>
      </c>
      <c r="AA87" s="19">
        <v>1.02</v>
      </c>
      <c r="AB87" s="19">
        <v>-3.9702999999999999</v>
      </c>
      <c r="AC87" s="57">
        <v>1.8852</v>
      </c>
      <c r="AD87" s="19">
        <v>-0.42680000000000001</v>
      </c>
      <c r="AE87" s="19">
        <v>-0.12970000000000001</v>
      </c>
      <c r="AF87" s="20">
        <v>0.23810000000000001</v>
      </c>
      <c r="AG87" s="21">
        <v>7.6399999999999996E-2</v>
      </c>
      <c r="AH87" s="22">
        <v>2188</v>
      </c>
      <c r="AI87" s="23">
        <v>1904.22</v>
      </c>
      <c r="AJ87" s="17">
        <v>21.69</v>
      </c>
      <c r="AK87" s="17">
        <v>16.61</v>
      </c>
      <c r="AL87" s="17">
        <v>-25.81</v>
      </c>
      <c r="AM87" s="17">
        <v>6.83</v>
      </c>
      <c r="AN87" s="17">
        <v>17.39</v>
      </c>
      <c r="AO87" s="17">
        <v>19.72</v>
      </c>
      <c r="AP87" s="17">
        <v>17.88</v>
      </c>
      <c r="AQ87" s="17">
        <v>25.7</v>
      </c>
      <c r="AR87" s="17">
        <v>6.86</v>
      </c>
      <c r="AS87" s="17">
        <v>-0.21</v>
      </c>
      <c r="AT87" s="17">
        <v>-88.48</v>
      </c>
      <c r="AU87" s="17">
        <v>-30.4</v>
      </c>
      <c r="AV87" s="17">
        <v>10.06</v>
      </c>
      <c r="AW87" s="17">
        <v>-3.75</v>
      </c>
      <c r="AX87" s="17">
        <v>-17.420000000000002</v>
      </c>
      <c r="AY87" s="17">
        <v>2.2799999999999998</v>
      </c>
      <c r="AZ87" s="17">
        <v>6.05</v>
      </c>
      <c r="BA87" s="17">
        <v>0.92</v>
      </c>
      <c r="BB87" s="17">
        <v>-91.91</v>
      </c>
      <c r="BC87" s="17">
        <v>-31.55</v>
      </c>
      <c r="BD87" s="17">
        <v>-0.26</v>
      </c>
      <c r="BE87" s="17">
        <v>-5.22</v>
      </c>
      <c r="BF87" s="17">
        <v>155.18</v>
      </c>
      <c r="BG87" s="17">
        <v>2.13</v>
      </c>
      <c r="BH87" s="17">
        <v>25.7</v>
      </c>
      <c r="BI87" s="17">
        <v>7.82</v>
      </c>
      <c r="BJ87" s="17">
        <v>2.2799999999999998</v>
      </c>
      <c r="BK87" s="17">
        <v>19.7</v>
      </c>
      <c r="BL87" s="17">
        <v>2.13</v>
      </c>
      <c r="BM87" s="17">
        <v>-153.05000000000001</v>
      </c>
      <c r="BN87" s="17">
        <v>0.87</v>
      </c>
      <c r="BO87" s="17">
        <v>0.63</v>
      </c>
      <c r="BP87" s="17">
        <v>0.72</v>
      </c>
      <c r="BQ87" s="35">
        <v>1.64</v>
      </c>
      <c r="BR87" s="17">
        <v>1.41</v>
      </c>
      <c r="BS87" s="17">
        <v>0.91</v>
      </c>
      <c r="BT87" s="17">
        <v>1.18</v>
      </c>
      <c r="BU87" s="17">
        <v>1.19</v>
      </c>
      <c r="BV87" s="24">
        <v>49.94</v>
      </c>
      <c r="BW87" s="24">
        <v>49.47</v>
      </c>
      <c r="BX87" s="24">
        <v>49.15</v>
      </c>
      <c r="BY87" s="24">
        <v>49.01</v>
      </c>
      <c r="BZ87" s="25">
        <v>41.69</v>
      </c>
      <c r="CA87" s="25">
        <v>41.74</v>
      </c>
      <c r="CB87" s="25">
        <v>42.33</v>
      </c>
      <c r="CC87" s="25">
        <v>42.49</v>
      </c>
      <c r="CD87" s="18">
        <v>1.9099999999999999E-2</v>
      </c>
      <c r="CE87" s="18">
        <v>-1.8700000000000001E-2</v>
      </c>
      <c r="CF87" s="17">
        <v>-2</v>
      </c>
      <c r="CG87" s="17">
        <v>2</v>
      </c>
      <c r="CH87" s="17">
        <v>-0.09</v>
      </c>
      <c r="CI87" s="17">
        <v>-0.45</v>
      </c>
      <c r="CJ87" s="17">
        <v>-2</v>
      </c>
      <c r="CK87" s="17">
        <v>-0.28999999999999998</v>
      </c>
      <c r="CL87" s="17">
        <v>2</v>
      </c>
      <c r="CM87" s="17">
        <v>0.42</v>
      </c>
      <c r="CN87" s="17">
        <v>0.19</v>
      </c>
      <c r="CO87" s="18">
        <v>9.5699999999999993E-2</v>
      </c>
    </row>
    <row r="88" spans="1:93" ht="19.5" hidden="1">
      <c r="A88" s="28">
        <v>8111</v>
      </c>
      <c r="B88" s="33" t="s">
        <v>1674</v>
      </c>
      <c r="C88" s="11">
        <v>17.2</v>
      </c>
      <c r="D88" s="86">
        <v>-0.24</v>
      </c>
      <c r="E88" s="260">
        <v>1.34</v>
      </c>
      <c r="F88" s="71">
        <v>38.46</v>
      </c>
      <c r="G88" s="16">
        <v>1877</v>
      </c>
      <c r="H88" s="17">
        <v>11.18</v>
      </c>
      <c r="I88" s="17">
        <v>1.54</v>
      </c>
      <c r="J88" s="17">
        <v>18.489999999999998</v>
      </c>
      <c r="K88" s="17">
        <v>2</v>
      </c>
      <c r="L88" s="17">
        <v>49.39</v>
      </c>
      <c r="M88" s="11">
        <v>0.19</v>
      </c>
      <c r="N88" s="18">
        <v>8.0100000000000005E-2</v>
      </c>
      <c r="O88" s="19">
        <v>5.21E-2</v>
      </c>
      <c r="P88" s="11">
        <v>0.56000000000000005</v>
      </c>
      <c r="Q88" s="11">
        <v>0.04</v>
      </c>
      <c r="R88" s="11">
        <v>0.08</v>
      </c>
      <c r="S88" s="11">
        <v>0.11</v>
      </c>
      <c r="T88" s="11">
        <v>0.36</v>
      </c>
      <c r="U88" s="11">
        <v>0.51</v>
      </c>
      <c r="V88" s="34">
        <v>5.375</v>
      </c>
      <c r="W88" s="11">
        <v>0.1</v>
      </c>
      <c r="X88" s="11">
        <v>1.89</v>
      </c>
      <c r="Y88" s="11">
        <v>0.62</v>
      </c>
      <c r="Z88" s="11">
        <v>1.49</v>
      </c>
      <c r="AA88" s="19">
        <v>17.899999999999999</v>
      </c>
      <c r="AB88" s="19">
        <v>-0.67200000000000004</v>
      </c>
      <c r="AC88" s="57">
        <v>0.96050000000000002</v>
      </c>
      <c r="AD88" s="19">
        <v>-0.14549999999999999</v>
      </c>
      <c r="AE88" s="19">
        <v>0.2019</v>
      </c>
      <c r="AF88" s="20">
        <v>0.29220000000000002</v>
      </c>
      <c r="AG88" s="21">
        <v>7.9600000000000004E-2</v>
      </c>
      <c r="AH88" s="27">
        <v>781</v>
      </c>
      <c r="AI88" s="28">
        <v>938.68</v>
      </c>
      <c r="AJ88" s="17">
        <v>29.87</v>
      </c>
      <c r="AK88" s="17">
        <v>29.15</v>
      </c>
      <c r="AL88" s="17">
        <v>28.63</v>
      </c>
      <c r="AM88" s="17">
        <v>30.97</v>
      </c>
      <c r="AN88" s="17">
        <v>30.24</v>
      </c>
      <c r="AO88" s="17">
        <v>32.03</v>
      </c>
      <c r="AP88" s="17">
        <v>37.19</v>
      </c>
      <c r="AQ88" s="17">
        <v>38.46</v>
      </c>
      <c r="AR88" s="17">
        <v>3.46</v>
      </c>
      <c r="AS88" s="17">
        <v>4.1399999999999997</v>
      </c>
      <c r="AT88" s="17">
        <v>3.51</v>
      </c>
      <c r="AU88" s="17">
        <v>5.26</v>
      </c>
      <c r="AV88" s="17">
        <v>5.32</v>
      </c>
      <c r="AW88" s="17">
        <v>7.36</v>
      </c>
      <c r="AX88" s="17">
        <v>16.399999999999999</v>
      </c>
      <c r="AY88" s="17">
        <v>18.77</v>
      </c>
      <c r="AZ88" s="17">
        <v>-0.11</v>
      </c>
      <c r="BA88" s="17">
        <v>33.54</v>
      </c>
      <c r="BB88" s="17">
        <v>2.08</v>
      </c>
      <c r="BC88" s="17">
        <v>4.79</v>
      </c>
      <c r="BD88" s="17">
        <v>-3.14</v>
      </c>
      <c r="BE88" s="17">
        <v>6.74</v>
      </c>
      <c r="BF88" s="17">
        <v>17.47</v>
      </c>
      <c r="BG88" s="17">
        <v>20.6</v>
      </c>
      <c r="BH88" s="17">
        <v>38.46</v>
      </c>
      <c r="BI88" s="17">
        <v>1.27</v>
      </c>
      <c r="BJ88" s="17">
        <v>18.77</v>
      </c>
      <c r="BK88" s="17">
        <v>2.37</v>
      </c>
      <c r="BL88" s="17">
        <v>20.6</v>
      </c>
      <c r="BM88" s="17">
        <v>3.13</v>
      </c>
      <c r="BN88" s="17">
        <v>1.36</v>
      </c>
      <c r="BO88" s="17">
        <v>1.04</v>
      </c>
      <c r="BP88" s="17">
        <v>0.54</v>
      </c>
      <c r="BQ88" s="35">
        <v>2.71</v>
      </c>
      <c r="BR88" s="17">
        <v>1.67</v>
      </c>
      <c r="BS88" s="17">
        <v>2.17</v>
      </c>
      <c r="BT88" s="17">
        <v>1.71</v>
      </c>
      <c r="BU88" s="17">
        <v>0.92</v>
      </c>
      <c r="BV88" s="24">
        <v>63.73</v>
      </c>
      <c r="BW88" s="24">
        <v>63.11</v>
      </c>
      <c r="BX88" s="24">
        <v>64.11</v>
      </c>
      <c r="BY88" s="24">
        <v>62.77</v>
      </c>
      <c r="BZ88" s="25">
        <v>27.33</v>
      </c>
      <c r="CA88" s="25">
        <v>27.33</v>
      </c>
      <c r="CB88" s="25">
        <v>27.33</v>
      </c>
      <c r="CC88" s="25">
        <v>27.33</v>
      </c>
      <c r="CD88" s="18">
        <v>0</v>
      </c>
      <c r="CE88" s="18">
        <v>-1.4800000000000001E-2</v>
      </c>
      <c r="CF88" s="17">
        <v>-2</v>
      </c>
      <c r="CG88" s="17">
        <v>2</v>
      </c>
      <c r="CH88" s="17">
        <v>-0.24</v>
      </c>
      <c r="CI88" s="17">
        <v>-1.33</v>
      </c>
      <c r="CJ88" s="17">
        <v>-2</v>
      </c>
      <c r="CK88" s="17">
        <v>0.56000000000000005</v>
      </c>
      <c r="CL88" s="17">
        <v>2</v>
      </c>
      <c r="CM88" s="17">
        <v>0.56999999999999995</v>
      </c>
      <c r="CN88" s="17">
        <v>0.2</v>
      </c>
      <c r="CO88" s="18">
        <v>0.2268</v>
      </c>
    </row>
    <row r="89" spans="1:93" ht="19.5" hidden="1">
      <c r="A89" s="28">
        <v>8081</v>
      </c>
      <c r="B89" s="33" t="s">
        <v>1692</v>
      </c>
      <c r="C89" s="11">
        <v>167</v>
      </c>
      <c r="D89" s="86">
        <v>-0.25</v>
      </c>
      <c r="E89" s="597">
        <v>-1.1100000000000001</v>
      </c>
      <c r="F89" s="80">
        <v>38.01</v>
      </c>
      <c r="G89" s="16">
        <v>14391</v>
      </c>
      <c r="H89" s="17">
        <v>50.34</v>
      </c>
      <c r="I89" s="17">
        <v>3.32</v>
      </c>
      <c r="J89" s="17">
        <v>14.91</v>
      </c>
      <c r="K89" s="17">
        <v>1.94</v>
      </c>
      <c r="L89" s="17">
        <v>16.71</v>
      </c>
      <c r="M89" s="11">
        <v>0.45</v>
      </c>
      <c r="N89" s="18">
        <v>0.14419999999999999</v>
      </c>
      <c r="O89" s="19">
        <v>4.3499999999999997E-2</v>
      </c>
      <c r="P89" s="11">
        <v>1.67</v>
      </c>
      <c r="Q89" s="11">
        <v>2.83</v>
      </c>
      <c r="R89" s="11">
        <v>2.4700000000000002</v>
      </c>
      <c r="S89" s="11">
        <v>2.73</v>
      </c>
      <c r="T89" s="11">
        <v>2.73</v>
      </c>
      <c r="U89" s="11">
        <v>3.55</v>
      </c>
      <c r="V89" s="34">
        <v>0.43719999999999998</v>
      </c>
      <c r="W89" s="11">
        <v>3.7</v>
      </c>
      <c r="X89" s="11">
        <v>5.53</v>
      </c>
      <c r="Y89" s="11">
        <v>8.74</v>
      </c>
      <c r="Z89" s="11">
        <v>12.56</v>
      </c>
      <c r="AA89" s="19">
        <v>0.49459999999999998</v>
      </c>
      <c r="AB89" s="19">
        <v>0.58050000000000002</v>
      </c>
      <c r="AC89" s="57">
        <v>0.33050000000000002</v>
      </c>
      <c r="AD89" s="19">
        <v>0.27029999999999998</v>
      </c>
      <c r="AE89" s="19">
        <v>0.30740000000000001</v>
      </c>
      <c r="AF89" s="20">
        <v>0.22109999999999999</v>
      </c>
      <c r="AG89" s="21">
        <v>3.2599999999999997E-2</v>
      </c>
      <c r="AH89" s="22">
        <v>5673</v>
      </c>
      <c r="AI89" s="23">
        <v>7416.88</v>
      </c>
      <c r="AJ89" s="17">
        <v>32.64</v>
      </c>
      <c r="AK89" s="17">
        <v>35.409999999999997</v>
      </c>
      <c r="AL89" s="17">
        <v>37.229999999999997</v>
      </c>
      <c r="AM89" s="17">
        <v>36.54</v>
      </c>
      <c r="AN89" s="17">
        <v>35.08</v>
      </c>
      <c r="AO89" s="17">
        <v>37.200000000000003</v>
      </c>
      <c r="AP89" s="17">
        <v>37.6</v>
      </c>
      <c r="AQ89" s="17">
        <v>38.01</v>
      </c>
      <c r="AR89" s="17">
        <v>12.21</v>
      </c>
      <c r="AS89" s="17">
        <v>14.71</v>
      </c>
      <c r="AT89" s="17">
        <v>17.37</v>
      </c>
      <c r="AU89" s="17">
        <v>14.6</v>
      </c>
      <c r="AV89" s="17">
        <v>13.61</v>
      </c>
      <c r="AW89" s="17">
        <v>16.579999999999998</v>
      </c>
      <c r="AX89" s="17">
        <v>17.52</v>
      </c>
      <c r="AY89" s="17">
        <v>19.36</v>
      </c>
      <c r="AZ89" s="17">
        <v>10.51</v>
      </c>
      <c r="BA89" s="17">
        <v>12.81</v>
      </c>
      <c r="BB89" s="17">
        <v>18.37</v>
      </c>
      <c r="BC89" s="17">
        <v>12.95</v>
      </c>
      <c r="BD89" s="17">
        <v>9.3800000000000008</v>
      </c>
      <c r="BE89" s="17">
        <v>14.95</v>
      </c>
      <c r="BF89" s="17">
        <v>13.9</v>
      </c>
      <c r="BG89" s="17">
        <v>15.53</v>
      </c>
      <c r="BH89" s="17">
        <v>38.01</v>
      </c>
      <c r="BI89" s="17">
        <v>0.41</v>
      </c>
      <c r="BJ89" s="17">
        <v>19.36</v>
      </c>
      <c r="BK89" s="17">
        <v>1.84</v>
      </c>
      <c r="BL89" s="17">
        <v>15.53</v>
      </c>
      <c r="BM89" s="17">
        <v>1.63</v>
      </c>
      <c r="BN89" s="17">
        <v>0.95</v>
      </c>
      <c r="BO89" s="17">
        <v>1.1200000000000001</v>
      </c>
      <c r="BP89" s="17">
        <v>1.38</v>
      </c>
      <c r="BQ89" s="35">
        <v>1.04</v>
      </c>
      <c r="BR89" s="17">
        <v>2.1</v>
      </c>
      <c r="BS89" s="17">
        <v>1.35</v>
      </c>
      <c r="BT89" s="17">
        <v>1.63</v>
      </c>
      <c r="BU89" s="17">
        <v>0.92</v>
      </c>
      <c r="BV89" s="24">
        <v>55.25</v>
      </c>
      <c r="BW89" s="24">
        <v>54.14</v>
      </c>
      <c r="BX89" s="24">
        <v>53.64</v>
      </c>
      <c r="BY89" s="24">
        <v>54.48</v>
      </c>
      <c r="BZ89" s="25">
        <v>28.34</v>
      </c>
      <c r="CA89" s="25">
        <v>28.4</v>
      </c>
      <c r="CB89" s="25">
        <v>28.56</v>
      </c>
      <c r="CC89" s="25">
        <v>28.29</v>
      </c>
      <c r="CD89" s="18">
        <v>-1.6999999999999999E-3</v>
      </c>
      <c r="CE89" s="18">
        <v>-1.37E-2</v>
      </c>
      <c r="CF89" s="17">
        <v>-1.67</v>
      </c>
      <c r="CG89" s="17">
        <v>2</v>
      </c>
      <c r="CH89" s="17">
        <v>-2</v>
      </c>
      <c r="CI89" s="17">
        <v>-1.17</v>
      </c>
      <c r="CJ89" s="17">
        <v>-0.23</v>
      </c>
      <c r="CK89" s="17">
        <v>0.53</v>
      </c>
      <c r="CL89" s="17">
        <v>1.9</v>
      </c>
      <c r="CM89" s="17">
        <v>0.31</v>
      </c>
      <c r="CN89" s="17">
        <v>0.08</v>
      </c>
      <c r="CO89" s="18">
        <v>0.27860000000000001</v>
      </c>
    </row>
    <row r="90" spans="1:93" ht="19.5" hidden="1">
      <c r="A90" s="28">
        <v>2108</v>
      </c>
      <c r="B90" s="33" t="s">
        <v>1438</v>
      </c>
      <c r="C90" s="11">
        <v>61.1</v>
      </c>
      <c r="D90" s="176">
        <v>-0.34</v>
      </c>
      <c r="E90" s="251">
        <v>-0.34</v>
      </c>
      <c r="F90" s="54">
        <v>45.9</v>
      </c>
      <c r="G90" s="16">
        <v>30087</v>
      </c>
      <c r="H90" s="17">
        <v>17.940000000000001</v>
      </c>
      <c r="I90" s="17">
        <v>3.41</v>
      </c>
      <c r="J90" s="17">
        <v>15.83</v>
      </c>
      <c r="K90" s="17">
        <v>2.2799999999999998</v>
      </c>
      <c r="L90" s="17">
        <v>313.41000000000003</v>
      </c>
      <c r="M90" s="11">
        <v>0.22</v>
      </c>
      <c r="N90" s="18">
        <v>0.2006</v>
      </c>
      <c r="O90" s="19">
        <v>5.8900000000000001E-2</v>
      </c>
      <c r="P90" s="11">
        <v>0.91</v>
      </c>
      <c r="Q90" s="11">
        <v>0.82</v>
      </c>
      <c r="R90" s="11">
        <v>0.55000000000000004</v>
      </c>
      <c r="S90" s="11">
        <v>0.73</v>
      </c>
      <c r="T90" s="11">
        <v>0.85</v>
      </c>
      <c r="U90" s="11">
        <v>1.66</v>
      </c>
      <c r="V90" s="34">
        <v>2.0182000000000002</v>
      </c>
      <c r="W90" s="11">
        <v>1.74</v>
      </c>
      <c r="X90" s="11">
        <v>3.12</v>
      </c>
      <c r="Y90" s="11">
        <v>2.9</v>
      </c>
      <c r="Z90" s="11">
        <v>4.9000000000000004</v>
      </c>
      <c r="AA90" s="19">
        <v>0.79310000000000003</v>
      </c>
      <c r="AB90" s="19">
        <v>-7.0499999999999993E-2</v>
      </c>
      <c r="AC90" s="57">
        <v>0.73140000000000005</v>
      </c>
      <c r="AD90" s="19">
        <v>-0.1027</v>
      </c>
      <c r="AE90" s="19">
        <v>6.3299999999999995E-2</v>
      </c>
      <c r="AF90" s="20">
        <v>0.85519999999999996</v>
      </c>
      <c r="AG90" s="21">
        <v>0.3049</v>
      </c>
      <c r="AH90" s="22">
        <v>12392</v>
      </c>
      <c r="AI90" s="23">
        <v>13176.41</v>
      </c>
      <c r="AJ90" s="17">
        <v>25.04</v>
      </c>
      <c r="AK90" s="17">
        <v>28.52</v>
      </c>
      <c r="AL90" s="17">
        <v>26.88</v>
      </c>
      <c r="AM90" s="17">
        <v>23.13</v>
      </c>
      <c r="AN90" s="17">
        <v>25.47</v>
      </c>
      <c r="AO90" s="17">
        <v>27.97</v>
      </c>
      <c r="AP90" s="17">
        <v>34.81</v>
      </c>
      <c r="AQ90" s="17">
        <v>45.9</v>
      </c>
      <c r="AR90" s="17">
        <v>14.61</v>
      </c>
      <c r="AS90" s="17">
        <v>18.579999999999998</v>
      </c>
      <c r="AT90" s="17">
        <v>15.75</v>
      </c>
      <c r="AU90" s="17">
        <v>13.55</v>
      </c>
      <c r="AV90" s="17">
        <v>16.03</v>
      </c>
      <c r="AW90" s="17">
        <v>15.73</v>
      </c>
      <c r="AX90" s="17">
        <v>22.32</v>
      </c>
      <c r="AY90" s="17">
        <v>34.22</v>
      </c>
      <c r="AZ90" s="17">
        <v>10.86</v>
      </c>
      <c r="BA90" s="17">
        <v>14.61</v>
      </c>
      <c r="BB90" s="17">
        <v>13.72</v>
      </c>
      <c r="BC90" s="17">
        <v>8.8000000000000007</v>
      </c>
      <c r="BD90" s="17">
        <v>10.72</v>
      </c>
      <c r="BE90" s="17">
        <v>14.2</v>
      </c>
      <c r="BF90" s="17">
        <v>16.170000000000002</v>
      </c>
      <c r="BG90" s="17">
        <v>24.14</v>
      </c>
      <c r="BH90" s="17">
        <v>45.9</v>
      </c>
      <c r="BI90" s="17">
        <v>11.09</v>
      </c>
      <c r="BJ90" s="17">
        <v>34.22</v>
      </c>
      <c r="BK90" s="17">
        <v>11.9</v>
      </c>
      <c r="BL90" s="17">
        <v>24.14</v>
      </c>
      <c r="BM90" s="17">
        <v>7.97</v>
      </c>
      <c r="BN90" s="17">
        <v>1.1000000000000001</v>
      </c>
      <c r="BO90" s="17">
        <v>0.75</v>
      </c>
      <c r="BP90" s="17">
        <v>0.84</v>
      </c>
      <c r="BQ90" s="35">
        <v>2.06</v>
      </c>
      <c r="BR90" s="17">
        <v>1.48</v>
      </c>
      <c r="BS90" s="17">
        <v>1.18</v>
      </c>
      <c r="BT90" s="17">
        <v>1.01</v>
      </c>
      <c r="BU90" s="17">
        <v>1.55</v>
      </c>
      <c r="BV90" s="24">
        <v>20.54</v>
      </c>
      <c r="BW90" s="24">
        <v>20.74</v>
      </c>
      <c r="BX90" s="24">
        <v>21.3</v>
      </c>
      <c r="BY90" s="24">
        <v>21.19</v>
      </c>
      <c r="BZ90" s="25">
        <v>71.09</v>
      </c>
      <c r="CA90" s="25">
        <v>71.73</v>
      </c>
      <c r="CB90" s="25">
        <v>71.150000000000006</v>
      </c>
      <c r="CC90" s="25">
        <v>70.7</v>
      </c>
      <c r="CD90" s="18">
        <v>-5.4000000000000003E-3</v>
      </c>
      <c r="CE90" s="18">
        <v>3.1600000000000003E-2</v>
      </c>
      <c r="CF90" s="17">
        <v>-2</v>
      </c>
      <c r="CG90" s="17">
        <v>2</v>
      </c>
      <c r="CH90" s="17">
        <v>-2</v>
      </c>
      <c r="CI90" s="17">
        <v>-2.09</v>
      </c>
      <c r="CJ90" s="17">
        <v>-2</v>
      </c>
      <c r="CK90" s="17">
        <v>1.06</v>
      </c>
      <c r="CL90" s="17">
        <v>2</v>
      </c>
      <c r="CM90" s="17">
        <v>1.93</v>
      </c>
      <c r="CN90" s="17">
        <v>0.76</v>
      </c>
      <c r="CO90" s="18">
        <v>0.91790000000000005</v>
      </c>
    </row>
    <row r="91" spans="1:93" ht="19.5" hidden="1">
      <c r="A91" s="28">
        <v>2458</v>
      </c>
      <c r="B91" s="33" t="s">
        <v>1441</v>
      </c>
      <c r="C91" s="11">
        <v>136</v>
      </c>
      <c r="D91" s="176">
        <v>-0.34</v>
      </c>
      <c r="E91" s="528">
        <v>-2.0499999999999998</v>
      </c>
      <c r="F91" s="74">
        <v>45.54</v>
      </c>
      <c r="G91" s="16">
        <v>41328</v>
      </c>
      <c r="H91" s="17">
        <v>26.85</v>
      </c>
      <c r="I91" s="17">
        <v>5.07</v>
      </c>
      <c r="J91" s="17">
        <v>13.06</v>
      </c>
      <c r="K91" s="17">
        <v>2.81</v>
      </c>
      <c r="L91" s="17">
        <v>23.32</v>
      </c>
      <c r="M91" s="11">
        <v>0.31</v>
      </c>
      <c r="N91" s="18">
        <v>0.2601</v>
      </c>
      <c r="O91" s="19">
        <v>5.1400000000000001E-2</v>
      </c>
      <c r="P91" s="11">
        <v>1.36</v>
      </c>
      <c r="Q91" s="11">
        <v>1.49</v>
      </c>
      <c r="R91" s="11">
        <v>2.35</v>
      </c>
      <c r="S91" s="11">
        <v>0.18</v>
      </c>
      <c r="T91" s="11">
        <v>3.15</v>
      </c>
      <c r="U91" s="11">
        <v>3.7</v>
      </c>
      <c r="V91" s="34">
        <v>0.57450000000000001</v>
      </c>
      <c r="W91" s="11">
        <v>2.58</v>
      </c>
      <c r="X91" s="11">
        <v>4.16</v>
      </c>
      <c r="Y91" s="11">
        <v>8.57</v>
      </c>
      <c r="Z91" s="11">
        <v>10.73</v>
      </c>
      <c r="AA91" s="19">
        <v>0.61240000000000006</v>
      </c>
      <c r="AB91" s="19">
        <v>1.0601</v>
      </c>
      <c r="AC91" s="57">
        <v>0.42120000000000002</v>
      </c>
      <c r="AD91" s="19">
        <v>9.6799999999999997E-2</v>
      </c>
      <c r="AE91" s="19">
        <v>0.55259999999999998</v>
      </c>
      <c r="AF91" s="20">
        <v>0.74850000000000005</v>
      </c>
      <c r="AG91" s="21">
        <v>6.93E-2</v>
      </c>
      <c r="AH91" s="22">
        <v>9488</v>
      </c>
      <c r="AI91" s="23">
        <v>14731.07</v>
      </c>
      <c r="AJ91" s="17">
        <v>46.46</v>
      </c>
      <c r="AK91" s="17">
        <v>45.38</v>
      </c>
      <c r="AL91" s="17">
        <v>46.07</v>
      </c>
      <c r="AM91" s="17">
        <v>47.39</v>
      </c>
      <c r="AN91" s="17">
        <v>46.81</v>
      </c>
      <c r="AO91" s="17">
        <v>47.28</v>
      </c>
      <c r="AP91" s="17">
        <v>47.57</v>
      </c>
      <c r="AQ91" s="17">
        <v>45.54</v>
      </c>
      <c r="AR91" s="17">
        <v>21.38</v>
      </c>
      <c r="AS91" s="17">
        <v>18.440000000000001</v>
      </c>
      <c r="AT91" s="17">
        <v>20.93</v>
      </c>
      <c r="AU91" s="17">
        <v>24.03</v>
      </c>
      <c r="AV91" s="17">
        <v>23.08</v>
      </c>
      <c r="AW91" s="17">
        <v>23.29</v>
      </c>
      <c r="AX91" s="17">
        <v>27.46</v>
      </c>
      <c r="AY91" s="17">
        <v>29.11</v>
      </c>
      <c r="AZ91" s="17">
        <v>19.059999999999999</v>
      </c>
      <c r="BA91" s="17">
        <v>20.43</v>
      </c>
      <c r="BB91" s="17">
        <v>19.440000000000001</v>
      </c>
      <c r="BC91" s="17">
        <v>24.96</v>
      </c>
      <c r="BD91" s="17">
        <v>36.1</v>
      </c>
      <c r="BE91" s="17">
        <v>1.98</v>
      </c>
      <c r="BF91" s="17">
        <v>25.23</v>
      </c>
      <c r="BG91" s="17">
        <v>22.66</v>
      </c>
      <c r="BH91" s="17">
        <v>45.54</v>
      </c>
      <c r="BI91" s="17">
        <v>-2.0299999999999998</v>
      </c>
      <c r="BJ91" s="17">
        <v>29.11</v>
      </c>
      <c r="BK91" s="17">
        <v>1.65</v>
      </c>
      <c r="BL91" s="17">
        <v>22.66</v>
      </c>
      <c r="BM91" s="17">
        <v>-2.57</v>
      </c>
      <c r="BN91" s="17">
        <v>2.1800000000000002</v>
      </c>
      <c r="BO91" s="17">
        <v>1.82</v>
      </c>
      <c r="BP91" s="17">
        <v>1.96</v>
      </c>
      <c r="BQ91" s="35">
        <v>0.54</v>
      </c>
      <c r="BR91" s="17">
        <v>3.07</v>
      </c>
      <c r="BS91" s="17">
        <v>2.8</v>
      </c>
      <c r="BT91" s="17">
        <v>3.05</v>
      </c>
      <c r="BU91" s="17">
        <v>0.91</v>
      </c>
      <c r="BV91" s="24">
        <v>43.41</v>
      </c>
      <c r="BW91" s="24">
        <v>43.48</v>
      </c>
      <c r="BX91" s="24">
        <v>44.14</v>
      </c>
      <c r="BY91" s="24">
        <v>45.32</v>
      </c>
      <c r="BZ91" s="25">
        <v>43.2</v>
      </c>
      <c r="CA91" s="25">
        <v>43.5</v>
      </c>
      <c r="CB91" s="25">
        <v>42.88</v>
      </c>
      <c r="CC91" s="25">
        <v>42.01</v>
      </c>
      <c r="CD91" s="18">
        <v>-2.76E-2</v>
      </c>
      <c r="CE91" s="18">
        <v>4.3499999999999997E-2</v>
      </c>
      <c r="CF91" s="17">
        <v>-0.69</v>
      </c>
      <c r="CG91" s="17">
        <v>2</v>
      </c>
      <c r="CH91" s="17">
        <v>-2</v>
      </c>
      <c r="CI91" s="17">
        <v>-3.48</v>
      </c>
      <c r="CJ91" s="17">
        <v>-1.1100000000000001</v>
      </c>
      <c r="CK91" s="17">
        <v>1.04</v>
      </c>
      <c r="CL91" s="17">
        <v>2</v>
      </c>
      <c r="CM91" s="17">
        <v>1.74</v>
      </c>
      <c r="CN91" s="17">
        <v>0.17</v>
      </c>
      <c r="CO91" s="18">
        <v>0.80669999999999997</v>
      </c>
    </row>
    <row r="92" spans="1:93" ht="19.5" hidden="1">
      <c r="A92" s="28">
        <v>7402</v>
      </c>
      <c r="B92" s="33" t="s">
        <v>1282</v>
      </c>
      <c r="C92" s="11">
        <v>28.35</v>
      </c>
      <c r="D92" s="73">
        <v>-0.53</v>
      </c>
      <c r="E92" s="42">
        <v>0</v>
      </c>
      <c r="F92" s="71">
        <v>34.72</v>
      </c>
      <c r="G92" s="17">
        <v>671</v>
      </c>
      <c r="H92" s="17">
        <v>13.21</v>
      </c>
      <c r="I92" s="17">
        <v>2.15</v>
      </c>
      <c r="J92" s="17">
        <v>67.5</v>
      </c>
      <c r="K92" s="17">
        <v>1.69</v>
      </c>
      <c r="L92" s="17">
        <v>21.65</v>
      </c>
      <c r="M92" s="11">
        <v>1.34</v>
      </c>
      <c r="N92" s="18">
        <v>6.5799999999999997E-2</v>
      </c>
      <c r="O92" s="19">
        <v>3.0700000000000002E-2</v>
      </c>
      <c r="P92" s="11">
        <v>0.36</v>
      </c>
      <c r="Q92" s="11">
        <v>0.84</v>
      </c>
      <c r="R92" s="11">
        <v>0.17</v>
      </c>
      <c r="S92" s="11">
        <v>0.03</v>
      </c>
      <c r="T92" s="11">
        <v>0.16</v>
      </c>
      <c r="U92" s="11">
        <v>0.54</v>
      </c>
      <c r="V92" s="34">
        <v>2.1764999999999999</v>
      </c>
      <c r="W92" s="11">
        <v>0.77</v>
      </c>
      <c r="X92" s="11">
        <v>1.43</v>
      </c>
      <c r="Y92" s="11">
        <v>1.07</v>
      </c>
      <c r="Z92" s="11">
        <v>1.27</v>
      </c>
      <c r="AA92" s="19">
        <v>0.85709999999999997</v>
      </c>
      <c r="AB92" s="19">
        <v>-0.25169999999999998</v>
      </c>
      <c r="AC92" s="57">
        <v>-0.17530000000000001</v>
      </c>
      <c r="AD92" s="19">
        <v>0.14369999999999999</v>
      </c>
      <c r="AE92" s="19">
        <v>-0.31609999999999999</v>
      </c>
      <c r="AF92" s="20">
        <v>0.43669999999999998</v>
      </c>
      <c r="AG92" s="21">
        <v>0.19900000000000001</v>
      </c>
      <c r="AH92" s="27">
        <v>581</v>
      </c>
      <c r="AI92" s="28">
        <v>397.35</v>
      </c>
      <c r="AJ92" s="17">
        <v>30.14</v>
      </c>
      <c r="AK92" s="17">
        <v>28.75</v>
      </c>
      <c r="AL92" s="17">
        <v>32.840000000000003</v>
      </c>
      <c r="AM92" s="17">
        <v>30.15</v>
      </c>
      <c r="AN92" s="17">
        <v>34.56</v>
      </c>
      <c r="AO92" s="17">
        <v>30.66</v>
      </c>
      <c r="AP92" s="17">
        <v>31.54</v>
      </c>
      <c r="AQ92" s="17">
        <v>34.72</v>
      </c>
      <c r="AR92" s="17">
        <v>7.99</v>
      </c>
      <c r="AS92" s="17">
        <v>5.98</v>
      </c>
      <c r="AT92" s="17">
        <v>11.19</v>
      </c>
      <c r="AU92" s="17">
        <v>3.63</v>
      </c>
      <c r="AV92" s="17">
        <v>3.5</v>
      </c>
      <c r="AW92" s="17">
        <v>0.8</v>
      </c>
      <c r="AX92" s="17">
        <v>-2.61</v>
      </c>
      <c r="AY92" s="17">
        <v>13.33</v>
      </c>
      <c r="AZ92" s="17">
        <v>7.11</v>
      </c>
      <c r="BA92" s="17">
        <v>4.99</v>
      </c>
      <c r="BB92" s="17">
        <v>10.24</v>
      </c>
      <c r="BC92" s="17">
        <v>2.75</v>
      </c>
      <c r="BD92" s="17">
        <v>-7.18</v>
      </c>
      <c r="BE92" s="17">
        <v>0.78</v>
      </c>
      <c r="BF92" s="17">
        <v>4.74</v>
      </c>
      <c r="BG92" s="17">
        <v>9.73</v>
      </c>
      <c r="BH92" s="17">
        <v>34.72</v>
      </c>
      <c r="BI92" s="17">
        <v>3.18</v>
      </c>
      <c r="BJ92" s="17">
        <v>13.33</v>
      </c>
      <c r="BK92" s="17">
        <v>15.94</v>
      </c>
      <c r="BL92" s="17">
        <v>9.73</v>
      </c>
      <c r="BM92" s="17">
        <v>4.99</v>
      </c>
      <c r="BN92" s="17">
        <v>1.51</v>
      </c>
      <c r="BO92" s="17">
        <v>1.65</v>
      </c>
      <c r="BP92" s="17">
        <v>1.88</v>
      </c>
      <c r="BQ92" s="35">
        <v>0.12</v>
      </c>
      <c r="BR92" s="17">
        <v>2.3199999999999998</v>
      </c>
      <c r="BS92" s="17">
        <v>2.4</v>
      </c>
      <c r="BT92" s="17">
        <v>3.29</v>
      </c>
      <c r="BU92" s="17">
        <v>0.51</v>
      </c>
      <c r="BV92" s="24">
        <v>47.78</v>
      </c>
      <c r="BW92" s="24">
        <v>47.78</v>
      </c>
      <c r="BX92" s="24">
        <v>47.78</v>
      </c>
      <c r="BY92" s="24">
        <v>47.78</v>
      </c>
      <c r="BZ92" s="25">
        <v>33.729999999999997</v>
      </c>
      <c r="CA92" s="25">
        <v>33.729999999999997</v>
      </c>
      <c r="CB92" s="25">
        <v>33.729999999999997</v>
      </c>
      <c r="CC92" s="25">
        <v>33.729999999999997</v>
      </c>
      <c r="CD92" s="18">
        <v>0</v>
      </c>
      <c r="CE92" s="18">
        <v>0</v>
      </c>
      <c r="CF92" s="17">
        <v>0.17</v>
      </c>
      <c r="CG92" s="17">
        <v>-2</v>
      </c>
      <c r="CH92" s="17">
        <v>-0.85</v>
      </c>
      <c r="CI92" s="17">
        <v>-0.5</v>
      </c>
      <c r="CJ92" s="17">
        <v>-0.89</v>
      </c>
      <c r="CK92" s="17">
        <v>0.31</v>
      </c>
      <c r="CL92" s="17">
        <v>2</v>
      </c>
      <c r="CM92" s="17">
        <v>0.73</v>
      </c>
      <c r="CN92" s="17">
        <v>0.5</v>
      </c>
      <c r="CO92" s="18">
        <v>6.0199999999999997E-2</v>
      </c>
    </row>
    <row r="93" spans="1:93" ht="19.5">
      <c r="A93" s="28">
        <v>5276</v>
      </c>
      <c r="B93" s="33" t="s">
        <v>1180</v>
      </c>
      <c r="C93" s="11">
        <v>14.8</v>
      </c>
      <c r="D93" s="436">
        <v>-0.56999999999999995</v>
      </c>
      <c r="E93" s="517">
        <v>0.02</v>
      </c>
      <c r="F93" s="71">
        <v>16.309999999999999</v>
      </c>
      <c r="G93" s="17">
        <v>585</v>
      </c>
      <c r="H93" s="17">
        <v>12.4</v>
      </c>
      <c r="I93" s="17">
        <v>1.19</v>
      </c>
      <c r="J93" s="17" t="s">
        <v>82</v>
      </c>
      <c r="K93" s="17">
        <v>1</v>
      </c>
      <c r="L93" s="17">
        <v>117</v>
      </c>
      <c r="M93" s="11">
        <v>1.34</v>
      </c>
      <c r="N93" s="18">
        <v>1.5299999999999999E-2</v>
      </c>
      <c r="O93" s="19">
        <v>1.2800000000000001E-2</v>
      </c>
      <c r="P93" s="11">
        <v>-0.08</v>
      </c>
      <c r="Q93" s="11">
        <v>-0.1</v>
      </c>
      <c r="R93" s="11">
        <v>-0.14000000000000001</v>
      </c>
      <c r="S93" s="11">
        <v>-0.16</v>
      </c>
      <c r="T93" s="11">
        <v>-0.42</v>
      </c>
      <c r="U93" s="11">
        <v>0.28999999999999998</v>
      </c>
      <c r="V93" s="34">
        <v>3.0714000000000001</v>
      </c>
      <c r="W93" s="11">
        <v>0.25</v>
      </c>
      <c r="X93" s="11">
        <v>0.62</v>
      </c>
      <c r="Y93" s="11">
        <v>-0.28999999999999998</v>
      </c>
      <c r="Z93" s="11">
        <v>0</v>
      </c>
      <c r="AA93" s="19">
        <v>1.48</v>
      </c>
      <c r="AB93" s="19">
        <v>-1.4677</v>
      </c>
      <c r="AC93" s="57">
        <v>1</v>
      </c>
      <c r="AD93" s="19">
        <v>-7.2599999999999998E-2</v>
      </c>
      <c r="AE93" s="19">
        <v>6.9800000000000001E-2</v>
      </c>
      <c r="AF93" s="20">
        <v>0.6966</v>
      </c>
      <c r="AG93" s="21">
        <v>-7.1999999999999998E-3</v>
      </c>
      <c r="AH93" s="27">
        <v>549</v>
      </c>
      <c r="AI93" s="28">
        <v>587.32000000000005</v>
      </c>
      <c r="AJ93" s="17">
        <v>15.89</v>
      </c>
      <c r="AK93" s="17">
        <v>11.44</v>
      </c>
      <c r="AL93" s="17">
        <v>13.6</v>
      </c>
      <c r="AM93" s="17">
        <v>14.61</v>
      </c>
      <c r="AN93" s="17">
        <v>22.25</v>
      </c>
      <c r="AO93" s="17">
        <v>13.48</v>
      </c>
      <c r="AP93" s="17">
        <v>1.66</v>
      </c>
      <c r="AQ93" s="17">
        <v>16.309999999999999</v>
      </c>
      <c r="AR93" s="17">
        <v>0.15</v>
      </c>
      <c r="AS93" s="17">
        <v>-3.72</v>
      </c>
      <c r="AT93" s="17">
        <v>-3.04</v>
      </c>
      <c r="AU93" s="17">
        <v>-2.2999999999999998</v>
      </c>
      <c r="AV93" s="17">
        <v>4.42</v>
      </c>
      <c r="AW93" s="17">
        <v>-6.18</v>
      </c>
      <c r="AX93" s="17">
        <v>-24.55</v>
      </c>
      <c r="AY93" s="17">
        <v>4.42</v>
      </c>
      <c r="AZ93" s="17">
        <v>3.31</v>
      </c>
      <c r="BA93" s="17">
        <v>-2.27</v>
      </c>
      <c r="BB93" s="17">
        <v>-2.99</v>
      </c>
      <c r="BC93" s="17">
        <v>-3.88</v>
      </c>
      <c r="BD93" s="17">
        <v>0.65</v>
      </c>
      <c r="BE93" s="17">
        <v>-5.84</v>
      </c>
      <c r="BF93" s="17">
        <v>-24.34</v>
      </c>
      <c r="BG93" s="17">
        <v>6.04</v>
      </c>
      <c r="BH93" s="17">
        <v>16.309999999999999</v>
      </c>
      <c r="BI93" s="17">
        <v>14.65</v>
      </c>
      <c r="BJ93" s="17">
        <v>4.42</v>
      </c>
      <c r="BK93" s="17">
        <v>28.97</v>
      </c>
      <c r="BL93" s="17">
        <v>6.04</v>
      </c>
      <c r="BM93" s="17">
        <v>30.38</v>
      </c>
      <c r="BN93" s="17">
        <v>0.74</v>
      </c>
      <c r="BO93" s="17">
        <v>0.64</v>
      </c>
      <c r="BP93" s="17">
        <v>1.01</v>
      </c>
      <c r="BQ93" s="35">
        <v>0.56000000000000005</v>
      </c>
      <c r="BR93" s="17">
        <v>1.04</v>
      </c>
      <c r="BS93" s="17">
        <v>1.4</v>
      </c>
      <c r="BT93" s="17">
        <v>1.65</v>
      </c>
      <c r="BU93" s="17">
        <v>0.6</v>
      </c>
      <c r="BV93" s="24">
        <v>13.5</v>
      </c>
      <c r="BW93" s="24">
        <v>13.5</v>
      </c>
      <c r="BX93" s="24">
        <v>13.5</v>
      </c>
      <c r="BY93" s="24">
        <v>13.48</v>
      </c>
      <c r="BZ93" s="25">
        <v>85.3</v>
      </c>
      <c r="CA93" s="25">
        <v>85.3</v>
      </c>
      <c r="CB93" s="25">
        <v>85.3</v>
      </c>
      <c r="CC93" s="25">
        <v>85.3</v>
      </c>
      <c r="CD93" s="18">
        <v>0</v>
      </c>
      <c r="CE93" s="18">
        <v>-1.5E-3</v>
      </c>
      <c r="CF93" s="17">
        <v>-0.73</v>
      </c>
      <c r="CG93" s="17">
        <v>-2</v>
      </c>
      <c r="CH93" s="17">
        <v>0.21</v>
      </c>
      <c r="CI93" s="17">
        <v>1.34</v>
      </c>
      <c r="CJ93" s="17">
        <v>-2</v>
      </c>
      <c r="CK93" s="17">
        <v>-0.91</v>
      </c>
      <c r="CL93" s="17">
        <v>2</v>
      </c>
      <c r="CM93" s="17">
        <v>1.53</v>
      </c>
      <c r="CN93" s="17">
        <v>-0.02</v>
      </c>
      <c r="CO93" s="18">
        <v>0.62180000000000002</v>
      </c>
    </row>
    <row r="94" spans="1:93" ht="19.5" hidden="1">
      <c r="A94" s="28">
        <v>3227</v>
      </c>
      <c r="B94" s="33" t="s">
        <v>1476</v>
      </c>
      <c r="C94" s="11">
        <v>199</v>
      </c>
      <c r="D94" s="137">
        <v>-0.73</v>
      </c>
      <c r="E94" s="572">
        <v>-2.95</v>
      </c>
      <c r="F94" s="83">
        <v>59.01</v>
      </c>
      <c r="G94" s="16">
        <v>28154</v>
      </c>
      <c r="H94" s="17">
        <v>55.94</v>
      </c>
      <c r="I94" s="17">
        <v>3.56</v>
      </c>
      <c r="J94" s="17">
        <v>21.13</v>
      </c>
      <c r="K94" s="17">
        <v>3.41</v>
      </c>
      <c r="L94" s="17">
        <v>15.16</v>
      </c>
      <c r="M94" s="11">
        <v>0.31</v>
      </c>
      <c r="N94" s="18">
        <v>0.17</v>
      </c>
      <c r="O94" s="19">
        <v>4.7800000000000002E-2</v>
      </c>
      <c r="P94" s="11">
        <v>0.16</v>
      </c>
      <c r="Q94" s="11">
        <v>1.26</v>
      </c>
      <c r="R94" s="11">
        <v>2.35</v>
      </c>
      <c r="S94" s="11">
        <v>1.98</v>
      </c>
      <c r="T94" s="11">
        <v>2.0299999999999998</v>
      </c>
      <c r="U94" s="11">
        <v>3.16</v>
      </c>
      <c r="V94" s="34">
        <v>0.34470000000000001</v>
      </c>
      <c r="W94" s="11">
        <v>5.52</v>
      </c>
      <c r="X94" s="11">
        <v>6.57</v>
      </c>
      <c r="Y94" s="11">
        <v>6.23</v>
      </c>
      <c r="Z94" s="11">
        <v>10.33</v>
      </c>
      <c r="AA94" s="19">
        <v>0.19020000000000001</v>
      </c>
      <c r="AB94" s="19">
        <v>-5.1799999999999999E-2</v>
      </c>
      <c r="AC94" s="57">
        <v>0.68789999999999996</v>
      </c>
      <c r="AD94" s="19">
        <v>0.1019</v>
      </c>
      <c r="AE94" s="19">
        <v>0.35830000000000001</v>
      </c>
      <c r="AF94" s="20">
        <v>0.36099999999999999</v>
      </c>
      <c r="AG94" s="21">
        <v>5.9299999999999999E-2</v>
      </c>
      <c r="AH94" s="22">
        <v>6075</v>
      </c>
      <c r="AI94" s="23">
        <v>8251.67</v>
      </c>
      <c r="AJ94" s="17">
        <v>57.03</v>
      </c>
      <c r="AK94" s="17">
        <v>56.86</v>
      </c>
      <c r="AL94" s="17">
        <v>57.81</v>
      </c>
      <c r="AM94" s="17">
        <v>58.02</v>
      </c>
      <c r="AN94" s="17">
        <v>58.23</v>
      </c>
      <c r="AO94" s="17">
        <v>57.46</v>
      </c>
      <c r="AP94" s="17">
        <v>56.53</v>
      </c>
      <c r="AQ94" s="17">
        <v>59.01</v>
      </c>
      <c r="AR94" s="17">
        <v>9.6300000000000008</v>
      </c>
      <c r="AS94" s="17">
        <v>0.89</v>
      </c>
      <c r="AT94" s="17">
        <v>13.26</v>
      </c>
      <c r="AU94" s="17">
        <v>19.510000000000002</v>
      </c>
      <c r="AV94" s="17">
        <v>21.6</v>
      </c>
      <c r="AW94" s="17">
        <v>17.7</v>
      </c>
      <c r="AX94" s="17">
        <v>19.32</v>
      </c>
      <c r="AY94" s="17">
        <v>24.79</v>
      </c>
      <c r="AZ94" s="17">
        <v>9.0299999999999994</v>
      </c>
      <c r="BA94" s="17">
        <v>2.0499999999999998</v>
      </c>
      <c r="BB94" s="17">
        <v>12.2</v>
      </c>
      <c r="BC94" s="17">
        <v>17.23</v>
      </c>
      <c r="BD94" s="17">
        <v>17.14</v>
      </c>
      <c r="BE94" s="17">
        <v>15.65</v>
      </c>
      <c r="BF94" s="17">
        <v>15.38</v>
      </c>
      <c r="BG94" s="17">
        <v>19.72</v>
      </c>
      <c r="BH94" s="17">
        <v>59.01</v>
      </c>
      <c r="BI94" s="17">
        <v>2.48</v>
      </c>
      <c r="BJ94" s="17">
        <v>24.79</v>
      </c>
      <c r="BK94" s="17">
        <v>5.47</v>
      </c>
      <c r="BL94" s="17">
        <v>19.72</v>
      </c>
      <c r="BM94" s="17">
        <v>4.34</v>
      </c>
      <c r="BN94" s="17">
        <v>1.85</v>
      </c>
      <c r="BO94" s="17">
        <v>1.86</v>
      </c>
      <c r="BP94" s="17">
        <v>1.75</v>
      </c>
      <c r="BQ94" s="35">
        <v>0.95</v>
      </c>
      <c r="BR94" s="17">
        <v>3.45</v>
      </c>
      <c r="BS94" s="17">
        <v>3.65</v>
      </c>
      <c r="BT94" s="17">
        <v>4.3899999999999997</v>
      </c>
      <c r="BU94" s="17">
        <v>0.78</v>
      </c>
      <c r="BV94" s="24">
        <v>60.58</v>
      </c>
      <c r="BW94" s="24">
        <v>60.68</v>
      </c>
      <c r="BX94" s="24">
        <v>60.82</v>
      </c>
      <c r="BY94" s="24">
        <v>62.55</v>
      </c>
      <c r="BZ94" s="25">
        <v>28.24</v>
      </c>
      <c r="CA94" s="25">
        <v>28.6</v>
      </c>
      <c r="CB94" s="25">
        <v>27.64</v>
      </c>
      <c r="CC94" s="25">
        <v>26.42</v>
      </c>
      <c r="CD94" s="18">
        <v>-6.5000000000000002E-2</v>
      </c>
      <c r="CE94" s="18">
        <v>3.2399999999999998E-2</v>
      </c>
      <c r="CF94" s="17">
        <v>-1.51</v>
      </c>
      <c r="CG94" s="17">
        <v>2</v>
      </c>
      <c r="CH94" s="17">
        <v>-2</v>
      </c>
      <c r="CI94" s="17">
        <v>-4</v>
      </c>
      <c r="CJ94" s="17">
        <v>-0.02</v>
      </c>
      <c r="CK94" s="17">
        <v>1.93</v>
      </c>
      <c r="CL94" s="17">
        <v>2</v>
      </c>
      <c r="CM94" s="17">
        <v>0.72</v>
      </c>
      <c r="CN94" s="17">
        <v>0.15</v>
      </c>
      <c r="CO94" s="18">
        <v>0.25440000000000002</v>
      </c>
    </row>
    <row r="95" spans="1:93" ht="19.5" hidden="1">
      <c r="A95" s="28">
        <v>2070</v>
      </c>
      <c r="B95" s="33" t="s">
        <v>1653</v>
      </c>
      <c r="C95" s="11">
        <v>25.7</v>
      </c>
      <c r="D95" s="46">
        <v>-0.74</v>
      </c>
      <c r="E95" s="30">
        <v>-0.03</v>
      </c>
      <c r="F95" s="83">
        <v>40.270000000000003</v>
      </c>
      <c r="G95" s="17">
        <v>920</v>
      </c>
      <c r="H95" s="17">
        <v>21.62</v>
      </c>
      <c r="I95" s="17">
        <v>1.19</v>
      </c>
      <c r="J95" s="17" t="s">
        <v>82</v>
      </c>
      <c r="K95" s="17">
        <v>2</v>
      </c>
      <c r="L95" s="17">
        <v>27.88</v>
      </c>
      <c r="M95" s="11">
        <v>1.34</v>
      </c>
      <c r="N95" s="18">
        <v>2.2599999999999999E-2</v>
      </c>
      <c r="O95" s="19">
        <v>1.9E-2</v>
      </c>
      <c r="P95" s="11">
        <v>0.66</v>
      </c>
      <c r="Q95" s="11">
        <v>0.09</v>
      </c>
      <c r="R95" s="11">
        <v>-0.25</v>
      </c>
      <c r="S95" s="11">
        <v>-0.64</v>
      </c>
      <c r="T95" s="11">
        <v>-1.1499999999999999</v>
      </c>
      <c r="U95" s="11">
        <v>-0.02</v>
      </c>
      <c r="V95" s="34">
        <v>0.92</v>
      </c>
      <c r="W95" s="11">
        <v>3.11</v>
      </c>
      <c r="X95" s="11">
        <v>2.6</v>
      </c>
      <c r="Y95" s="11">
        <v>0.56000000000000005</v>
      </c>
      <c r="Z95" s="11">
        <v>-1.83</v>
      </c>
      <c r="AA95" s="19">
        <v>-0.16400000000000001</v>
      </c>
      <c r="AB95" s="19">
        <v>-0.78459999999999996</v>
      </c>
      <c r="AC95" s="57">
        <v>-8.32</v>
      </c>
      <c r="AD95" s="19">
        <v>-0.31290000000000001</v>
      </c>
      <c r="AE95" s="19">
        <v>-0.24060000000000001</v>
      </c>
      <c r="AF95" s="20">
        <v>0.49930000000000002</v>
      </c>
      <c r="AG95" s="21">
        <v>0.41160000000000002</v>
      </c>
      <c r="AH95" s="27">
        <v>606</v>
      </c>
      <c r="AI95" s="28">
        <v>460.2</v>
      </c>
      <c r="AJ95" s="17">
        <v>32.020000000000003</v>
      </c>
      <c r="AK95" s="17">
        <v>46.48</v>
      </c>
      <c r="AL95" s="17">
        <v>44.91</v>
      </c>
      <c r="AM95" s="17">
        <v>29.19</v>
      </c>
      <c r="AN95" s="17">
        <v>34.86</v>
      </c>
      <c r="AO95" s="17">
        <v>19.18</v>
      </c>
      <c r="AP95" s="17">
        <v>20.46</v>
      </c>
      <c r="AQ95" s="17">
        <v>40.270000000000003</v>
      </c>
      <c r="AR95" s="17">
        <v>9.0299999999999994</v>
      </c>
      <c r="AS95" s="17">
        <v>14.59</v>
      </c>
      <c r="AT95" s="17">
        <v>6.32</v>
      </c>
      <c r="AU95" s="17">
        <v>-0.93</v>
      </c>
      <c r="AV95" s="17">
        <v>4.9000000000000004</v>
      </c>
      <c r="AW95" s="17">
        <v>-17.3</v>
      </c>
      <c r="AX95" s="17">
        <v>-28.46</v>
      </c>
      <c r="AY95" s="17">
        <v>3.2</v>
      </c>
      <c r="AZ95" s="17">
        <v>10.37</v>
      </c>
      <c r="BA95" s="17">
        <v>14.62</v>
      </c>
      <c r="BB95" s="17">
        <v>2.14</v>
      </c>
      <c r="BC95" s="17">
        <v>-6.21</v>
      </c>
      <c r="BD95" s="17">
        <v>1.51</v>
      </c>
      <c r="BE95" s="17">
        <v>-17.34</v>
      </c>
      <c r="BF95" s="17">
        <v>-47.68</v>
      </c>
      <c r="BG95" s="17">
        <v>-0.9</v>
      </c>
      <c r="BH95" s="17">
        <v>40.270000000000003</v>
      </c>
      <c r="BI95" s="17">
        <v>19.809999999999999</v>
      </c>
      <c r="BJ95" s="17">
        <v>3.2</v>
      </c>
      <c r="BK95" s="17">
        <v>31.66</v>
      </c>
      <c r="BL95" s="17">
        <v>-0.9</v>
      </c>
      <c r="BM95" s="17">
        <v>46.78</v>
      </c>
      <c r="BN95" s="17">
        <v>1.64</v>
      </c>
      <c r="BO95" s="17">
        <v>1.48</v>
      </c>
      <c r="BP95" s="17">
        <v>1.69</v>
      </c>
      <c r="BQ95" s="35">
        <v>0.35</v>
      </c>
      <c r="BR95" s="17">
        <v>2.5</v>
      </c>
      <c r="BS95" s="17">
        <v>2.38</v>
      </c>
      <c r="BT95" s="17">
        <v>2.7</v>
      </c>
      <c r="BU95" s="17">
        <v>0.74</v>
      </c>
      <c r="BV95" s="24">
        <v>29.31</v>
      </c>
      <c r="BW95" s="24">
        <v>29.34</v>
      </c>
      <c r="BX95" s="24">
        <v>29.41</v>
      </c>
      <c r="BY95" s="24">
        <v>29.44</v>
      </c>
      <c r="BZ95" s="25">
        <v>62.03</v>
      </c>
      <c r="CA95" s="25">
        <v>62.03</v>
      </c>
      <c r="CB95" s="25">
        <v>62.03</v>
      </c>
      <c r="CC95" s="25">
        <v>62.03</v>
      </c>
      <c r="CD95" s="18">
        <v>0</v>
      </c>
      <c r="CE95" s="18">
        <v>4.4000000000000003E-3</v>
      </c>
      <c r="CF95" s="17">
        <v>-0.28999999999999998</v>
      </c>
      <c r="CG95" s="17">
        <v>-2</v>
      </c>
      <c r="CH95" s="17">
        <v>0.22</v>
      </c>
      <c r="CI95" s="17">
        <v>-1.33</v>
      </c>
      <c r="CJ95" s="17">
        <v>-1.72</v>
      </c>
      <c r="CK95" s="17">
        <v>0.68</v>
      </c>
      <c r="CL95" s="17">
        <v>1.65</v>
      </c>
      <c r="CM95" s="17">
        <v>1.02</v>
      </c>
      <c r="CN95" s="17">
        <v>1.03</v>
      </c>
      <c r="CO95" s="18">
        <v>-0.25059999999999999</v>
      </c>
    </row>
    <row r="96" spans="1:93" ht="19.5">
      <c r="A96" s="28">
        <v>3501</v>
      </c>
      <c r="B96" s="33" t="s">
        <v>1683</v>
      </c>
      <c r="C96" s="11">
        <v>48.7</v>
      </c>
      <c r="D96" s="80">
        <v>-0.86</v>
      </c>
      <c r="E96" s="594">
        <v>-0.06</v>
      </c>
      <c r="F96" s="71">
        <v>27.27</v>
      </c>
      <c r="G96" s="16">
        <v>5759</v>
      </c>
      <c r="H96" s="17">
        <v>49.11</v>
      </c>
      <c r="I96" s="17">
        <v>0.99</v>
      </c>
      <c r="J96" s="17">
        <v>12.55</v>
      </c>
      <c r="K96" s="17">
        <v>1.27</v>
      </c>
      <c r="L96" s="17">
        <v>143.97999999999999</v>
      </c>
      <c r="M96" s="11">
        <v>1.34</v>
      </c>
      <c r="N96" s="18">
        <v>6.6500000000000004E-2</v>
      </c>
      <c r="O96" s="19">
        <v>6.7100000000000007E-2</v>
      </c>
      <c r="P96" s="11">
        <v>0.67</v>
      </c>
      <c r="Q96" s="11">
        <v>1.62</v>
      </c>
      <c r="R96" s="11">
        <v>1.38</v>
      </c>
      <c r="S96" s="11">
        <v>0.66</v>
      </c>
      <c r="T96" s="11">
        <v>0.87</v>
      </c>
      <c r="U96" s="11">
        <v>1.61</v>
      </c>
      <c r="V96" s="34">
        <v>0.16669999999999999</v>
      </c>
      <c r="W96" s="11">
        <v>4.46</v>
      </c>
      <c r="X96" s="11">
        <v>5.99</v>
      </c>
      <c r="Y96" s="11">
        <v>4.4000000000000004</v>
      </c>
      <c r="Z96" s="11">
        <v>4.75</v>
      </c>
      <c r="AA96" s="19">
        <v>0.34300000000000003</v>
      </c>
      <c r="AB96" s="19">
        <v>-0.26540000000000002</v>
      </c>
      <c r="AC96" s="57">
        <v>-5.9400000000000001E-2</v>
      </c>
      <c r="AD96" s="19">
        <v>-0.1195</v>
      </c>
      <c r="AE96" s="19">
        <v>-7.0000000000000007E-2</v>
      </c>
      <c r="AF96" s="20">
        <v>0.2394</v>
      </c>
      <c r="AG96" s="21">
        <v>3.0800000000000001E-2</v>
      </c>
      <c r="AH96" s="22">
        <v>4862</v>
      </c>
      <c r="AI96" s="23">
        <v>4521.66</v>
      </c>
      <c r="AJ96" s="17">
        <v>26.63</v>
      </c>
      <c r="AK96" s="17">
        <v>25.46</v>
      </c>
      <c r="AL96" s="17">
        <v>26.68</v>
      </c>
      <c r="AM96" s="17">
        <v>24.58</v>
      </c>
      <c r="AN96" s="17">
        <v>25.54</v>
      </c>
      <c r="AO96" s="17">
        <v>20.57</v>
      </c>
      <c r="AP96" s="17">
        <v>25.71</v>
      </c>
      <c r="AQ96" s="17">
        <v>27.27</v>
      </c>
      <c r="AR96" s="17">
        <v>11.5</v>
      </c>
      <c r="AS96" s="17">
        <v>9.75</v>
      </c>
      <c r="AT96" s="17">
        <v>14.78</v>
      </c>
      <c r="AU96" s="17">
        <v>11.67</v>
      </c>
      <c r="AV96" s="17">
        <v>14.24</v>
      </c>
      <c r="AW96" s="17">
        <v>7.2</v>
      </c>
      <c r="AX96" s="17">
        <v>12.39</v>
      </c>
      <c r="AY96" s="17">
        <v>16.38</v>
      </c>
      <c r="AZ96" s="17">
        <v>9.6</v>
      </c>
      <c r="BA96" s="17">
        <v>6.89</v>
      </c>
      <c r="BB96" s="17">
        <v>14.24</v>
      </c>
      <c r="BC96" s="17">
        <v>13</v>
      </c>
      <c r="BD96" s="17">
        <v>8.4600000000000009</v>
      </c>
      <c r="BE96" s="17">
        <v>8.69</v>
      </c>
      <c r="BF96" s="17">
        <v>9.36</v>
      </c>
      <c r="BG96" s="17">
        <v>13.46</v>
      </c>
      <c r="BH96" s="17">
        <v>27.27</v>
      </c>
      <c r="BI96" s="17">
        <v>1.56</v>
      </c>
      <c r="BJ96" s="17">
        <v>16.38</v>
      </c>
      <c r="BK96" s="17">
        <v>3.99</v>
      </c>
      <c r="BL96" s="17">
        <v>13.46</v>
      </c>
      <c r="BM96" s="17">
        <v>4.0999999999999996</v>
      </c>
      <c r="BN96" s="17">
        <v>1.19</v>
      </c>
      <c r="BO96" s="17">
        <v>0.97</v>
      </c>
      <c r="BP96" s="17">
        <v>1.1499999999999999</v>
      </c>
      <c r="BQ96" s="35">
        <v>0.31</v>
      </c>
      <c r="BR96" s="17">
        <v>1.44</v>
      </c>
      <c r="BS96" s="17">
        <v>1.27</v>
      </c>
      <c r="BT96" s="17">
        <v>1.62</v>
      </c>
      <c r="BU96" s="17">
        <v>0.79</v>
      </c>
      <c r="BV96" s="24">
        <v>47.1</v>
      </c>
      <c r="BW96" s="24">
        <v>47.06</v>
      </c>
      <c r="BX96" s="24">
        <v>47.07</v>
      </c>
      <c r="BY96" s="24">
        <v>47.13</v>
      </c>
      <c r="BZ96" s="25">
        <v>46.83</v>
      </c>
      <c r="CA96" s="25">
        <v>46.83</v>
      </c>
      <c r="CB96" s="25">
        <v>46.83</v>
      </c>
      <c r="CC96" s="25">
        <v>46.83</v>
      </c>
      <c r="CD96" s="18">
        <v>0</v>
      </c>
      <c r="CE96" s="18">
        <v>5.9999999999999995E-4</v>
      </c>
      <c r="CF96" s="17">
        <v>-0.22</v>
      </c>
      <c r="CG96" s="17">
        <v>-2</v>
      </c>
      <c r="CH96" s="17">
        <v>0.62</v>
      </c>
      <c r="CI96" s="17">
        <v>0.6</v>
      </c>
      <c r="CJ96" s="17">
        <v>-2</v>
      </c>
      <c r="CK96" s="17">
        <v>-0.18</v>
      </c>
      <c r="CL96" s="17">
        <v>1.88</v>
      </c>
      <c r="CM96" s="17">
        <v>0.36</v>
      </c>
      <c r="CN96" s="17">
        <v>0.08</v>
      </c>
      <c r="CO96" s="18">
        <v>0.37719999999999998</v>
      </c>
    </row>
    <row r="97" spans="1:93" ht="19.5" hidden="1">
      <c r="A97" s="28">
        <v>6113</v>
      </c>
      <c r="B97" s="33" t="s">
        <v>818</v>
      </c>
      <c r="C97" s="11">
        <v>12.9</v>
      </c>
      <c r="D97" s="213">
        <v>-0.89</v>
      </c>
      <c r="E97" s="525">
        <v>0.2</v>
      </c>
      <c r="F97" s="61">
        <v>5.14</v>
      </c>
      <c r="G97" s="17">
        <v>646</v>
      </c>
      <c r="H97" s="17">
        <v>9.06</v>
      </c>
      <c r="I97" s="17">
        <v>1.42</v>
      </c>
      <c r="J97" s="17" t="s">
        <v>82</v>
      </c>
      <c r="K97" s="17">
        <v>0.45</v>
      </c>
      <c r="L97" s="17">
        <v>100</v>
      </c>
      <c r="M97" s="11">
        <v>1.34</v>
      </c>
      <c r="N97" s="18">
        <v>1.2800000000000001E-2</v>
      </c>
      <c r="O97" s="19">
        <v>8.9999999999999993E-3</v>
      </c>
      <c r="P97" s="11">
        <v>-0.16</v>
      </c>
      <c r="Q97" s="11">
        <v>-7.0000000000000007E-2</v>
      </c>
      <c r="R97" s="11">
        <v>-0.26</v>
      </c>
      <c r="S97" s="11">
        <v>-0.13</v>
      </c>
      <c r="T97" s="11">
        <v>-0.1</v>
      </c>
      <c r="U97" s="11">
        <v>-0.12</v>
      </c>
      <c r="V97" s="34">
        <v>0.53849999999999998</v>
      </c>
      <c r="W97" s="11">
        <v>-0.76</v>
      </c>
      <c r="X97" s="11">
        <v>-0.69</v>
      </c>
      <c r="Y97" s="11">
        <v>-0.69</v>
      </c>
      <c r="Z97" s="11">
        <v>-0.47</v>
      </c>
      <c r="AA97" s="19">
        <v>9.2100000000000001E-2</v>
      </c>
      <c r="AB97" s="19">
        <v>0</v>
      </c>
      <c r="AC97" s="57">
        <v>0.37330000000000002</v>
      </c>
      <c r="AD97" s="19">
        <v>-1.38E-2</v>
      </c>
      <c r="AE97" s="19">
        <v>6.1100000000000002E-2</v>
      </c>
      <c r="AF97" s="20">
        <v>0.80530000000000002</v>
      </c>
      <c r="AG97" s="21">
        <v>0.14419999999999999</v>
      </c>
      <c r="AH97" s="22">
        <v>1358</v>
      </c>
      <c r="AI97" s="23">
        <v>1440.97</v>
      </c>
      <c r="AJ97" s="17">
        <v>6.86</v>
      </c>
      <c r="AK97" s="17">
        <v>5.57</v>
      </c>
      <c r="AL97" s="17">
        <v>5.98</v>
      </c>
      <c r="AM97" s="17">
        <v>4.59</v>
      </c>
      <c r="AN97" s="17">
        <v>4.45</v>
      </c>
      <c r="AO97" s="17">
        <v>10.7</v>
      </c>
      <c r="AP97" s="17">
        <v>6.86</v>
      </c>
      <c r="AQ97" s="17">
        <v>5.14</v>
      </c>
      <c r="AR97" s="17">
        <v>-2.63</v>
      </c>
      <c r="AS97" s="17">
        <v>-4.63</v>
      </c>
      <c r="AT97" s="17">
        <v>-3.03</v>
      </c>
      <c r="AU97" s="17">
        <v>-9.9600000000000009</v>
      </c>
      <c r="AV97" s="17">
        <v>0.65</v>
      </c>
      <c r="AW97" s="17">
        <v>-2.91</v>
      </c>
      <c r="AX97" s="17">
        <v>-3.27</v>
      </c>
      <c r="AY97" s="17">
        <v>-2.52</v>
      </c>
      <c r="AZ97" s="17">
        <v>-1.88</v>
      </c>
      <c r="BA97" s="17">
        <v>-2.15</v>
      </c>
      <c r="BB97" s="17">
        <v>-0.9</v>
      </c>
      <c r="BC97" s="17">
        <v>-4.97</v>
      </c>
      <c r="BD97" s="17">
        <v>-3.19</v>
      </c>
      <c r="BE97" s="17">
        <v>-2.84</v>
      </c>
      <c r="BF97" s="17">
        <v>-1.74</v>
      </c>
      <c r="BG97" s="17">
        <v>-1.43</v>
      </c>
      <c r="BH97" s="17">
        <v>5.14</v>
      </c>
      <c r="BI97" s="17">
        <v>-1.72</v>
      </c>
      <c r="BJ97" s="17">
        <v>-2.52</v>
      </c>
      <c r="BK97" s="17">
        <v>0.75</v>
      </c>
      <c r="BL97" s="17">
        <v>-1.43</v>
      </c>
      <c r="BM97" s="17">
        <v>0.31</v>
      </c>
      <c r="BN97" s="17">
        <v>0.23</v>
      </c>
      <c r="BO97" s="17">
        <v>0.22</v>
      </c>
      <c r="BP97" s="17">
        <v>0.35</v>
      </c>
      <c r="BQ97" s="35">
        <v>1.06</v>
      </c>
      <c r="BR97" s="17">
        <v>0.3</v>
      </c>
      <c r="BS97" s="17">
        <v>0.42</v>
      </c>
      <c r="BT97" s="17">
        <v>0.43</v>
      </c>
      <c r="BU97" s="17">
        <v>1.04</v>
      </c>
      <c r="BV97" s="24">
        <v>48.9</v>
      </c>
      <c r="BW97" s="24">
        <v>48.9</v>
      </c>
      <c r="BX97" s="24">
        <v>48.9</v>
      </c>
      <c r="BY97" s="24">
        <v>48.8</v>
      </c>
      <c r="BZ97" s="25">
        <v>49.69</v>
      </c>
      <c r="CA97" s="25">
        <v>49.69</v>
      </c>
      <c r="CB97" s="25">
        <v>49.69</v>
      </c>
      <c r="CC97" s="25">
        <v>49.79</v>
      </c>
      <c r="CD97" s="18">
        <v>2E-3</v>
      </c>
      <c r="CE97" s="18">
        <v>-2E-3</v>
      </c>
      <c r="CF97" s="17">
        <v>-1.72</v>
      </c>
      <c r="CG97" s="17">
        <v>-2</v>
      </c>
      <c r="CH97" s="17">
        <v>-0.12</v>
      </c>
      <c r="CI97" s="17">
        <v>2.8</v>
      </c>
      <c r="CJ97" s="17">
        <v>-2</v>
      </c>
      <c r="CK97" s="17">
        <v>-2</v>
      </c>
      <c r="CL97" s="17">
        <v>2</v>
      </c>
      <c r="CM97" s="17">
        <v>1.78</v>
      </c>
      <c r="CN97" s="17">
        <v>0.36</v>
      </c>
      <c r="CO97" s="18">
        <v>1.0987</v>
      </c>
    </row>
    <row r="98" spans="1:93" ht="19.5" hidden="1">
      <c r="A98" s="28">
        <v>3339</v>
      </c>
      <c r="B98" s="33" t="s">
        <v>1664</v>
      </c>
      <c r="C98" s="11">
        <v>13.95</v>
      </c>
      <c r="D98" s="451">
        <v>-0.89</v>
      </c>
      <c r="E98" s="483">
        <v>-2.29</v>
      </c>
      <c r="F98" s="31">
        <v>11.16</v>
      </c>
      <c r="G98" s="17">
        <v>604</v>
      </c>
      <c r="H98" s="17">
        <v>8.7799999999999994</v>
      </c>
      <c r="I98" s="17">
        <v>1.59</v>
      </c>
      <c r="J98" s="17" t="s">
        <v>82</v>
      </c>
      <c r="K98" s="17">
        <v>0.97</v>
      </c>
      <c r="L98" s="17">
        <v>16.78</v>
      </c>
      <c r="M98" s="11">
        <v>1.34</v>
      </c>
      <c r="N98" s="18">
        <v>-6.7999999999999996E-3</v>
      </c>
      <c r="O98" s="19">
        <v>-4.3E-3</v>
      </c>
      <c r="P98" s="11">
        <v>-0.27</v>
      </c>
      <c r="Q98" s="11">
        <v>-0.17</v>
      </c>
      <c r="R98" s="11">
        <v>-0.31</v>
      </c>
      <c r="S98" s="11">
        <v>-0.34</v>
      </c>
      <c r="T98" s="11">
        <v>-0.24</v>
      </c>
      <c r="U98" s="11">
        <v>0.14000000000000001</v>
      </c>
      <c r="V98" s="34">
        <v>1.4516</v>
      </c>
      <c r="W98" s="11">
        <v>-0.69</v>
      </c>
      <c r="X98" s="11">
        <v>-0.23</v>
      </c>
      <c r="Y98" s="11">
        <v>-1.24</v>
      </c>
      <c r="Z98" s="11">
        <v>-0.3</v>
      </c>
      <c r="AA98" s="19">
        <v>0.66669999999999996</v>
      </c>
      <c r="AB98" s="19">
        <v>-4.3913000000000002</v>
      </c>
      <c r="AC98" s="57">
        <v>0.71699999999999997</v>
      </c>
      <c r="AD98" s="19">
        <v>-0.19800000000000001</v>
      </c>
      <c r="AE98" s="19">
        <v>0.1216</v>
      </c>
      <c r="AF98" s="20">
        <v>0.35980000000000001</v>
      </c>
      <c r="AG98" s="21">
        <v>1.4200000000000001E-2</v>
      </c>
      <c r="AH98" s="27">
        <v>555</v>
      </c>
      <c r="AI98" s="28">
        <v>622.49</v>
      </c>
      <c r="AJ98" s="17">
        <v>-1.5</v>
      </c>
      <c r="AK98" s="17">
        <v>-5.32</v>
      </c>
      <c r="AL98" s="17">
        <v>-5.32</v>
      </c>
      <c r="AM98" s="17">
        <v>-5.24</v>
      </c>
      <c r="AN98" s="17">
        <v>-13.41</v>
      </c>
      <c r="AO98" s="17">
        <v>-8.5299999999999994</v>
      </c>
      <c r="AP98" s="17">
        <v>-1.0900000000000001</v>
      </c>
      <c r="AQ98" s="17">
        <v>11.16</v>
      </c>
      <c r="AR98" s="17">
        <v>-13.48</v>
      </c>
      <c r="AS98" s="17">
        <v>-18.760000000000002</v>
      </c>
      <c r="AT98" s="17">
        <v>-18.82</v>
      </c>
      <c r="AU98" s="17">
        <v>-19.48</v>
      </c>
      <c r="AV98" s="17">
        <v>-30.58</v>
      </c>
      <c r="AW98" s="17">
        <v>-25.44</v>
      </c>
      <c r="AX98" s="17">
        <v>-16.27</v>
      </c>
      <c r="AY98" s="17">
        <v>0.45</v>
      </c>
      <c r="AZ98" s="17">
        <v>-13.71</v>
      </c>
      <c r="BA98" s="17">
        <v>-18.739999999999998</v>
      </c>
      <c r="BB98" s="17">
        <v>-11.16</v>
      </c>
      <c r="BC98" s="17">
        <v>-21</v>
      </c>
      <c r="BD98" s="17">
        <v>-37.17</v>
      </c>
      <c r="BE98" s="17">
        <v>-25.99</v>
      </c>
      <c r="BF98" s="17">
        <v>-16.690000000000001</v>
      </c>
      <c r="BG98" s="17">
        <v>2.99</v>
      </c>
      <c r="BH98" s="17">
        <v>11.16</v>
      </c>
      <c r="BI98" s="17">
        <v>12.25</v>
      </c>
      <c r="BJ98" s="17">
        <v>0.45</v>
      </c>
      <c r="BK98" s="17">
        <v>16.72</v>
      </c>
      <c r="BL98" s="17">
        <v>2.99</v>
      </c>
      <c r="BM98" s="17">
        <v>19.68</v>
      </c>
      <c r="BN98" s="17">
        <v>0.68</v>
      </c>
      <c r="BO98" s="17">
        <v>0.74</v>
      </c>
      <c r="BP98" s="17">
        <v>0.53</v>
      </c>
      <c r="BQ98" s="35">
        <v>0.84</v>
      </c>
      <c r="BR98" s="17">
        <v>1.04</v>
      </c>
      <c r="BS98" s="17">
        <v>1.95</v>
      </c>
      <c r="BT98" s="17">
        <v>1.1200000000000001</v>
      </c>
      <c r="BU98" s="17">
        <v>0.5</v>
      </c>
      <c r="BV98" s="24">
        <v>35.9</v>
      </c>
      <c r="BW98" s="24">
        <v>35.9</v>
      </c>
      <c r="BX98" s="24">
        <v>35.96</v>
      </c>
      <c r="BY98" s="24">
        <v>37.090000000000003</v>
      </c>
      <c r="BZ98" s="25">
        <v>53.16</v>
      </c>
      <c r="CA98" s="25">
        <v>53.16</v>
      </c>
      <c r="CB98" s="25">
        <v>53.16</v>
      </c>
      <c r="CC98" s="25">
        <v>52</v>
      </c>
      <c r="CD98" s="18">
        <v>-2.18E-2</v>
      </c>
      <c r="CE98" s="18">
        <v>3.3099999999999997E-2</v>
      </c>
      <c r="CF98" s="17">
        <v>-1.29</v>
      </c>
      <c r="CG98" s="17">
        <v>-2</v>
      </c>
      <c r="CH98" s="17">
        <v>-0.28999999999999998</v>
      </c>
      <c r="CI98" s="17">
        <v>1.41</v>
      </c>
      <c r="CJ98" s="17">
        <v>-0.24</v>
      </c>
      <c r="CK98" s="17">
        <v>-1.26</v>
      </c>
      <c r="CL98" s="17">
        <v>2</v>
      </c>
      <c r="CM98" s="17">
        <v>0.73</v>
      </c>
      <c r="CN98" s="17">
        <v>0.04</v>
      </c>
      <c r="CO98" s="18">
        <v>0.29699999999999999</v>
      </c>
    </row>
    <row r="99" spans="1:93" ht="19.5" hidden="1">
      <c r="A99" s="28">
        <v>4952</v>
      </c>
      <c r="B99" s="33" t="s">
        <v>1460</v>
      </c>
      <c r="C99" s="11">
        <v>40.049999999999997</v>
      </c>
      <c r="D99" s="451">
        <v>-0.89</v>
      </c>
      <c r="E99" s="359">
        <v>-0.86</v>
      </c>
      <c r="F99" s="54">
        <v>33.770000000000003</v>
      </c>
      <c r="G99" s="16">
        <v>4358</v>
      </c>
      <c r="H99" s="17">
        <v>18.52</v>
      </c>
      <c r="I99" s="17">
        <v>2.16</v>
      </c>
      <c r="J99" s="17">
        <v>19.350000000000001</v>
      </c>
      <c r="K99" s="17">
        <v>1.55</v>
      </c>
      <c r="L99" s="17">
        <v>10</v>
      </c>
      <c r="M99" s="11">
        <v>1.46</v>
      </c>
      <c r="N99" s="18">
        <v>0.11</v>
      </c>
      <c r="O99" s="19">
        <v>5.0900000000000001E-2</v>
      </c>
      <c r="P99" s="11">
        <v>0.3</v>
      </c>
      <c r="Q99" s="11">
        <v>0.9</v>
      </c>
      <c r="R99" s="11">
        <v>0.61</v>
      </c>
      <c r="S99" s="11">
        <v>0.18</v>
      </c>
      <c r="T99" s="11">
        <v>0.74</v>
      </c>
      <c r="U99" s="11">
        <v>0.91</v>
      </c>
      <c r="V99" s="34">
        <v>0.49180000000000001</v>
      </c>
      <c r="W99" s="11">
        <v>3.3</v>
      </c>
      <c r="X99" s="11">
        <v>2.61</v>
      </c>
      <c r="Y99" s="11">
        <v>2.0499999999999998</v>
      </c>
      <c r="Z99" s="11">
        <v>2.74</v>
      </c>
      <c r="AA99" s="19">
        <v>-0.20910000000000001</v>
      </c>
      <c r="AB99" s="19">
        <v>-0.21460000000000001</v>
      </c>
      <c r="AC99" s="57">
        <v>0.13220000000000001</v>
      </c>
      <c r="AD99" s="19">
        <v>-7.4200000000000002E-2</v>
      </c>
      <c r="AE99" s="19">
        <v>6.8599999999999994E-2</v>
      </c>
      <c r="AF99" s="20">
        <v>0.35499999999999998</v>
      </c>
      <c r="AG99" s="21">
        <v>-0.1197</v>
      </c>
      <c r="AH99" s="22">
        <v>2634</v>
      </c>
      <c r="AI99" s="23">
        <v>2814.69</v>
      </c>
      <c r="AJ99" s="17">
        <v>34.549999999999997</v>
      </c>
      <c r="AK99" s="17">
        <v>34.9</v>
      </c>
      <c r="AL99" s="17">
        <v>35.119999999999997</v>
      </c>
      <c r="AM99" s="17">
        <v>33.33</v>
      </c>
      <c r="AN99" s="17">
        <v>30.4</v>
      </c>
      <c r="AO99" s="17">
        <v>34.96</v>
      </c>
      <c r="AP99" s="17">
        <v>33.840000000000003</v>
      </c>
      <c r="AQ99" s="17">
        <v>33.770000000000003</v>
      </c>
      <c r="AR99" s="17">
        <v>8.1300000000000008</v>
      </c>
      <c r="AS99" s="17">
        <v>5.04</v>
      </c>
      <c r="AT99" s="17">
        <v>12.41</v>
      </c>
      <c r="AU99" s="17">
        <v>9.43</v>
      </c>
      <c r="AV99" s="17">
        <v>4.95</v>
      </c>
      <c r="AW99" s="17">
        <v>4.1900000000000004</v>
      </c>
      <c r="AX99" s="17">
        <v>11.79</v>
      </c>
      <c r="AY99" s="17">
        <v>12.78</v>
      </c>
      <c r="AZ99" s="17">
        <v>8.49</v>
      </c>
      <c r="BA99" s="17">
        <v>6.11</v>
      </c>
      <c r="BB99" s="17">
        <v>12.16</v>
      </c>
      <c r="BC99" s="17">
        <v>9.33</v>
      </c>
      <c r="BD99" s="17">
        <v>4.55</v>
      </c>
      <c r="BE99" s="17">
        <v>4.08</v>
      </c>
      <c r="BF99" s="17">
        <v>10.75</v>
      </c>
      <c r="BG99" s="17">
        <v>11.58</v>
      </c>
      <c r="BH99" s="17">
        <v>33.770000000000003</v>
      </c>
      <c r="BI99" s="17">
        <v>-7.0000000000000007E-2</v>
      </c>
      <c r="BJ99" s="17">
        <v>12.78</v>
      </c>
      <c r="BK99" s="17">
        <v>0.99</v>
      </c>
      <c r="BL99" s="17">
        <v>11.58</v>
      </c>
      <c r="BM99" s="17">
        <v>0.83</v>
      </c>
      <c r="BN99" s="17">
        <v>1.2</v>
      </c>
      <c r="BO99" s="17">
        <v>1.06</v>
      </c>
      <c r="BP99" s="17">
        <v>1.24</v>
      </c>
      <c r="BQ99" s="35">
        <v>0.46</v>
      </c>
      <c r="BR99" s="17">
        <v>1.58</v>
      </c>
      <c r="BS99" s="17">
        <v>2.13</v>
      </c>
      <c r="BT99" s="17">
        <v>2.31</v>
      </c>
      <c r="BU99" s="17">
        <v>0.67</v>
      </c>
      <c r="BV99" s="24">
        <v>45.68</v>
      </c>
      <c r="BW99" s="24">
        <v>45.63</v>
      </c>
      <c r="BX99" s="24">
        <v>45.85</v>
      </c>
      <c r="BY99" s="24">
        <v>46.71</v>
      </c>
      <c r="BZ99" s="25">
        <v>51.12</v>
      </c>
      <c r="CA99" s="25">
        <v>51.19</v>
      </c>
      <c r="CB99" s="25">
        <v>51.16</v>
      </c>
      <c r="CC99" s="25">
        <v>51.16</v>
      </c>
      <c r="CD99" s="18">
        <v>8.0000000000000004E-4</v>
      </c>
      <c r="CE99" s="18">
        <v>2.2499999999999999E-2</v>
      </c>
      <c r="CF99" s="17">
        <v>-0.53</v>
      </c>
      <c r="CG99" s="17">
        <v>-2</v>
      </c>
      <c r="CH99" s="17">
        <v>-0.86</v>
      </c>
      <c r="CI99" s="17">
        <v>-0.13</v>
      </c>
      <c r="CJ99" s="17">
        <v>0.67</v>
      </c>
      <c r="CK99" s="17">
        <v>0.25</v>
      </c>
      <c r="CL99" s="17">
        <v>1.34</v>
      </c>
      <c r="CM99" s="17">
        <v>0.67</v>
      </c>
      <c r="CN99" s="17">
        <v>-0.3</v>
      </c>
      <c r="CO99" s="18">
        <v>0.60960000000000003</v>
      </c>
    </row>
    <row r="100" spans="1:93" ht="19.5" hidden="1">
      <c r="A100" s="28">
        <v>8104</v>
      </c>
      <c r="B100" s="33" t="s">
        <v>1677</v>
      </c>
      <c r="C100" s="11">
        <v>53.3</v>
      </c>
      <c r="D100" s="197">
        <v>-0.94</v>
      </c>
      <c r="E100" s="594">
        <v>-0.08</v>
      </c>
      <c r="F100" s="47">
        <v>29.76</v>
      </c>
      <c r="G100" s="16">
        <v>3605</v>
      </c>
      <c r="H100" s="17">
        <v>29.17</v>
      </c>
      <c r="I100" s="17">
        <v>1.83</v>
      </c>
      <c r="J100" s="17">
        <v>27.62</v>
      </c>
      <c r="K100" s="17">
        <v>2.2599999999999998</v>
      </c>
      <c r="L100" s="17">
        <v>39.619999999999997</v>
      </c>
      <c r="M100" s="11">
        <v>0.23</v>
      </c>
      <c r="N100" s="18">
        <v>7.5200000000000003E-2</v>
      </c>
      <c r="O100" s="19">
        <v>4.1200000000000001E-2</v>
      </c>
      <c r="P100" s="11">
        <v>0.43</v>
      </c>
      <c r="Q100" s="11">
        <v>0.27</v>
      </c>
      <c r="R100" s="11">
        <v>0.44</v>
      </c>
      <c r="S100" s="11">
        <v>7.0000000000000007E-2</v>
      </c>
      <c r="T100" s="11">
        <v>1.04</v>
      </c>
      <c r="U100" s="11">
        <v>1.2</v>
      </c>
      <c r="V100" s="34">
        <v>1.7273000000000001</v>
      </c>
      <c r="W100" s="11">
        <v>9.19</v>
      </c>
      <c r="X100" s="11">
        <v>5.66</v>
      </c>
      <c r="Y100" s="11">
        <v>0.76</v>
      </c>
      <c r="Z100" s="11">
        <v>3.51</v>
      </c>
      <c r="AA100" s="19">
        <v>-0.3841</v>
      </c>
      <c r="AB100" s="19">
        <v>-0.86570000000000003</v>
      </c>
      <c r="AC100" s="57">
        <v>1.2215</v>
      </c>
      <c r="AD100" s="19">
        <v>-0.33610000000000001</v>
      </c>
      <c r="AE100" s="19">
        <v>-4.7E-2</v>
      </c>
      <c r="AF100" s="20">
        <v>0.25040000000000001</v>
      </c>
      <c r="AG100" s="21">
        <v>-5.5800000000000002E-2</v>
      </c>
      <c r="AH100" s="22">
        <v>1673</v>
      </c>
      <c r="AI100" s="23">
        <v>1594.37</v>
      </c>
      <c r="AJ100" s="17">
        <v>16.23</v>
      </c>
      <c r="AK100" s="17">
        <v>21.02</v>
      </c>
      <c r="AL100" s="17">
        <v>13.71</v>
      </c>
      <c r="AM100" s="17">
        <v>13.22</v>
      </c>
      <c r="AN100" s="17">
        <v>14.86</v>
      </c>
      <c r="AO100" s="17">
        <v>14.55</v>
      </c>
      <c r="AP100" s="17">
        <v>26.77</v>
      </c>
      <c r="AQ100" s="17">
        <v>29.76</v>
      </c>
      <c r="AR100" s="17">
        <v>6.29</v>
      </c>
      <c r="AS100" s="17">
        <v>3.61</v>
      </c>
      <c r="AT100" s="17">
        <v>0.51</v>
      </c>
      <c r="AU100" s="17">
        <v>-1.27</v>
      </c>
      <c r="AV100" s="17">
        <v>-1.22</v>
      </c>
      <c r="AW100" s="17">
        <v>-3.21</v>
      </c>
      <c r="AX100" s="17">
        <v>14.08</v>
      </c>
      <c r="AY100" s="17">
        <v>17.72</v>
      </c>
      <c r="AZ100" s="17">
        <v>8.9499999999999993</v>
      </c>
      <c r="BA100" s="17">
        <v>5.72</v>
      </c>
      <c r="BB100" s="17">
        <v>4.62</v>
      </c>
      <c r="BC100" s="17">
        <v>7.49</v>
      </c>
      <c r="BD100" s="17">
        <v>-6.73</v>
      </c>
      <c r="BE100" s="17">
        <v>2.2200000000000002</v>
      </c>
      <c r="BF100" s="17">
        <v>16.04</v>
      </c>
      <c r="BG100" s="17">
        <v>17.440000000000001</v>
      </c>
      <c r="BH100" s="17">
        <v>29.76</v>
      </c>
      <c r="BI100" s="17">
        <v>2.99</v>
      </c>
      <c r="BJ100" s="17">
        <v>17.72</v>
      </c>
      <c r="BK100" s="17">
        <v>3.64</v>
      </c>
      <c r="BL100" s="17">
        <v>17.440000000000001</v>
      </c>
      <c r="BM100" s="17">
        <v>1.4</v>
      </c>
      <c r="BN100" s="17">
        <v>2.0699999999999998</v>
      </c>
      <c r="BO100" s="17">
        <v>1.47</v>
      </c>
      <c r="BP100" s="17">
        <v>1.48</v>
      </c>
      <c r="BQ100" s="35">
        <v>0.54</v>
      </c>
      <c r="BR100" s="17">
        <v>3.29</v>
      </c>
      <c r="BS100" s="17">
        <v>2.38</v>
      </c>
      <c r="BT100" s="17">
        <v>2.2200000000000002</v>
      </c>
      <c r="BU100" s="17">
        <v>0.69</v>
      </c>
      <c r="BV100" s="24">
        <v>43.07</v>
      </c>
      <c r="BW100" s="24">
        <v>43.7</v>
      </c>
      <c r="BX100" s="24">
        <v>42.75</v>
      </c>
      <c r="BY100" s="24">
        <v>42.83</v>
      </c>
      <c r="BZ100" s="25">
        <v>54.49</v>
      </c>
      <c r="CA100" s="25">
        <v>54.49</v>
      </c>
      <c r="CB100" s="25">
        <v>54.49</v>
      </c>
      <c r="CC100" s="25">
        <v>54.49</v>
      </c>
      <c r="CD100" s="18">
        <v>0</v>
      </c>
      <c r="CE100" s="18">
        <v>-5.1999999999999998E-3</v>
      </c>
      <c r="CF100" s="17">
        <v>-0.67</v>
      </c>
      <c r="CG100" s="17">
        <v>2</v>
      </c>
      <c r="CH100" s="17">
        <v>-0.53</v>
      </c>
      <c r="CI100" s="17">
        <v>-2.0299999999999998</v>
      </c>
      <c r="CJ100" s="17">
        <v>-2</v>
      </c>
      <c r="CK100" s="17">
        <v>-0.02</v>
      </c>
      <c r="CL100" s="17">
        <v>2</v>
      </c>
      <c r="CM100" s="17">
        <v>0.45</v>
      </c>
      <c r="CN100" s="17">
        <v>-0.14000000000000001</v>
      </c>
      <c r="CO100" s="18">
        <v>0.48949999999999999</v>
      </c>
    </row>
    <row r="101" spans="1:93" ht="19.5" hidden="1">
      <c r="A101" s="28">
        <v>8215</v>
      </c>
      <c r="B101" s="33" t="s">
        <v>1505</v>
      </c>
      <c r="C101" s="11">
        <v>26.95</v>
      </c>
      <c r="D101" s="55">
        <v>-1.1000000000000001</v>
      </c>
      <c r="E101" s="361">
        <v>-0.73</v>
      </c>
      <c r="F101" s="80">
        <v>14.91</v>
      </c>
      <c r="G101" s="16">
        <v>8642</v>
      </c>
      <c r="H101" s="17">
        <v>13.01</v>
      </c>
      <c r="I101" s="17">
        <v>2.0699999999999998</v>
      </c>
      <c r="J101" s="17">
        <v>33.69</v>
      </c>
      <c r="K101" s="17">
        <v>0.57999999999999996</v>
      </c>
      <c r="L101" s="17">
        <v>13.3</v>
      </c>
      <c r="M101" s="11">
        <v>2.04</v>
      </c>
      <c r="N101" s="18">
        <v>7.3400000000000007E-2</v>
      </c>
      <c r="O101" s="19">
        <v>3.5400000000000001E-2</v>
      </c>
      <c r="P101" s="11">
        <v>0.22</v>
      </c>
      <c r="Q101" s="11">
        <v>0.27</v>
      </c>
      <c r="R101" s="11">
        <v>0.21</v>
      </c>
      <c r="S101" s="11">
        <v>0.1</v>
      </c>
      <c r="T101" s="11">
        <v>0.24</v>
      </c>
      <c r="U101" s="11">
        <v>0.36</v>
      </c>
      <c r="V101" s="34">
        <v>0.71430000000000005</v>
      </c>
      <c r="W101" s="11">
        <v>1.64</v>
      </c>
      <c r="X101" s="11">
        <v>1.02</v>
      </c>
      <c r="Y101" s="11">
        <v>0.8</v>
      </c>
      <c r="Z101" s="11">
        <v>1.06</v>
      </c>
      <c r="AA101" s="19">
        <v>-0.378</v>
      </c>
      <c r="AB101" s="19">
        <v>-0.2157</v>
      </c>
      <c r="AC101" s="57">
        <v>0.1648</v>
      </c>
      <c r="AD101" s="19">
        <v>9.2399999999999996E-2</v>
      </c>
      <c r="AE101" s="19">
        <v>6.7199999999999996E-2</v>
      </c>
      <c r="AF101" s="20">
        <v>0.22140000000000001</v>
      </c>
      <c r="AG101" s="21">
        <v>-3.3999999999999998E-3</v>
      </c>
      <c r="AH101" s="22">
        <v>13943</v>
      </c>
      <c r="AI101" s="23">
        <v>14879.97</v>
      </c>
      <c r="AJ101" s="17">
        <v>14.93</v>
      </c>
      <c r="AK101" s="17">
        <v>15.67</v>
      </c>
      <c r="AL101" s="17">
        <v>17.510000000000002</v>
      </c>
      <c r="AM101" s="17">
        <v>15.42</v>
      </c>
      <c r="AN101" s="17">
        <v>12.65</v>
      </c>
      <c r="AO101" s="17">
        <v>14.43</v>
      </c>
      <c r="AP101" s="17">
        <v>14.4</v>
      </c>
      <c r="AQ101" s="17">
        <v>14.91</v>
      </c>
      <c r="AR101" s="17">
        <v>3.06</v>
      </c>
      <c r="AS101" s="17">
        <v>3.72</v>
      </c>
      <c r="AT101" s="17">
        <v>5.07</v>
      </c>
      <c r="AU101" s="17">
        <v>2.35</v>
      </c>
      <c r="AV101" s="17">
        <v>-1.21</v>
      </c>
      <c r="AW101" s="17">
        <v>2.41</v>
      </c>
      <c r="AX101" s="17">
        <v>2.68</v>
      </c>
      <c r="AY101" s="17">
        <v>3.96</v>
      </c>
      <c r="AZ101" s="17">
        <v>2.5299999999999998</v>
      </c>
      <c r="BA101" s="17">
        <v>2.0499999999999998</v>
      </c>
      <c r="BB101" s="17">
        <v>2.37</v>
      </c>
      <c r="BC101" s="17">
        <v>1.95</v>
      </c>
      <c r="BD101" s="17">
        <v>0.94</v>
      </c>
      <c r="BE101" s="17">
        <v>0.95</v>
      </c>
      <c r="BF101" s="17">
        <v>2.0699999999999998</v>
      </c>
      <c r="BG101" s="17">
        <v>3.04</v>
      </c>
      <c r="BH101" s="17">
        <v>14.91</v>
      </c>
      <c r="BI101" s="17">
        <v>0.51</v>
      </c>
      <c r="BJ101" s="17">
        <v>3.96</v>
      </c>
      <c r="BK101" s="17">
        <v>1.28</v>
      </c>
      <c r="BL101" s="17">
        <v>3.04</v>
      </c>
      <c r="BM101" s="17">
        <v>0.97</v>
      </c>
      <c r="BN101" s="17">
        <v>0.38</v>
      </c>
      <c r="BO101" s="17">
        <v>0.35</v>
      </c>
      <c r="BP101" s="17">
        <v>0.41</v>
      </c>
      <c r="BQ101" s="35">
        <v>0.67</v>
      </c>
      <c r="BR101" s="17">
        <v>0.71</v>
      </c>
      <c r="BS101" s="17">
        <v>0.54</v>
      </c>
      <c r="BT101" s="17">
        <v>0.61</v>
      </c>
      <c r="BU101" s="17">
        <v>0.82</v>
      </c>
      <c r="BV101" s="24">
        <v>41.14</v>
      </c>
      <c r="BW101" s="24">
        <v>40.89</v>
      </c>
      <c r="BX101" s="24">
        <v>40.98</v>
      </c>
      <c r="BY101" s="24">
        <v>41.39</v>
      </c>
      <c r="BZ101" s="25">
        <v>55.45</v>
      </c>
      <c r="CA101" s="25">
        <v>55.75</v>
      </c>
      <c r="CB101" s="25">
        <v>55.76</v>
      </c>
      <c r="CC101" s="25">
        <v>55.44</v>
      </c>
      <c r="CD101" s="18">
        <v>-1E-4</v>
      </c>
      <c r="CE101" s="18">
        <v>6.1000000000000004E-3</v>
      </c>
      <c r="CF101" s="17">
        <v>-0.94</v>
      </c>
      <c r="CG101" s="17">
        <v>-2</v>
      </c>
      <c r="CH101" s="17">
        <v>-0.77</v>
      </c>
      <c r="CI101" s="17">
        <v>2.4500000000000002</v>
      </c>
      <c r="CJ101" s="17">
        <v>0.23</v>
      </c>
      <c r="CK101" s="17">
        <v>-1.01</v>
      </c>
      <c r="CL101" s="17">
        <v>0.64</v>
      </c>
      <c r="CM101" s="17">
        <v>0.3</v>
      </c>
      <c r="CN101" s="17">
        <v>-0.01</v>
      </c>
      <c r="CO101" s="18">
        <v>0.1512</v>
      </c>
    </row>
    <row r="102" spans="1:93" ht="19.5" hidden="1">
      <c r="A102" s="28">
        <v>6242</v>
      </c>
      <c r="B102" s="33" t="s">
        <v>1689</v>
      </c>
      <c r="C102" s="11">
        <v>38.1</v>
      </c>
      <c r="D102" s="55">
        <v>-1.1100000000000001</v>
      </c>
      <c r="E102" s="387">
        <v>0</v>
      </c>
      <c r="F102" s="80">
        <v>61.54</v>
      </c>
      <c r="G102" s="17">
        <v>846</v>
      </c>
      <c r="H102" s="17">
        <v>21.48</v>
      </c>
      <c r="I102" s="17">
        <v>1.77</v>
      </c>
      <c r="J102" s="17">
        <v>14.01</v>
      </c>
      <c r="K102" s="17">
        <v>1.88</v>
      </c>
      <c r="L102" s="17">
        <v>100</v>
      </c>
      <c r="M102" s="11">
        <v>3.19</v>
      </c>
      <c r="N102" s="18">
        <v>0.1229</v>
      </c>
      <c r="O102" s="19">
        <v>6.93E-2</v>
      </c>
      <c r="P102" s="11">
        <v>0.79</v>
      </c>
      <c r="Q102" s="11">
        <v>0.94</v>
      </c>
      <c r="R102" s="11">
        <v>0.5</v>
      </c>
      <c r="S102" s="11">
        <v>0.2</v>
      </c>
      <c r="T102" s="11">
        <v>0.37</v>
      </c>
      <c r="U102" s="11">
        <v>1.1399999999999999</v>
      </c>
      <c r="V102" s="34">
        <v>1.28</v>
      </c>
      <c r="W102" s="11">
        <v>6.02</v>
      </c>
      <c r="X102" s="11">
        <v>3.46</v>
      </c>
      <c r="Y102" s="11">
        <v>3.24</v>
      </c>
      <c r="Z102" s="11">
        <v>2.85</v>
      </c>
      <c r="AA102" s="19">
        <v>-0.42520000000000002</v>
      </c>
      <c r="AB102" s="19">
        <v>-6.3600000000000004E-2</v>
      </c>
      <c r="AC102" s="57">
        <v>4.3999999999999997E-2</v>
      </c>
      <c r="AD102" s="19">
        <v>-2.6200000000000001E-2</v>
      </c>
      <c r="AE102" s="19">
        <v>-6.7699999999999996E-2</v>
      </c>
      <c r="AF102" s="20">
        <v>0.2258</v>
      </c>
      <c r="AG102" s="21">
        <v>-0.1069</v>
      </c>
      <c r="AH102" s="27">
        <v>483</v>
      </c>
      <c r="AI102" s="28">
        <v>450.3</v>
      </c>
      <c r="AJ102" s="17">
        <v>68.75</v>
      </c>
      <c r="AK102" s="17">
        <v>67.91</v>
      </c>
      <c r="AL102" s="17">
        <v>68.849999999999994</v>
      </c>
      <c r="AM102" s="17">
        <v>69.349999999999994</v>
      </c>
      <c r="AN102" s="17">
        <v>69.5</v>
      </c>
      <c r="AO102" s="17">
        <v>68.349999999999994</v>
      </c>
      <c r="AP102" s="17">
        <v>68.290000000000006</v>
      </c>
      <c r="AQ102" s="17">
        <v>61.54</v>
      </c>
      <c r="AR102" s="17">
        <v>18.72</v>
      </c>
      <c r="AS102" s="17">
        <v>18.55</v>
      </c>
      <c r="AT102" s="17">
        <v>18.55</v>
      </c>
      <c r="AU102" s="17">
        <v>13.9</v>
      </c>
      <c r="AV102" s="17">
        <v>20.89</v>
      </c>
      <c r="AW102" s="17">
        <v>6.96</v>
      </c>
      <c r="AX102" s="17">
        <v>6.51</v>
      </c>
      <c r="AY102" s="17">
        <v>20.89</v>
      </c>
      <c r="AZ102" s="17">
        <v>16.78</v>
      </c>
      <c r="BA102" s="17">
        <v>15.08</v>
      </c>
      <c r="BB102" s="17">
        <v>15.89</v>
      </c>
      <c r="BC102" s="17">
        <v>11.34</v>
      </c>
      <c r="BD102" s="17">
        <v>16.350000000000001</v>
      </c>
      <c r="BE102" s="17">
        <v>6.33</v>
      </c>
      <c r="BF102" s="17">
        <v>12.42</v>
      </c>
      <c r="BG102" s="17">
        <v>16.170000000000002</v>
      </c>
      <c r="BH102" s="17">
        <v>61.54</v>
      </c>
      <c r="BI102" s="17">
        <v>-6.75</v>
      </c>
      <c r="BJ102" s="17">
        <v>20.89</v>
      </c>
      <c r="BK102" s="17">
        <v>14.38</v>
      </c>
      <c r="BL102" s="17">
        <v>16.170000000000002</v>
      </c>
      <c r="BM102" s="17">
        <v>3.75</v>
      </c>
      <c r="BN102" s="17">
        <v>1.82</v>
      </c>
      <c r="BO102" s="17">
        <v>1.88</v>
      </c>
      <c r="BP102" s="17">
        <v>1.91</v>
      </c>
      <c r="BQ102" s="35">
        <v>0.03</v>
      </c>
      <c r="BR102" s="17">
        <v>2.3199999999999998</v>
      </c>
      <c r="BS102" s="17">
        <v>3.8</v>
      </c>
      <c r="BT102" s="17">
        <v>3.42</v>
      </c>
      <c r="BU102" s="17">
        <v>0.49</v>
      </c>
      <c r="BV102" s="24">
        <v>26.74</v>
      </c>
      <c r="BW102" s="24">
        <v>26.74</v>
      </c>
      <c r="BX102" s="24">
        <v>26.74</v>
      </c>
      <c r="BY102" s="24">
        <v>26.74</v>
      </c>
      <c r="BZ102" s="25">
        <v>64</v>
      </c>
      <c r="CA102" s="25">
        <v>64</v>
      </c>
      <c r="CB102" s="25">
        <v>64</v>
      </c>
      <c r="CC102" s="25">
        <v>64</v>
      </c>
      <c r="CD102" s="18">
        <v>0</v>
      </c>
      <c r="CE102" s="18">
        <v>0</v>
      </c>
      <c r="CF102" s="17">
        <v>0.34</v>
      </c>
      <c r="CG102" s="17">
        <v>-2</v>
      </c>
      <c r="CH102" s="17">
        <v>-0.47</v>
      </c>
      <c r="CI102" s="17">
        <v>-1.01</v>
      </c>
      <c r="CJ102" s="17">
        <v>-2</v>
      </c>
      <c r="CK102" s="17">
        <v>2</v>
      </c>
      <c r="CL102" s="17">
        <v>2</v>
      </c>
      <c r="CM102" s="17">
        <v>0.3</v>
      </c>
      <c r="CN102" s="17">
        <v>-0.27</v>
      </c>
      <c r="CO102" s="18">
        <v>0.30840000000000001</v>
      </c>
    </row>
    <row r="103" spans="1:93" ht="19.5" hidden="1">
      <c r="A103" s="28">
        <v>4162</v>
      </c>
      <c r="B103" s="33" t="s">
        <v>1508</v>
      </c>
      <c r="C103" s="11">
        <v>63.1</v>
      </c>
      <c r="D103" s="444">
        <v>-1.19</v>
      </c>
      <c r="E103" s="437">
        <v>7.0000000000000007E-2</v>
      </c>
      <c r="F103" s="59">
        <v>89.79</v>
      </c>
      <c r="G103" s="16">
        <v>9250</v>
      </c>
      <c r="H103" s="17">
        <v>23.95</v>
      </c>
      <c r="I103" s="17">
        <v>2.63</v>
      </c>
      <c r="J103" s="17">
        <v>210.33</v>
      </c>
      <c r="K103" s="17">
        <v>24.24</v>
      </c>
      <c r="L103" s="17">
        <v>94.39</v>
      </c>
      <c r="M103" s="11">
        <v>1.34</v>
      </c>
      <c r="N103" s="18">
        <v>1.4800000000000001E-2</v>
      </c>
      <c r="O103" s="19">
        <v>5.5999999999999999E-3</v>
      </c>
      <c r="P103" s="11">
        <v>0.19</v>
      </c>
      <c r="Q103" s="11">
        <v>0.2</v>
      </c>
      <c r="R103" s="11">
        <v>0.16</v>
      </c>
      <c r="S103" s="11">
        <v>0.34</v>
      </c>
      <c r="T103" s="11">
        <v>0.1</v>
      </c>
      <c r="U103" s="11">
        <v>0.13</v>
      </c>
      <c r="V103" s="34">
        <v>-0.1875</v>
      </c>
      <c r="W103" s="11">
        <v>2.63</v>
      </c>
      <c r="X103" s="11">
        <v>0.88</v>
      </c>
      <c r="Y103" s="11">
        <v>0.28999999999999998</v>
      </c>
      <c r="Z103" s="11">
        <v>0.7</v>
      </c>
      <c r="AA103" s="19">
        <v>-0.66539999999999999</v>
      </c>
      <c r="AB103" s="19">
        <v>-0.67049999999999998</v>
      </c>
      <c r="AC103" s="57">
        <v>-1.41E-2</v>
      </c>
      <c r="AD103" s="19">
        <v>7.17E-2</v>
      </c>
      <c r="AE103" s="19">
        <v>0.21510000000000001</v>
      </c>
      <c r="AF103" s="20">
        <v>0.75949999999999995</v>
      </c>
      <c r="AG103" s="21">
        <v>5.0591999999999997</v>
      </c>
      <c r="AH103" s="27">
        <v>314</v>
      </c>
      <c r="AI103" s="28">
        <v>381.54</v>
      </c>
      <c r="AJ103" s="17">
        <v>91.77</v>
      </c>
      <c r="AK103" s="17">
        <v>90.25</v>
      </c>
      <c r="AL103" s="17">
        <v>89.22</v>
      </c>
      <c r="AM103" s="17">
        <v>89.86</v>
      </c>
      <c r="AN103" s="17">
        <v>90.19</v>
      </c>
      <c r="AO103" s="17">
        <v>89.29</v>
      </c>
      <c r="AP103" s="17">
        <v>89.75</v>
      </c>
      <c r="AQ103" s="17">
        <v>89.79</v>
      </c>
      <c r="AR103" s="17">
        <v>15.82</v>
      </c>
      <c r="AS103" s="17">
        <v>13.84</v>
      </c>
      <c r="AT103" s="17">
        <v>0.81</v>
      </c>
      <c r="AU103" s="17">
        <v>15.91</v>
      </c>
      <c r="AV103" s="17">
        <v>10.95</v>
      </c>
      <c r="AW103" s="17">
        <v>37.67</v>
      </c>
      <c r="AX103" s="17">
        <v>39.619999999999997</v>
      </c>
      <c r="AY103" s="17">
        <v>42.47</v>
      </c>
      <c r="AZ103" s="17">
        <v>43.59</v>
      </c>
      <c r="BA103" s="17">
        <v>34.909999999999997</v>
      </c>
      <c r="BB103" s="17">
        <v>35.97</v>
      </c>
      <c r="BC103" s="17">
        <v>29.02</v>
      </c>
      <c r="BD103" s="17">
        <v>-49.33</v>
      </c>
      <c r="BE103" s="17">
        <v>58.31</v>
      </c>
      <c r="BF103" s="17">
        <v>15.95</v>
      </c>
      <c r="BG103" s="17">
        <v>19.22</v>
      </c>
      <c r="BH103" s="17">
        <v>89.79</v>
      </c>
      <c r="BI103" s="17">
        <v>0.04</v>
      </c>
      <c r="BJ103" s="17">
        <v>42.47</v>
      </c>
      <c r="BK103" s="17">
        <v>2.85</v>
      </c>
      <c r="BL103" s="17">
        <v>19.22</v>
      </c>
      <c r="BM103" s="17">
        <v>3.27</v>
      </c>
      <c r="BN103" s="17">
        <v>29.94</v>
      </c>
      <c r="BO103" s="17">
        <v>49.57</v>
      </c>
      <c r="BP103" s="17">
        <v>24.98</v>
      </c>
      <c r="BQ103" s="35">
        <v>-0.03</v>
      </c>
      <c r="BR103" s="17">
        <v>55.59</v>
      </c>
      <c r="BS103" s="17">
        <v>77.58</v>
      </c>
      <c r="BT103" s="17">
        <v>33.340000000000003</v>
      </c>
      <c r="BU103" s="17">
        <v>0.31</v>
      </c>
      <c r="BV103" s="24">
        <v>53.76</v>
      </c>
      <c r="BW103" s="24">
        <v>53.81</v>
      </c>
      <c r="BX103" s="24">
        <v>53.91</v>
      </c>
      <c r="BY103" s="24">
        <v>54.05</v>
      </c>
      <c r="BZ103" s="25">
        <v>42.96</v>
      </c>
      <c r="CA103" s="25">
        <v>42.84</v>
      </c>
      <c r="CB103" s="25">
        <v>42.27</v>
      </c>
      <c r="CC103" s="25">
        <v>42.48</v>
      </c>
      <c r="CD103" s="18">
        <v>-1.11E-2</v>
      </c>
      <c r="CE103" s="18">
        <v>5.4000000000000003E-3</v>
      </c>
      <c r="CF103" s="17">
        <v>0.46</v>
      </c>
      <c r="CG103" s="17">
        <v>-2</v>
      </c>
      <c r="CH103" s="17">
        <v>-1.33</v>
      </c>
      <c r="CI103" s="17">
        <v>-4</v>
      </c>
      <c r="CJ103" s="17">
        <v>-2</v>
      </c>
      <c r="CK103" s="17">
        <v>2</v>
      </c>
      <c r="CL103" s="17">
        <v>2</v>
      </c>
      <c r="CM103" s="17">
        <v>1.68</v>
      </c>
      <c r="CN103" s="17">
        <v>2</v>
      </c>
      <c r="CO103" s="18">
        <v>5.3902999999999999</v>
      </c>
    </row>
    <row r="104" spans="1:93" ht="19.5" hidden="1">
      <c r="A104" s="28">
        <v>3268</v>
      </c>
      <c r="B104" s="33" t="s">
        <v>1649</v>
      </c>
      <c r="C104" s="11">
        <v>16.899999999999999</v>
      </c>
      <c r="D104" s="55">
        <v>-1.27</v>
      </c>
      <c r="E104" s="437">
        <v>0.06</v>
      </c>
      <c r="F104" s="47">
        <v>7.37</v>
      </c>
      <c r="G104" s="17">
        <v>565</v>
      </c>
      <c r="H104" s="17">
        <v>12.27</v>
      </c>
      <c r="I104" s="17">
        <v>1.38</v>
      </c>
      <c r="J104" s="17" t="s">
        <v>82</v>
      </c>
      <c r="K104" s="17">
        <v>0.5</v>
      </c>
      <c r="L104" s="17">
        <v>28.25</v>
      </c>
      <c r="M104" s="11">
        <v>1.34</v>
      </c>
      <c r="N104" s="18">
        <v>-1.78E-2</v>
      </c>
      <c r="O104" s="19">
        <v>-1.29E-2</v>
      </c>
      <c r="P104" s="11">
        <v>-0.11</v>
      </c>
      <c r="Q104" s="11">
        <v>0.06</v>
      </c>
      <c r="R104" s="11">
        <v>-0.13</v>
      </c>
      <c r="S104" s="11">
        <v>-0.04</v>
      </c>
      <c r="T104" s="11">
        <v>-0.5</v>
      </c>
      <c r="U104" s="11">
        <v>0.17</v>
      </c>
      <c r="V104" s="34">
        <v>2.3077000000000001</v>
      </c>
      <c r="W104" s="11">
        <v>-1.68</v>
      </c>
      <c r="X104" s="11">
        <v>-0.52</v>
      </c>
      <c r="Y104" s="11">
        <v>-0.56000000000000005</v>
      </c>
      <c r="Z104" s="11">
        <v>-0.2</v>
      </c>
      <c r="AA104" s="19">
        <v>0.6905</v>
      </c>
      <c r="AB104" s="19">
        <v>-7.6899999999999996E-2</v>
      </c>
      <c r="AC104" s="57">
        <v>0.3548</v>
      </c>
      <c r="AD104" s="19">
        <v>0.1348</v>
      </c>
      <c r="AE104" s="19">
        <v>0.2034</v>
      </c>
      <c r="AF104" s="20">
        <v>0.59150000000000003</v>
      </c>
      <c r="AG104" s="21">
        <v>-0.10150000000000001</v>
      </c>
      <c r="AH104" s="27">
        <v>943</v>
      </c>
      <c r="AI104" s="23">
        <v>1134.81</v>
      </c>
      <c r="AJ104" s="17">
        <v>5.63</v>
      </c>
      <c r="AK104" s="17">
        <v>7.78</v>
      </c>
      <c r="AL104" s="17">
        <v>8.65</v>
      </c>
      <c r="AM104" s="17">
        <v>6.23</v>
      </c>
      <c r="AN104" s="17">
        <v>5.81</v>
      </c>
      <c r="AO104" s="17">
        <v>9.08</v>
      </c>
      <c r="AP104" s="17">
        <v>8.5500000000000007</v>
      </c>
      <c r="AQ104" s="17">
        <v>7.37</v>
      </c>
      <c r="AR104" s="17">
        <v>-2.67</v>
      </c>
      <c r="AS104" s="17">
        <v>-1.56</v>
      </c>
      <c r="AT104" s="17">
        <v>1.41</v>
      </c>
      <c r="AU104" s="17">
        <v>-0.63</v>
      </c>
      <c r="AV104" s="17">
        <v>-0.67</v>
      </c>
      <c r="AW104" s="17">
        <v>-1.29</v>
      </c>
      <c r="AX104" s="17">
        <v>-3.46</v>
      </c>
      <c r="AY104" s="17">
        <v>2.63</v>
      </c>
      <c r="AZ104" s="17">
        <v>-2.86</v>
      </c>
      <c r="BA104" s="17">
        <v>-1.91</v>
      </c>
      <c r="BB104" s="17">
        <v>0.79</v>
      </c>
      <c r="BC104" s="17">
        <v>-1.76</v>
      </c>
      <c r="BD104" s="17">
        <v>-5.29</v>
      </c>
      <c r="BE104" s="17">
        <v>-0.92</v>
      </c>
      <c r="BF104" s="17">
        <v>-7.07</v>
      </c>
      <c r="BG104" s="17">
        <v>1.47</v>
      </c>
      <c r="BH104" s="17">
        <v>7.37</v>
      </c>
      <c r="BI104" s="17">
        <v>-1.18</v>
      </c>
      <c r="BJ104" s="17">
        <v>2.63</v>
      </c>
      <c r="BK104" s="17">
        <v>6.09</v>
      </c>
      <c r="BL104" s="17">
        <v>1.47</v>
      </c>
      <c r="BM104" s="17">
        <v>8.5399999999999991</v>
      </c>
      <c r="BN104" s="17">
        <v>0.36</v>
      </c>
      <c r="BO104" s="17">
        <v>0.4</v>
      </c>
      <c r="BP104" s="17">
        <v>0.39</v>
      </c>
      <c r="BQ104" s="35">
        <v>0.4</v>
      </c>
      <c r="BR104" s="17">
        <v>0.47</v>
      </c>
      <c r="BS104" s="17">
        <v>0.8</v>
      </c>
      <c r="BT104" s="17">
        <v>0.56000000000000005</v>
      </c>
      <c r="BU104" s="17">
        <v>0.62</v>
      </c>
      <c r="BV104" s="24">
        <v>56.24</v>
      </c>
      <c r="BW104" s="24">
        <v>56.14</v>
      </c>
      <c r="BX104" s="24">
        <v>55.99</v>
      </c>
      <c r="BY104" s="24">
        <v>55.96</v>
      </c>
      <c r="BZ104" s="25">
        <v>32.82</v>
      </c>
      <c r="CA104" s="25">
        <v>32.880000000000003</v>
      </c>
      <c r="CB104" s="25">
        <v>33.03</v>
      </c>
      <c r="CC104" s="25">
        <v>33.06</v>
      </c>
      <c r="CD104" s="18">
        <v>7.3000000000000001E-3</v>
      </c>
      <c r="CE104" s="18">
        <v>-5.0000000000000001E-3</v>
      </c>
      <c r="CF104" s="17">
        <v>-0.39</v>
      </c>
      <c r="CG104" s="17">
        <v>-2</v>
      </c>
      <c r="CH104" s="17">
        <v>-0.08</v>
      </c>
      <c r="CI104" s="17">
        <v>2.67</v>
      </c>
      <c r="CJ104" s="17">
        <v>-1.77</v>
      </c>
      <c r="CK104" s="17">
        <v>-2</v>
      </c>
      <c r="CL104" s="17">
        <v>1.3</v>
      </c>
      <c r="CM104" s="17">
        <v>1.25</v>
      </c>
      <c r="CN104" s="17">
        <v>-0.25</v>
      </c>
      <c r="CO104" s="18">
        <v>0.60119999999999996</v>
      </c>
    </row>
    <row r="105" spans="1:93" ht="19.5" hidden="1">
      <c r="A105" s="28">
        <v>8163</v>
      </c>
      <c r="B105" s="33" t="s">
        <v>1482</v>
      </c>
      <c r="C105" s="11">
        <v>45.75</v>
      </c>
      <c r="D105" s="334">
        <v>-1.28</v>
      </c>
      <c r="E105" s="423">
        <v>2.2799999999999998</v>
      </c>
      <c r="F105" s="54">
        <v>17.43</v>
      </c>
      <c r="G105" s="16">
        <v>12810</v>
      </c>
      <c r="H105" s="17">
        <v>30.14</v>
      </c>
      <c r="I105" s="17">
        <v>1.52</v>
      </c>
      <c r="J105" s="17">
        <v>14.85</v>
      </c>
      <c r="K105" s="17">
        <v>0.57999999999999996</v>
      </c>
      <c r="L105" s="17">
        <v>16.7</v>
      </c>
      <c r="M105" s="11">
        <v>11.99</v>
      </c>
      <c r="N105" s="18">
        <v>7.5499999999999998E-2</v>
      </c>
      <c r="O105" s="19">
        <v>4.9700000000000001E-2</v>
      </c>
      <c r="P105" s="11">
        <v>0.7</v>
      </c>
      <c r="Q105" s="11">
        <v>0.83</v>
      </c>
      <c r="R105" s="11">
        <v>0.85</v>
      </c>
      <c r="S105" s="11">
        <v>0.36</v>
      </c>
      <c r="T105" s="11">
        <v>0.89</v>
      </c>
      <c r="U105" s="11">
        <v>1.01</v>
      </c>
      <c r="V105" s="34">
        <v>0.18820000000000001</v>
      </c>
      <c r="W105" s="11">
        <v>2.0699999999999998</v>
      </c>
      <c r="X105" s="11">
        <v>5.43</v>
      </c>
      <c r="Y105" s="11">
        <v>3.21</v>
      </c>
      <c r="Z105" s="11">
        <v>3.27</v>
      </c>
      <c r="AA105" s="19">
        <v>1.6232</v>
      </c>
      <c r="AB105" s="19">
        <v>-0.4088</v>
      </c>
      <c r="AC105" s="57">
        <v>1.24E-2</v>
      </c>
      <c r="AD105" s="19">
        <v>-4.8599999999999997E-2</v>
      </c>
      <c r="AE105" s="19">
        <v>0.15970000000000001</v>
      </c>
      <c r="AF105" s="20">
        <v>0.26850000000000002</v>
      </c>
      <c r="AG105" s="21">
        <v>2.2000000000000001E-3</v>
      </c>
      <c r="AH105" s="22">
        <v>19137</v>
      </c>
      <c r="AI105" s="23">
        <v>22193.18</v>
      </c>
      <c r="AJ105" s="17">
        <v>20.04</v>
      </c>
      <c r="AK105" s="17">
        <v>18.600000000000001</v>
      </c>
      <c r="AL105" s="17">
        <v>18.77</v>
      </c>
      <c r="AM105" s="17">
        <v>18.28</v>
      </c>
      <c r="AN105" s="17">
        <v>18.43</v>
      </c>
      <c r="AO105" s="17">
        <v>16.57</v>
      </c>
      <c r="AP105" s="17">
        <v>17.399999999999999</v>
      </c>
      <c r="AQ105" s="17">
        <v>17.43</v>
      </c>
      <c r="AR105" s="17">
        <v>8.01</v>
      </c>
      <c r="AS105" s="17">
        <v>5.79</v>
      </c>
      <c r="AT105" s="17">
        <v>5.9</v>
      </c>
      <c r="AU105" s="17">
        <v>5.36</v>
      </c>
      <c r="AV105" s="17">
        <v>5.24</v>
      </c>
      <c r="AW105" s="17">
        <v>3.12</v>
      </c>
      <c r="AX105" s="17">
        <v>5.35</v>
      </c>
      <c r="AY105" s="17">
        <v>5.54</v>
      </c>
      <c r="AZ105" s="17">
        <v>6.69</v>
      </c>
      <c r="BA105" s="17">
        <v>5.37</v>
      </c>
      <c r="BB105" s="17">
        <v>5.2</v>
      </c>
      <c r="BC105" s="17">
        <v>5.0599999999999996</v>
      </c>
      <c r="BD105" s="17">
        <v>4.7</v>
      </c>
      <c r="BE105" s="17">
        <v>2.68</v>
      </c>
      <c r="BF105" s="17">
        <v>4.37</v>
      </c>
      <c r="BG105" s="17">
        <v>4.96</v>
      </c>
      <c r="BH105" s="17">
        <v>17.43</v>
      </c>
      <c r="BI105" s="17">
        <v>0.03</v>
      </c>
      <c r="BJ105" s="17">
        <v>5.54</v>
      </c>
      <c r="BK105" s="17">
        <v>0.19</v>
      </c>
      <c r="BL105" s="17">
        <v>4.96</v>
      </c>
      <c r="BM105" s="17">
        <v>0.59</v>
      </c>
      <c r="BN105" s="17">
        <v>0.55000000000000004</v>
      </c>
      <c r="BO105" s="17">
        <v>0.39</v>
      </c>
      <c r="BP105" s="17">
        <v>0.34</v>
      </c>
      <c r="BQ105" s="35">
        <v>0.7</v>
      </c>
      <c r="BR105" s="17">
        <v>0.76</v>
      </c>
      <c r="BS105" s="17">
        <v>1.29</v>
      </c>
      <c r="BT105" s="17">
        <v>0.51</v>
      </c>
      <c r="BU105" s="17">
        <v>0.45</v>
      </c>
      <c r="BV105" s="24">
        <v>53.61</v>
      </c>
      <c r="BW105" s="24">
        <v>53.16</v>
      </c>
      <c r="BX105" s="24">
        <v>52.85</v>
      </c>
      <c r="BY105" s="24">
        <v>51.07</v>
      </c>
      <c r="BZ105" s="25">
        <v>39.75</v>
      </c>
      <c r="CA105" s="25">
        <v>39.78</v>
      </c>
      <c r="CB105" s="25">
        <v>40.22</v>
      </c>
      <c r="CC105" s="25">
        <v>40.72</v>
      </c>
      <c r="CD105" s="18">
        <v>2.4199999999999999E-2</v>
      </c>
      <c r="CE105" s="18">
        <v>-4.7899999999999998E-2</v>
      </c>
      <c r="CF105" s="17">
        <v>-1.01</v>
      </c>
      <c r="CG105" s="17">
        <v>-2</v>
      </c>
      <c r="CH105" s="17">
        <v>-0.22</v>
      </c>
      <c r="CI105" s="17">
        <v>2.46</v>
      </c>
      <c r="CJ105" s="17">
        <v>-0.23</v>
      </c>
      <c r="CK105" s="17">
        <v>-0.84</v>
      </c>
      <c r="CL105" s="17">
        <v>7.0000000000000007E-2</v>
      </c>
      <c r="CM105" s="17">
        <v>0.47</v>
      </c>
      <c r="CN105" s="17">
        <v>0.01</v>
      </c>
      <c r="CO105" s="18">
        <v>0.23430000000000001</v>
      </c>
    </row>
    <row r="106" spans="1:93" ht="19.5" hidden="1">
      <c r="A106" s="28">
        <v>4167</v>
      </c>
      <c r="B106" s="33" t="s">
        <v>1138</v>
      </c>
      <c r="C106" s="11">
        <v>35</v>
      </c>
      <c r="D106" s="448">
        <v>-1.43</v>
      </c>
      <c r="E106" s="260">
        <v>0.45</v>
      </c>
      <c r="F106" s="205">
        <v>30.61</v>
      </c>
      <c r="G106" s="16">
        <v>10452</v>
      </c>
      <c r="H106" s="17">
        <v>10.66</v>
      </c>
      <c r="I106" s="17">
        <v>3.28</v>
      </c>
      <c r="J106" s="17">
        <v>52.24</v>
      </c>
      <c r="K106" s="17">
        <v>5.75</v>
      </c>
      <c r="L106" s="17">
        <v>58.39</v>
      </c>
      <c r="M106" s="11">
        <v>0.1</v>
      </c>
      <c r="N106" s="18">
        <v>9.0499999999999997E-2</v>
      </c>
      <c r="O106" s="19">
        <v>2.76E-2</v>
      </c>
      <c r="P106" s="11">
        <v>-0.05</v>
      </c>
      <c r="Q106" s="11">
        <v>-0.14000000000000001</v>
      </c>
      <c r="R106" s="11">
        <v>0.01</v>
      </c>
      <c r="S106" s="11">
        <v>0.34</v>
      </c>
      <c r="T106" s="11">
        <v>0.08</v>
      </c>
      <c r="U106" s="11">
        <v>0.15</v>
      </c>
      <c r="V106" s="34">
        <v>14</v>
      </c>
      <c r="W106" s="11">
        <v>0.09</v>
      </c>
      <c r="X106" s="11">
        <v>-1.46</v>
      </c>
      <c r="Y106" s="11">
        <v>-0.02</v>
      </c>
      <c r="Z106" s="11">
        <v>0.72</v>
      </c>
      <c r="AA106" s="19">
        <v>-17.222200000000001</v>
      </c>
      <c r="AB106" s="19">
        <v>0.98629999999999995</v>
      </c>
      <c r="AC106" s="57">
        <v>5.2352999999999996</v>
      </c>
      <c r="AD106" s="19">
        <v>0.19370000000000001</v>
      </c>
      <c r="AE106" s="19">
        <v>0.37740000000000001</v>
      </c>
      <c r="AF106" s="20">
        <v>1.3360000000000001</v>
      </c>
      <c r="AG106" s="21">
        <v>0.94279999999999997</v>
      </c>
      <c r="AH106" s="22">
        <v>1319</v>
      </c>
      <c r="AI106" s="23">
        <v>1816.79</v>
      </c>
      <c r="AJ106" s="17">
        <v>-3.83</v>
      </c>
      <c r="AK106" s="17">
        <v>22.16</v>
      </c>
      <c r="AL106" s="17">
        <v>18.260000000000002</v>
      </c>
      <c r="AM106" s="17">
        <v>27.52</v>
      </c>
      <c r="AN106" s="17">
        <v>36.090000000000003</v>
      </c>
      <c r="AO106" s="17">
        <v>29.83</v>
      </c>
      <c r="AP106" s="17">
        <v>26.97</v>
      </c>
      <c r="AQ106" s="17">
        <v>30.61</v>
      </c>
      <c r="AR106" s="17">
        <v>-43.99</v>
      </c>
      <c r="AS106" s="17">
        <v>1.24</v>
      </c>
      <c r="AT106" s="17">
        <v>-8.06</v>
      </c>
      <c r="AU106" s="17">
        <v>3.14</v>
      </c>
      <c r="AV106" s="17">
        <v>17.43</v>
      </c>
      <c r="AW106" s="17">
        <v>6.46</v>
      </c>
      <c r="AX106" s="17">
        <v>8.64</v>
      </c>
      <c r="AY106" s="17">
        <v>14.09</v>
      </c>
      <c r="AZ106" s="17">
        <v>-44.86</v>
      </c>
      <c r="BA106" s="17">
        <v>-4.55</v>
      </c>
      <c r="BB106" s="17">
        <v>-11.43</v>
      </c>
      <c r="BC106" s="17">
        <v>0.57999999999999996</v>
      </c>
      <c r="BD106" s="17">
        <v>11.02</v>
      </c>
      <c r="BE106" s="17">
        <v>21.31</v>
      </c>
      <c r="BF106" s="17">
        <v>5.72</v>
      </c>
      <c r="BG106" s="17">
        <v>10.49</v>
      </c>
      <c r="BH106" s="17">
        <v>30.61</v>
      </c>
      <c r="BI106" s="17">
        <v>3.64</v>
      </c>
      <c r="BJ106" s="17">
        <v>14.09</v>
      </c>
      <c r="BK106" s="17">
        <v>5.45</v>
      </c>
      <c r="BL106" s="17">
        <v>10.49</v>
      </c>
      <c r="BM106" s="17">
        <v>4.7699999999999996</v>
      </c>
      <c r="BN106" s="17">
        <v>2.96</v>
      </c>
      <c r="BO106" s="17">
        <v>3.46</v>
      </c>
      <c r="BP106" s="17">
        <v>3.41</v>
      </c>
      <c r="BQ106" s="35">
        <v>0.94</v>
      </c>
      <c r="BR106" s="17">
        <v>4.5199999999999996</v>
      </c>
      <c r="BS106" s="17">
        <v>6.56</v>
      </c>
      <c r="BT106" s="17">
        <v>4.71</v>
      </c>
      <c r="BU106" s="17">
        <v>0.88</v>
      </c>
      <c r="BV106" s="24">
        <v>60.47</v>
      </c>
      <c r="BW106" s="24">
        <v>60.27</v>
      </c>
      <c r="BX106" s="24">
        <v>60.08</v>
      </c>
      <c r="BY106" s="24">
        <v>59.66</v>
      </c>
      <c r="BZ106" s="25">
        <v>33.67</v>
      </c>
      <c r="CA106" s="25">
        <v>33.840000000000003</v>
      </c>
      <c r="CB106" s="25">
        <v>33.65</v>
      </c>
      <c r="CC106" s="25">
        <v>33.68</v>
      </c>
      <c r="CD106" s="18">
        <v>2.9999999999999997E-4</v>
      </c>
      <c r="CE106" s="18">
        <v>-1.35E-2</v>
      </c>
      <c r="CF106" s="17">
        <v>-1.48</v>
      </c>
      <c r="CG106" s="17">
        <v>2</v>
      </c>
      <c r="CH106" s="17">
        <v>-1.98</v>
      </c>
      <c r="CI106" s="17">
        <v>-4</v>
      </c>
      <c r="CJ106" s="17">
        <v>-2</v>
      </c>
      <c r="CK106" s="17">
        <v>0.04</v>
      </c>
      <c r="CL106" s="17">
        <v>2</v>
      </c>
      <c r="CM106" s="17">
        <v>2</v>
      </c>
      <c r="CN106" s="17">
        <v>2</v>
      </c>
      <c r="CO106" s="18">
        <v>0.7409</v>
      </c>
    </row>
    <row r="107" spans="1:93" ht="19.5" hidden="1">
      <c r="A107" s="28">
        <v>5538</v>
      </c>
      <c r="B107" s="33" t="s">
        <v>1681</v>
      </c>
      <c r="C107" s="11">
        <v>34.6</v>
      </c>
      <c r="D107" s="160">
        <v>-1.45</v>
      </c>
      <c r="E107" s="387">
        <v>0</v>
      </c>
      <c r="F107" s="51">
        <v>15.73</v>
      </c>
      <c r="G107" s="16">
        <v>5813</v>
      </c>
      <c r="H107" s="17">
        <v>23.11</v>
      </c>
      <c r="I107" s="17">
        <v>1.5</v>
      </c>
      <c r="J107" s="17">
        <v>12.72</v>
      </c>
      <c r="K107" s="17">
        <v>0.65</v>
      </c>
      <c r="L107" s="17">
        <v>207.61</v>
      </c>
      <c r="M107" s="11">
        <v>4.26</v>
      </c>
      <c r="N107" s="18">
        <v>8.6300000000000002E-2</v>
      </c>
      <c r="O107" s="19">
        <v>5.7599999999999998E-2</v>
      </c>
      <c r="P107" s="11">
        <v>0.35</v>
      </c>
      <c r="Q107" s="11">
        <v>0.65</v>
      </c>
      <c r="R107" s="11">
        <v>0.84</v>
      </c>
      <c r="S107" s="11">
        <v>0.09</v>
      </c>
      <c r="T107" s="11">
        <v>0.75</v>
      </c>
      <c r="U107" s="11">
        <v>0.96</v>
      </c>
      <c r="V107" s="34">
        <v>0.1429</v>
      </c>
      <c r="W107" s="11">
        <v>4.07</v>
      </c>
      <c r="X107" s="11">
        <v>3.19</v>
      </c>
      <c r="Y107" s="11">
        <v>2.77</v>
      </c>
      <c r="Z107" s="11">
        <v>2.76</v>
      </c>
      <c r="AA107" s="19">
        <v>-0.2162</v>
      </c>
      <c r="AB107" s="19">
        <v>-0.13170000000000001</v>
      </c>
      <c r="AC107" s="57">
        <v>2.9899999999999999E-2</v>
      </c>
      <c r="AD107" s="19">
        <v>-8.9999999999999993E-3</v>
      </c>
      <c r="AE107" s="19">
        <v>1.78E-2</v>
      </c>
      <c r="AF107" s="20">
        <v>0.2409</v>
      </c>
      <c r="AG107" s="21">
        <v>0.1017</v>
      </c>
      <c r="AH107" s="22">
        <v>8807</v>
      </c>
      <c r="AI107" s="23">
        <v>8963.76</v>
      </c>
      <c r="AJ107" s="17">
        <v>10.65</v>
      </c>
      <c r="AK107" s="17">
        <v>10.93</v>
      </c>
      <c r="AL107" s="17">
        <v>12.95</v>
      </c>
      <c r="AM107" s="17">
        <v>14.81</v>
      </c>
      <c r="AN107" s="17">
        <v>16.38</v>
      </c>
      <c r="AO107" s="17">
        <v>10.29</v>
      </c>
      <c r="AP107" s="17">
        <v>12.64</v>
      </c>
      <c r="AQ107" s="17">
        <v>15.73</v>
      </c>
      <c r="AR107" s="17">
        <v>3.89</v>
      </c>
      <c r="AS107" s="17">
        <v>3.92</v>
      </c>
      <c r="AT107" s="17">
        <v>6.79</v>
      </c>
      <c r="AU107" s="17">
        <v>8.3800000000000008</v>
      </c>
      <c r="AV107" s="17">
        <v>10.11</v>
      </c>
      <c r="AW107" s="17">
        <v>2.33</v>
      </c>
      <c r="AX107" s="17">
        <v>6.27</v>
      </c>
      <c r="AY107" s="17">
        <v>9.82</v>
      </c>
      <c r="AZ107" s="17">
        <v>2.81</v>
      </c>
      <c r="BA107" s="17">
        <v>3.07</v>
      </c>
      <c r="BB107" s="17">
        <v>4.76</v>
      </c>
      <c r="BC107" s="17">
        <v>6.17</v>
      </c>
      <c r="BD107" s="17">
        <v>6.9</v>
      </c>
      <c r="BE107" s="17">
        <v>0.91</v>
      </c>
      <c r="BF107" s="17">
        <v>5.32</v>
      </c>
      <c r="BG107" s="17">
        <v>6.58</v>
      </c>
      <c r="BH107" s="17">
        <v>15.73</v>
      </c>
      <c r="BI107" s="17">
        <v>3.09</v>
      </c>
      <c r="BJ107" s="17">
        <v>9.82</v>
      </c>
      <c r="BK107" s="17">
        <v>3.55</v>
      </c>
      <c r="BL107" s="17">
        <v>6.58</v>
      </c>
      <c r="BM107" s="17">
        <v>1.26</v>
      </c>
      <c r="BN107" s="17">
        <v>0.6</v>
      </c>
      <c r="BO107" s="17">
        <v>0.67</v>
      </c>
      <c r="BP107" s="17">
        <v>0.62</v>
      </c>
      <c r="BQ107" s="35">
        <v>0.08</v>
      </c>
      <c r="BR107" s="17">
        <v>0.72</v>
      </c>
      <c r="BS107" s="17">
        <v>0.87</v>
      </c>
      <c r="BT107" s="17">
        <v>0.81</v>
      </c>
      <c r="BU107" s="17">
        <v>0.75</v>
      </c>
      <c r="BV107" s="24">
        <v>4.08</v>
      </c>
      <c r="BW107" s="24">
        <v>4.08</v>
      </c>
      <c r="BX107" s="24">
        <v>4.08</v>
      </c>
      <c r="BY107" s="24">
        <v>4.08</v>
      </c>
      <c r="BZ107" s="25">
        <v>95.92</v>
      </c>
      <c r="CA107" s="25">
        <v>95.92</v>
      </c>
      <c r="CB107" s="25">
        <v>95.92</v>
      </c>
      <c r="CC107" s="25">
        <v>95.92</v>
      </c>
      <c r="CD107" s="18">
        <v>0</v>
      </c>
      <c r="CE107" s="18">
        <v>0</v>
      </c>
      <c r="CF107" s="17">
        <v>0.23</v>
      </c>
      <c r="CG107" s="17">
        <v>-2</v>
      </c>
      <c r="CH107" s="17">
        <v>-0.2</v>
      </c>
      <c r="CI107" s="17">
        <v>2.27</v>
      </c>
      <c r="CJ107" s="17">
        <v>-2</v>
      </c>
      <c r="CK107" s="17">
        <v>-0.95</v>
      </c>
      <c r="CL107" s="17">
        <v>0.57999999999999996</v>
      </c>
      <c r="CM107" s="17">
        <v>0.36</v>
      </c>
      <c r="CN107" s="17">
        <v>0.25</v>
      </c>
      <c r="CO107" s="18">
        <v>0.08</v>
      </c>
    </row>
    <row r="108" spans="1:93" ht="39">
      <c r="A108" s="28">
        <v>2415</v>
      </c>
      <c r="B108" s="33" t="s">
        <v>1498</v>
      </c>
      <c r="C108" s="11">
        <v>20.6</v>
      </c>
      <c r="D108" s="59">
        <v>-1.5</v>
      </c>
      <c r="E108" s="492">
        <v>0</v>
      </c>
      <c r="F108" s="58">
        <v>20.96</v>
      </c>
      <c r="G108" s="16">
        <v>1648</v>
      </c>
      <c r="H108" s="17">
        <v>16.989999999999998</v>
      </c>
      <c r="I108" s="17">
        <v>1.21</v>
      </c>
      <c r="J108" s="17" t="s">
        <v>82</v>
      </c>
      <c r="K108" s="17">
        <v>0.86</v>
      </c>
      <c r="L108" s="17">
        <v>44.54</v>
      </c>
      <c r="M108" s="11">
        <v>1.34</v>
      </c>
      <c r="N108" s="18">
        <v>4.6300000000000001E-2</v>
      </c>
      <c r="O108" s="19">
        <v>3.8199999999999998E-2</v>
      </c>
      <c r="P108" s="11">
        <v>0.12</v>
      </c>
      <c r="Q108" s="11">
        <v>0.2</v>
      </c>
      <c r="R108" s="11">
        <v>0.13</v>
      </c>
      <c r="S108" s="11">
        <v>0.3</v>
      </c>
      <c r="T108" s="11">
        <v>-0.61</v>
      </c>
      <c r="U108" s="11">
        <v>0.13</v>
      </c>
      <c r="V108" s="34">
        <v>0</v>
      </c>
      <c r="W108" s="11">
        <v>1.65</v>
      </c>
      <c r="X108" s="11">
        <v>1.26</v>
      </c>
      <c r="Y108" s="11">
        <v>0.62</v>
      </c>
      <c r="Z108" s="11">
        <v>-0.05</v>
      </c>
      <c r="AA108" s="19">
        <v>-0.2364</v>
      </c>
      <c r="AB108" s="19">
        <v>-0.50790000000000002</v>
      </c>
      <c r="AC108" s="57">
        <v>-1.0862000000000001</v>
      </c>
      <c r="AD108" s="19">
        <v>-3.5999999999999999E-3</v>
      </c>
      <c r="AE108" s="19">
        <v>-0.1246</v>
      </c>
      <c r="AF108" s="20">
        <v>0.3236</v>
      </c>
      <c r="AG108" s="21">
        <v>7.0699999999999999E-2</v>
      </c>
      <c r="AH108" s="22">
        <v>2189</v>
      </c>
      <c r="AI108" s="23">
        <v>1916.25</v>
      </c>
      <c r="AJ108" s="17">
        <v>20.56</v>
      </c>
      <c r="AK108" s="17">
        <v>25.85</v>
      </c>
      <c r="AL108" s="17">
        <v>23.41</v>
      </c>
      <c r="AM108" s="17">
        <v>22.3</v>
      </c>
      <c r="AN108" s="17">
        <v>24.27</v>
      </c>
      <c r="AO108" s="17">
        <v>25.24</v>
      </c>
      <c r="AP108" s="17">
        <v>19.100000000000001</v>
      </c>
      <c r="AQ108" s="17">
        <v>20.96</v>
      </c>
      <c r="AR108" s="17">
        <v>4.57</v>
      </c>
      <c r="AS108" s="17">
        <v>8.11</v>
      </c>
      <c r="AT108" s="17">
        <v>8.68</v>
      </c>
      <c r="AU108" s="17">
        <v>7.88</v>
      </c>
      <c r="AV108" s="17">
        <v>7.58</v>
      </c>
      <c r="AW108" s="17">
        <v>8.77</v>
      </c>
      <c r="AX108" s="17">
        <v>4.57</v>
      </c>
      <c r="AY108" s="17">
        <v>9.4499999999999993</v>
      </c>
      <c r="AZ108" s="17">
        <v>3.76</v>
      </c>
      <c r="BA108" s="17">
        <v>3.94</v>
      </c>
      <c r="BB108" s="17">
        <v>3.83</v>
      </c>
      <c r="BC108" s="17">
        <v>3.19</v>
      </c>
      <c r="BD108" s="17">
        <v>4.1500000000000004</v>
      </c>
      <c r="BE108" s="17">
        <v>4.6500000000000004</v>
      </c>
      <c r="BF108" s="17">
        <v>-10.89</v>
      </c>
      <c r="BG108" s="17">
        <v>3.9</v>
      </c>
      <c r="BH108" s="17">
        <v>20.96</v>
      </c>
      <c r="BI108" s="17">
        <v>1.86</v>
      </c>
      <c r="BJ108" s="17">
        <v>9.4499999999999993</v>
      </c>
      <c r="BK108" s="17">
        <v>4.88</v>
      </c>
      <c r="BL108" s="17">
        <v>3.9</v>
      </c>
      <c r="BM108" s="17">
        <v>14.79</v>
      </c>
      <c r="BN108" s="17">
        <v>0.69</v>
      </c>
      <c r="BO108" s="17">
        <v>0.69</v>
      </c>
      <c r="BP108" s="17">
        <v>0.89</v>
      </c>
      <c r="BQ108" s="35">
        <v>0.26</v>
      </c>
      <c r="BR108" s="17">
        <v>0.92</v>
      </c>
      <c r="BS108" s="17">
        <v>1.17</v>
      </c>
      <c r="BT108" s="17">
        <v>1.57</v>
      </c>
      <c r="BU108" s="17">
        <v>0.55000000000000004</v>
      </c>
      <c r="BV108" s="24">
        <v>46.13</v>
      </c>
      <c r="BW108" s="24">
        <v>46.13</v>
      </c>
      <c r="BX108" s="24">
        <v>46.13</v>
      </c>
      <c r="BY108" s="24">
        <v>46.13</v>
      </c>
      <c r="BZ108" s="25">
        <v>49.96</v>
      </c>
      <c r="CA108" s="25">
        <v>49.96</v>
      </c>
      <c r="CB108" s="25">
        <v>49.96</v>
      </c>
      <c r="CC108" s="25">
        <v>49.96</v>
      </c>
      <c r="CD108" s="18">
        <v>0</v>
      </c>
      <c r="CE108" s="18">
        <v>0</v>
      </c>
      <c r="CF108" s="17">
        <v>-0.11</v>
      </c>
      <c r="CG108" s="17">
        <v>-2</v>
      </c>
      <c r="CH108" s="17">
        <v>0.18</v>
      </c>
      <c r="CI108" s="17">
        <v>1.71</v>
      </c>
      <c r="CJ108" s="17">
        <v>-2</v>
      </c>
      <c r="CK108" s="17">
        <v>-0.6</v>
      </c>
      <c r="CL108" s="17">
        <v>0.63</v>
      </c>
      <c r="CM108" s="17">
        <v>0.53</v>
      </c>
      <c r="CN108" s="17">
        <v>0.18</v>
      </c>
      <c r="CO108" s="18">
        <v>8.1299999999999997E-2</v>
      </c>
    </row>
    <row r="109" spans="1:93" ht="19.5">
      <c r="A109" s="28">
        <v>8043</v>
      </c>
      <c r="B109" s="33" t="s">
        <v>1662</v>
      </c>
      <c r="C109" s="11">
        <v>28.1</v>
      </c>
      <c r="D109" s="198">
        <v>-1.51</v>
      </c>
      <c r="E109" s="479">
        <v>0.38</v>
      </c>
      <c r="F109" s="77">
        <v>5.04</v>
      </c>
      <c r="G109" s="16">
        <v>2245</v>
      </c>
      <c r="H109" s="17">
        <v>30.31</v>
      </c>
      <c r="I109" s="17">
        <v>0.93</v>
      </c>
      <c r="J109" s="17" t="s">
        <v>82</v>
      </c>
      <c r="K109" s="17">
        <v>0.39</v>
      </c>
      <c r="L109" s="17">
        <v>100</v>
      </c>
      <c r="M109" s="11">
        <v>1.34</v>
      </c>
      <c r="N109" s="18">
        <v>4.1000000000000003E-3</v>
      </c>
      <c r="O109" s="19">
        <v>4.4000000000000003E-3</v>
      </c>
      <c r="P109" s="11">
        <v>0.59</v>
      </c>
      <c r="Q109" s="11">
        <v>0.34</v>
      </c>
      <c r="R109" s="11">
        <v>0.28999999999999998</v>
      </c>
      <c r="S109" s="11">
        <v>0.15</v>
      </c>
      <c r="T109" s="11">
        <v>-0.06</v>
      </c>
      <c r="U109" s="11">
        <v>0.12</v>
      </c>
      <c r="V109" s="34">
        <v>-0.58620000000000005</v>
      </c>
      <c r="W109" s="11">
        <v>1.36</v>
      </c>
      <c r="X109" s="11">
        <v>5.05</v>
      </c>
      <c r="Y109" s="11">
        <v>0.97</v>
      </c>
      <c r="Z109" s="11">
        <v>0.33</v>
      </c>
      <c r="AA109" s="19">
        <v>2.7132000000000001</v>
      </c>
      <c r="AB109" s="19">
        <v>-0.80789999999999995</v>
      </c>
      <c r="AC109" s="57">
        <v>-0.78149999999999997</v>
      </c>
      <c r="AD109" s="19">
        <v>-6.4500000000000002E-2</v>
      </c>
      <c r="AE109" s="19">
        <v>6.88E-2</v>
      </c>
      <c r="AF109" s="20">
        <v>0.39600000000000002</v>
      </c>
      <c r="AG109" s="21">
        <v>0.11360000000000001</v>
      </c>
      <c r="AH109" s="22">
        <v>5368</v>
      </c>
      <c r="AI109" s="23">
        <v>5737.32</v>
      </c>
      <c r="AJ109" s="17">
        <v>8.4600000000000009</v>
      </c>
      <c r="AK109" s="17">
        <v>6.85</v>
      </c>
      <c r="AL109" s="17">
        <v>6.14</v>
      </c>
      <c r="AM109" s="17">
        <v>5.09</v>
      </c>
      <c r="AN109" s="17">
        <v>2.73</v>
      </c>
      <c r="AO109" s="17">
        <v>3.47</v>
      </c>
      <c r="AP109" s="17">
        <v>4.2</v>
      </c>
      <c r="AQ109" s="17">
        <v>5.04</v>
      </c>
      <c r="AR109" s="17">
        <v>3.41</v>
      </c>
      <c r="AS109" s="17">
        <v>3.16</v>
      </c>
      <c r="AT109" s="17">
        <v>1.72</v>
      </c>
      <c r="AU109" s="17">
        <v>1.28</v>
      </c>
      <c r="AV109" s="17">
        <v>0.71</v>
      </c>
      <c r="AW109" s="17">
        <v>0.34</v>
      </c>
      <c r="AX109" s="17">
        <v>0.64</v>
      </c>
      <c r="AY109" s="17">
        <v>2.14</v>
      </c>
      <c r="AZ109" s="17">
        <v>2.77</v>
      </c>
      <c r="BA109" s="17">
        <v>3.95</v>
      </c>
      <c r="BB109" s="17">
        <v>2.2799999999999998</v>
      </c>
      <c r="BC109" s="17">
        <v>1.49</v>
      </c>
      <c r="BD109" s="17">
        <v>-1.32</v>
      </c>
      <c r="BE109" s="17">
        <v>0.97</v>
      </c>
      <c r="BF109" s="17">
        <v>-0.42</v>
      </c>
      <c r="BG109" s="17">
        <v>0.62</v>
      </c>
      <c r="BH109" s="17">
        <v>5.04</v>
      </c>
      <c r="BI109" s="17">
        <v>0.84</v>
      </c>
      <c r="BJ109" s="17">
        <v>2.14</v>
      </c>
      <c r="BK109" s="17">
        <v>1.5</v>
      </c>
      <c r="BL109" s="17">
        <v>0.62</v>
      </c>
      <c r="BM109" s="17">
        <v>1.04</v>
      </c>
      <c r="BN109" s="17">
        <v>0.45</v>
      </c>
      <c r="BO109" s="17">
        <v>0.34</v>
      </c>
      <c r="BP109" s="17">
        <v>0.26</v>
      </c>
      <c r="BQ109" s="35">
        <v>0.51</v>
      </c>
      <c r="BR109" s="17">
        <v>0.66</v>
      </c>
      <c r="BS109" s="17">
        <v>1.34</v>
      </c>
      <c r="BT109" s="17">
        <v>0.42</v>
      </c>
      <c r="BU109" s="17">
        <v>0.28999999999999998</v>
      </c>
      <c r="BV109" s="24">
        <v>41.12</v>
      </c>
      <c r="BW109" s="24">
        <v>41.12</v>
      </c>
      <c r="BX109" s="24">
        <v>41.12</v>
      </c>
      <c r="BY109" s="24">
        <v>40.67</v>
      </c>
      <c r="BZ109" s="25">
        <v>58.88</v>
      </c>
      <c r="CA109" s="25">
        <v>58.88</v>
      </c>
      <c r="CB109" s="25">
        <v>58.88</v>
      </c>
      <c r="CC109" s="25">
        <v>58.81</v>
      </c>
      <c r="CD109" s="18">
        <v>-1.1999999999999999E-3</v>
      </c>
      <c r="CE109" s="18">
        <v>-1.09E-2</v>
      </c>
      <c r="CF109" s="17">
        <v>-0.61</v>
      </c>
      <c r="CG109" s="17">
        <v>-2</v>
      </c>
      <c r="CH109" s="17">
        <v>0.75</v>
      </c>
      <c r="CI109" s="17">
        <v>2.96</v>
      </c>
      <c r="CJ109" s="17">
        <v>-2</v>
      </c>
      <c r="CK109" s="17">
        <v>-2</v>
      </c>
      <c r="CL109" s="17">
        <v>0.34</v>
      </c>
      <c r="CM109" s="17">
        <v>0.77</v>
      </c>
      <c r="CN109" s="17">
        <v>0.28000000000000003</v>
      </c>
      <c r="CO109" s="18">
        <v>0.54300000000000004</v>
      </c>
    </row>
    <row r="110" spans="1:93" ht="19.5" hidden="1">
      <c r="A110" s="28">
        <v>3034</v>
      </c>
      <c r="B110" s="33" t="s">
        <v>1461</v>
      </c>
      <c r="C110" s="11">
        <v>316.5</v>
      </c>
      <c r="D110" s="66">
        <v>-1.57</v>
      </c>
      <c r="E110" s="439">
        <v>0.32</v>
      </c>
      <c r="F110" s="38">
        <v>34.450000000000003</v>
      </c>
      <c r="G110" s="16">
        <v>192594</v>
      </c>
      <c r="H110" s="17">
        <v>58.29</v>
      </c>
      <c r="I110" s="17">
        <v>5.43</v>
      </c>
      <c r="J110" s="17">
        <v>19.309999999999999</v>
      </c>
      <c r="K110" s="17">
        <v>2.4300000000000002</v>
      </c>
      <c r="L110" s="17">
        <v>18.850000000000001</v>
      </c>
      <c r="M110" s="11">
        <v>0.46</v>
      </c>
      <c r="N110" s="18">
        <v>0.2112</v>
      </c>
      <c r="O110" s="19">
        <v>3.8899999999999997E-2</v>
      </c>
      <c r="P110" s="11">
        <v>3.23</v>
      </c>
      <c r="Q110" s="11">
        <v>3.5</v>
      </c>
      <c r="R110" s="11">
        <v>3.34</v>
      </c>
      <c r="S110" s="11">
        <v>3.63</v>
      </c>
      <c r="T110" s="11">
        <v>4.2</v>
      </c>
      <c r="U110" s="11">
        <v>5.6</v>
      </c>
      <c r="V110" s="34">
        <v>0.67659999999999998</v>
      </c>
      <c r="W110" s="11">
        <v>8.26</v>
      </c>
      <c r="X110" s="11">
        <v>10.5</v>
      </c>
      <c r="Y110" s="11">
        <v>13.03</v>
      </c>
      <c r="Z110" s="11">
        <v>19.03</v>
      </c>
      <c r="AA110" s="19">
        <v>0.2712</v>
      </c>
      <c r="AB110" s="19">
        <v>0.24099999999999999</v>
      </c>
      <c r="AC110" s="57">
        <v>0.41909999999999997</v>
      </c>
      <c r="AD110" s="19">
        <v>0.1739</v>
      </c>
      <c r="AE110" s="19">
        <v>0.2321</v>
      </c>
      <c r="AF110" s="20">
        <v>0.38190000000000002</v>
      </c>
      <c r="AG110" s="21">
        <v>1.5E-3</v>
      </c>
      <c r="AH110" s="22">
        <v>64372</v>
      </c>
      <c r="AI110" s="23">
        <v>79312.740000000005</v>
      </c>
      <c r="AJ110" s="17">
        <v>32.69</v>
      </c>
      <c r="AK110" s="17">
        <v>32.81</v>
      </c>
      <c r="AL110" s="17">
        <v>32.049999999999997</v>
      </c>
      <c r="AM110" s="17">
        <v>31.07</v>
      </c>
      <c r="AN110" s="17">
        <v>32.25</v>
      </c>
      <c r="AO110" s="17">
        <v>33.200000000000003</v>
      </c>
      <c r="AP110" s="17">
        <v>33.479999999999997</v>
      </c>
      <c r="AQ110" s="17">
        <v>34.450000000000003</v>
      </c>
      <c r="AR110" s="17">
        <v>15.85</v>
      </c>
      <c r="AS110" s="17">
        <v>16.09</v>
      </c>
      <c r="AT110" s="17">
        <v>15.72</v>
      </c>
      <c r="AU110" s="17">
        <v>14.75</v>
      </c>
      <c r="AV110" s="17">
        <v>14.78</v>
      </c>
      <c r="AW110" s="17">
        <v>15.4</v>
      </c>
      <c r="AX110" s="17">
        <v>17.010000000000002</v>
      </c>
      <c r="AY110" s="17">
        <v>19.37</v>
      </c>
      <c r="AZ110" s="17">
        <v>13.38</v>
      </c>
      <c r="BA110" s="17">
        <v>13.16</v>
      </c>
      <c r="BB110" s="17">
        <v>13.05</v>
      </c>
      <c r="BC110" s="17">
        <v>12.24</v>
      </c>
      <c r="BD110" s="17">
        <v>10.9</v>
      </c>
      <c r="BE110" s="17">
        <v>13.09</v>
      </c>
      <c r="BF110" s="17">
        <v>13.74</v>
      </c>
      <c r="BG110" s="17">
        <v>15.48</v>
      </c>
      <c r="BH110" s="17">
        <v>34.450000000000003</v>
      </c>
      <c r="BI110" s="17">
        <v>0.97</v>
      </c>
      <c r="BJ110" s="17">
        <v>19.37</v>
      </c>
      <c r="BK110" s="17">
        <v>2.36</v>
      </c>
      <c r="BL110" s="17">
        <v>15.48</v>
      </c>
      <c r="BM110" s="17">
        <v>1.74</v>
      </c>
      <c r="BN110" s="17">
        <v>1.26</v>
      </c>
      <c r="BO110" s="17">
        <v>1.28</v>
      </c>
      <c r="BP110" s="17">
        <v>1.38</v>
      </c>
      <c r="BQ110" s="35">
        <v>0.92</v>
      </c>
      <c r="BR110" s="17">
        <v>2.25</v>
      </c>
      <c r="BS110" s="17">
        <v>1.76</v>
      </c>
      <c r="BT110" s="17">
        <v>1.62</v>
      </c>
      <c r="BU110" s="17">
        <v>1.08</v>
      </c>
      <c r="BV110" s="24">
        <v>23.1</v>
      </c>
      <c r="BW110" s="24">
        <v>22.87</v>
      </c>
      <c r="BX110" s="24">
        <v>22.68</v>
      </c>
      <c r="BY110" s="24">
        <v>22.71</v>
      </c>
      <c r="BZ110" s="25">
        <v>65.38</v>
      </c>
      <c r="CA110" s="25">
        <v>65.540000000000006</v>
      </c>
      <c r="CB110" s="25">
        <v>64.92</v>
      </c>
      <c r="CC110" s="25">
        <v>65.27</v>
      </c>
      <c r="CD110" s="18">
        <v>-1.6000000000000001E-3</v>
      </c>
      <c r="CE110" s="18">
        <v>-1.6899999999999998E-2</v>
      </c>
      <c r="CF110" s="17">
        <v>-1.45</v>
      </c>
      <c r="CG110" s="17">
        <v>2</v>
      </c>
      <c r="CH110" s="17">
        <v>-2</v>
      </c>
      <c r="CI110" s="17">
        <v>-2.48</v>
      </c>
      <c r="CJ110" s="17">
        <v>-0.51</v>
      </c>
      <c r="CK110" s="17">
        <v>0.3</v>
      </c>
      <c r="CL110" s="17">
        <v>1.85</v>
      </c>
      <c r="CM110" s="17">
        <v>0.72</v>
      </c>
      <c r="CN110" s="17">
        <v>0</v>
      </c>
      <c r="CO110" s="18">
        <v>0.40189999999999998</v>
      </c>
    </row>
    <row r="111" spans="1:93" ht="19.5" hidden="1">
      <c r="A111" s="28">
        <v>4927</v>
      </c>
      <c r="B111" s="33" t="s">
        <v>1450</v>
      </c>
      <c r="C111" s="11">
        <v>77.900000000000006</v>
      </c>
      <c r="D111" s="66">
        <v>-1.57</v>
      </c>
      <c r="E111" s="224">
        <v>0.42</v>
      </c>
      <c r="F111" s="71">
        <v>21.43</v>
      </c>
      <c r="G111" s="16">
        <v>14796</v>
      </c>
      <c r="H111" s="17">
        <v>37.56</v>
      </c>
      <c r="I111" s="17">
        <v>2.0699999999999998</v>
      </c>
      <c r="J111" s="17">
        <v>14.27</v>
      </c>
      <c r="K111" s="17">
        <v>1.26</v>
      </c>
      <c r="L111" s="17">
        <v>448.36</v>
      </c>
      <c r="M111" s="11">
        <v>0.55000000000000004</v>
      </c>
      <c r="N111" s="18">
        <v>0.1346</v>
      </c>
      <c r="O111" s="19">
        <v>6.4899999999999999E-2</v>
      </c>
      <c r="P111" s="11">
        <v>1.43</v>
      </c>
      <c r="Q111" s="11">
        <v>1.41</v>
      </c>
      <c r="R111" s="11">
        <v>1.4</v>
      </c>
      <c r="S111" s="11">
        <v>1.5</v>
      </c>
      <c r="T111" s="11">
        <v>1.83</v>
      </c>
      <c r="U111" s="11">
        <v>1.89</v>
      </c>
      <c r="V111" s="34">
        <v>0.35</v>
      </c>
      <c r="W111" s="11">
        <v>0.59</v>
      </c>
      <c r="X111" s="11">
        <v>5.45</v>
      </c>
      <c r="Y111" s="11">
        <v>4.46</v>
      </c>
      <c r="Z111" s="11">
        <v>7.11</v>
      </c>
      <c r="AA111" s="19">
        <v>8.2372999999999994</v>
      </c>
      <c r="AB111" s="19">
        <v>-0.1817</v>
      </c>
      <c r="AC111" s="57">
        <v>0.2606</v>
      </c>
      <c r="AD111" s="19">
        <v>-7.0499999999999993E-2</v>
      </c>
      <c r="AE111" s="19">
        <v>0.1331</v>
      </c>
      <c r="AF111" s="20">
        <v>0.36980000000000002</v>
      </c>
      <c r="AG111" s="21">
        <v>-7.9899999999999999E-2</v>
      </c>
      <c r="AH111" s="22">
        <v>10387</v>
      </c>
      <c r="AI111" s="23">
        <v>11769.51</v>
      </c>
      <c r="AJ111" s="17">
        <v>17.82</v>
      </c>
      <c r="AK111" s="17">
        <v>19.350000000000001</v>
      </c>
      <c r="AL111" s="17">
        <v>21.82</v>
      </c>
      <c r="AM111" s="17">
        <v>19.39</v>
      </c>
      <c r="AN111" s="17">
        <v>14.88</v>
      </c>
      <c r="AO111" s="17">
        <v>21.47</v>
      </c>
      <c r="AP111" s="17">
        <v>22.54</v>
      </c>
      <c r="AQ111" s="17">
        <v>21.43</v>
      </c>
      <c r="AR111" s="17">
        <v>8.4700000000000006</v>
      </c>
      <c r="AS111" s="17">
        <v>9.19</v>
      </c>
      <c r="AT111" s="17">
        <v>10.8</v>
      </c>
      <c r="AU111" s="17">
        <v>9.52</v>
      </c>
      <c r="AV111" s="17">
        <v>2.0499999999999998</v>
      </c>
      <c r="AW111" s="17">
        <v>10.68</v>
      </c>
      <c r="AX111" s="17">
        <v>11.5</v>
      </c>
      <c r="AY111" s="17">
        <v>11.02</v>
      </c>
      <c r="AZ111" s="17">
        <v>8.31</v>
      </c>
      <c r="BA111" s="17">
        <v>8.9600000000000009</v>
      </c>
      <c r="BB111" s="17">
        <v>10.74</v>
      </c>
      <c r="BC111" s="17">
        <v>9.4499999999999993</v>
      </c>
      <c r="BD111" s="17">
        <v>2.0499999999999998</v>
      </c>
      <c r="BE111" s="17">
        <v>10.95</v>
      </c>
      <c r="BF111" s="17">
        <v>11.67</v>
      </c>
      <c r="BG111" s="17">
        <v>11.21</v>
      </c>
      <c r="BH111" s="17">
        <v>21.43</v>
      </c>
      <c r="BI111" s="17">
        <v>-1.1100000000000001</v>
      </c>
      <c r="BJ111" s="17">
        <v>11.02</v>
      </c>
      <c r="BK111" s="17">
        <v>-0.48</v>
      </c>
      <c r="BL111" s="17">
        <v>11.21</v>
      </c>
      <c r="BM111" s="17">
        <v>-0.46</v>
      </c>
      <c r="BN111" s="17">
        <v>0.54</v>
      </c>
      <c r="BO111" s="17">
        <v>0.24</v>
      </c>
      <c r="BP111" s="17">
        <v>0.26</v>
      </c>
      <c r="BQ111" s="35">
        <v>4.34</v>
      </c>
      <c r="BR111" s="17">
        <v>1.03</v>
      </c>
      <c r="BS111" s="17">
        <v>0.53</v>
      </c>
      <c r="BT111" s="17">
        <v>0.41</v>
      </c>
      <c r="BU111" s="17">
        <v>1.22</v>
      </c>
      <c r="BV111" s="24">
        <v>27.28</v>
      </c>
      <c r="BW111" s="24">
        <v>26.17</v>
      </c>
      <c r="BX111" s="24">
        <v>25.37</v>
      </c>
      <c r="BY111" s="24">
        <v>25.22</v>
      </c>
      <c r="BZ111" s="25">
        <v>61.16</v>
      </c>
      <c r="CA111" s="25">
        <v>62.39</v>
      </c>
      <c r="CB111" s="25">
        <v>62.28</v>
      </c>
      <c r="CC111" s="25">
        <v>62.55</v>
      </c>
      <c r="CD111" s="18">
        <v>2.2700000000000001E-2</v>
      </c>
      <c r="CE111" s="18">
        <v>-7.7200000000000005E-2</v>
      </c>
      <c r="CF111" s="17">
        <v>-2</v>
      </c>
      <c r="CG111" s="17">
        <v>2</v>
      </c>
      <c r="CH111" s="17">
        <v>-0.77</v>
      </c>
      <c r="CI111" s="17">
        <v>0.65</v>
      </c>
      <c r="CJ111" s="17">
        <v>-2</v>
      </c>
      <c r="CK111" s="17">
        <v>-0.56999999999999995</v>
      </c>
      <c r="CL111" s="17">
        <v>0.6</v>
      </c>
      <c r="CM111" s="17">
        <v>0.73</v>
      </c>
      <c r="CN111" s="17">
        <v>-0.2</v>
      </c>
      <c r="CO111" s="18">
        <v>0.30769999999999997</v>
      </c>
    </row>
    <row r="112" spans="1:93" ht="19.5" hidden="1">
      <c r="A112" s="28">
        <v>5704</v>
      </c>
      <c r="B112" s="33" t="s">
        <v>1440</v>
      </c>
      <c r="C112" s="11">
        <v>33</v>
      </c>
      <c r="D112" s="330">
        <v>-1.6</v>
      </c>
      <c r="E112" s="387">
        <v>0.02</v>
      </c>
      <c r="F112" s="81">
        <v>49.22</v>
      </c>
      <c r="G112" s="16">
        <v>1282</v>
      </c>
      <c r="H112" s="17">
        <v>13.15</v>
      </c>
      <c r="I112" s="17">
        <v>2.5099999999999998</v>
      </c>
      <c r="J112" s="17">
        <v>16.34</v>
      </c>
      <c r="K112" s="17">
        <v>2.95</v>
      </c>
      <c r="L112" s="17">
        <v>100</v>
      </c>
      <c r="M112" s="11">
        <v>0.08</v>
      </c>
      <c r="N112" s="18">
        <v>0.1492</v>
      </c>
      <c r="O112" s="19">
        <v>5.9499999999999997E-2</v>
      </c>
      <c r="P112" s="11">
        <v>0.37</v>
      </c>
      <c r="Q112" s="11">
        <v>0.04</v>
      </c>
      <c r="R112" s="11">
        <v>0.22</v>
      </c>
      <c r="S112" s="11">
        <v>0.52</v>
      </c>
      <c r="T112" s="11">
        <v>0.49</v>
      </c>
      <c r="U112" s="11">
        <v>0.77</v>
      </c>
      <c r="V112" s="34">
        <v>2.5</v>
      </c>
      <c r="W112" s="11">
        <v>0.18</v>
      </c>
      <c r="X112" s="11">
        <v>0.52</v>
      </c>
      <c r="Y112" s="11">
        <v>0.86</v>
      </c>
      <c r="Z112" s="11">
        <v>2.5499999999999998</v>
      </c>
      <c r="AA112" s="19">
        <v>1.8889</v>
      </c>
      <c r="AB112" s="19">
        <v>0.65380000000000005</v>
      </c>
      <c r="AC112" s="57">
        <v>2</v>
      </c>
      <c r="AD112" s="19">
        <v>7.9299999999999995E-2</v>
      </c>
      <c r="AE112" s="19">
        <v>0.22600000000000001</v>
      </c>
      <c r="AF112" s="20">
        <v>0.28539999999999999</v>
      </c>
      <c r="AG112" s="21">
        <v>-7.1199999999999999E-2</v>
      </c>
      <c r="AH112" s="27">
        <v>354</v>
      </c>
      <c r="AI112" s="28">
        <v>434</v>
      </c>
      <c r="AJ112" s="17">
        <v>38.25</v>
      </c>
      <c r="AK112" s="17">
        <v>42.82</v>
      </c>
      <c r="AL112" s="17">
        <v>31.76</v>
      </c>
      <c r="AM112" s="17">
        <v>39.340000000000003</v>
      </c>
      <c r="AN112" s="17">
        <v>41.11</v>
      </c>
      <c r="AO112" s="17">
        <v>46.03</v>
      </c>
      <c r="AP112" s="17">
        <v>38.01</v>
      </c>
      <c r="AQ112" s="17">
        <v>49.22</v>
      </c>
      <c r="AR112" s="17">
        <v>8.92</v>
      </c>
      <c r="AS112" s="17">
        <v>16.07</v>
      </c>
      <c r="AT112" s="17">
        <v>0.52</v>
      </c>
      <c r="AU112" s="17">
        <v>10.98</v>
      </c>
      <c r="AV112" s="17">
        <v>11.53</v>
      </c>
      <c r="AW112" s="17">
        <v>21.41</v>
      </c>
      <c r="AX112" s="17">
        <v>6.4</v>
      </c>
      <c r="AY112" s="17">
        <v>25.59</v>
      </c>
      <c r="AZ112" s="17">
        <v>4.3499999999999996</v>
      </c>
      <c r="BA112" s="17">
        <v>14.76</v>
      </c>
      <c r="BB112" s="17">
        <v>2.44</v>
      </c>
      <c r="BC112" s="17">
        <v>9.1999999999999993</v>
      </c>
      <c r="BD112" s="17">
        <v>9.31</v>
      </c>
      <c r="BE112" s="17">
        <v>19.760000000000002</v>
      </c>
      <c r="BF112" s="17">
        <v>25.2</v>
      </c>
      <c r="BG112" s="17">
        <v>23.53</v>
      </c>
      <c r="BH112" s="17">
        <v>49.22</v>
      </c>
      <c r="BI112" s="17">
        <v>11.21</v>
      </c>
      <c r="BJ112" s="17">
        <v>25.59</v>
      </c>
      <c r="BK112" s="17">
        <v>19.190000000000001</v>
      </c>
      <c r="BL112" s="17">
        <v>23.53</v>
      </c>
      <c r="BM112" s="17">
        <v>-1.67</v>
      </c>
      <c r="BN112" s="17">
        <v>2.35</v>
      </c>
      <c r="BO112" s="17">
        <v>2.42</v>
      </c>
      <c r="BP112" s="17">
        <v>2.98</v>
      </c>
      <c r="BQ112" s="35">
        <v>0.26</v>
      </c>
      <c r="BR112" s="17">
        <v>2.9</v>
      </c>
      <c r="BS112" s="17">
        <v>2.9</v>
      </c>
      <c r="BT112" s="17">
        <v>3.51</v>
      </c>
      <c r="BU112" s="17">
        <v>0.84</v>
      </c>
      <c r="BV112" s="24">
        <v>8.83</v>
      </c>
      <c r="BW112" s="24">
        <v>8.83</v>
      </c>
      <c r="BX112" s="24">
        <v>8.83</v>
      </c>
      <c r="BY112" s="24">
        <v>8.82</v>
      </c>
      <c r="BZ112" s="25">
        <v>81.05</v>
      </c>
      <c r="CA112" s="25">
        <v>81.05</v>
      </c>
      <c r="CB112" s="25">
        <v>81.05</v>
      </c>
      <c r="CC112" s="25">
        <v>81.06</v>
      </c>
      <c r="CD112" s="18">
        <v>1E-4</v>
      </c>
      <c r="CE112" s="18">
        <v>-1.1000000000000001E-3</v>
      </c>
      <c r="CF112" s="17">
        <v>-0.11</v>
      </c>
      <c r="CG112" s="17">
        <v>2</v>
      </c>
      <c r="CH112" s="17">
        <v>-1.21</v>
      </c>
      <c r="CI112" s="17">
        <v>-3.88</v>
      </c>
      <c r="CJ112" s="17">
        <v>-2</v>
      </c>
      <c r="CK112" s="17">
        <v>1.28</v>
      </c>
      <c r="CL112" s="17">
        <v>2</v>
      </c>
      <c r="CM112" s="17">
        <v>0.5</v>
      </c>
      <c r="CN112" s="17">
        <v>-0.18</v>
      </c>
      <c r="CO112" s="18">
        <v>9.3600000000000003E-2</v>
      </c>
    </row>
    <row r="113" spans="1:93" ht="19.5" hidden="1">
      <c r="A113" s="28">
        <v>5348</v>
      </c>
      <c r="B113" s="33" t="s">
        <v>132</v>
      </c>
      <c r="C113" s="11">
        <v>7.53</v>
      </c>
      <c r="D113" s="289">
        <v>-1.7</v>
      </c>
      <c r="E113" s="492">
        <v>0</v>
      </c>
      <c r="F113" s="29">
        <v>17.350000000000001</v>
      </c>
      <c r="G113" s="17">
        <v>195</v>
      </c>
      <c r="H113" s="17">
        <v>5.0599999999999996</v>
      </c>
      <c r="I113" s="17">
        <v>1.49</v>
      </c>
      <c r="J113" s="17" t="s">
        <v>82</v>
      </c>
      <c r="K113" s="17">
        <v>1.94</v>
      </c>
      <c r="L113" s="17">
        <v>9.75</v>
      </c>
      <c r="M113" s="11">
        <v>1.34</v>
      </c>
      <c r="N113" s="18">
        <v>-8.8700000000000001E-2</v>
      </c>
      <c r="O113" s="19">
        <v>-5.96E-2</v>
      </c>
      <c r="P113" s="11">
        <v>-0.27</v>
      </c>
      <c r="Q113" s="11">
        <v>-0.24</v>
      </c>
      <c r="R113" s="11">
        <v>-0.22</v>
      </c>
      <c r="S113" s="11">
        <v>-0.18</v>
      </c>
      <c r="T113" s="11">
        <v>-0.25</v>
      </c>
      <c r="U113" s="11">
        <v>-0.15</v>
      </c>
      <c r="V113" s="34">
        <v>0.31819999999999998</v>
      </c>
      <c r="W113" s="11">
        <v>-1.48</v>
      </c>
      <c r="X113" s="11">
        <v>5.19</v>
      </c>
      <c r="Y113" s="11">
        <v>-0.96</v>
      </c>
      <c r="Z113" s="11">
        <v>-0.73</v>
      </c>
      <c r="AA113" s="19">
        <v>4.5068000000000001</v>
      </c>
      <c r="AB113" s="19">
        <v>-1.1850000000000001</v>
      </c>
      <c r="AC113" s="57">
        <v>0.2316</v>
      </c>
      <c r="AD113" s="19">
        <v>0.37080000000000002</v>
      </c>
      <c r="AE113" s="19">
        <v>-0.17480000000000001</v>
      </c>
      <c r="AF113" s="20">
        <v>0.3528</v>
      </c>
      <c r="AG113" s="21">
        <v>0.3251</v>
      </c>
      <c r="AH113" s="27">
        <v>122</v>
      </c>
      <c r="AI113" s="28">
        <v>100.67</v>
      </c>
      <c r="AJ113" s="17">
        <v>-19.11</v>
      </c>
      <c r="AK113" s="17">
        <v>7.37</v>
      </c>
      <c r="AL113" s="17">
        <v>9.07</v>
      </c>
      <c r="AM113" s="17">
        <v>7.64</v>
      </c>
      <c r="AN113" s="17">
        <v>13.75</v>
      </c>
      <c r="AO113" s="17">
        <v>10.36</v>
      </c>
      <c r="AP113" s="17">
        <v>16.12</v>
      </c>
      <c r="AQ113" s="17">
        <v>17.350000000000001</v>
      </c>
      <c r="AR113" s="17">
        <v>-57.3</v>
      </c>
      <c r="AS113" s="17">
        <v>-46.17</v>
      </c>
      <c r="AT113" s="17">
        <v>-22.06</v>
      </c>
      <c r="AU113" s="17">
        <v>-17.190000000000001</v>
      </c>
      <c r="AV113" s="17">
        <v>-9.84</v>
      </c>
      <c r="AW113" s="17">
        <v>-25.56</v>
      </c>
      <c r="AX113" s="17">
        <v>-55.4</v>
      </c>
      <c r="AY113" s="17">
        <v>-10.61</v>
      </c>
      <c r="AZ113" s="17">
        <v>-54.81</v>
      </c>
      <c r="BA113" s="17">
        <v>-42.61</v>
      </c>
      <c r="BB113" s="17">
        <v>-19.34</v>
      </c>
      <c r="BC113" s="17">
        <v>-16.190000000000001</v>
      </c>
      <c r="BD113" s="17">
        <v>-15.82</v>
      </c>
      <c r="BE113" s="17">
        <v>-20.2</v>
      </c>
      <c r="BF113" s="17">
        <v>-56.8</v>
      </c>
      <c r="BG113" s="17">
        <v>-12.88</v>
      </c>
      <c r="BH113" s="17">
        <v>17.350000000000001</v>
      </c>
      <c r="BI113" s="17">
        <v>1.23</v>
      </c>
      <c r="BJ113" s="17">
        <v>-10.61</v>
      </c>
      <c r="BK113" s="17">
        <v>44.79</v>
      </c>
      <c r="BL113" s="17">
        <v>-12.88</v>
      </c>
      <c r="BM113" s="17">
        <v>43.92</v>
      </c>
      <c r="BN113" s="17">
        <v>1.7</v>
      </c>
      <c r="BO113" s="17">
        <v>1.72</v>
      </c>
      <c r="BP113" s="17">
        <v>0.99</v>
      </c>
      <c r="BQ113" s="35">
        <v>0.96</v>
      </c>
      <c r="BR113" s="17">
        <v>2.25</v>
      </c>
      <c r="BS113" s="17">
        <v>3.31</v>
      </c>
      <c r="BT113" s="17">
        <v>1.76</v>
      </c>
      <c r="BU113" s="17">
        <v>0.57999999999999996</v>
      </c>
      <c r="BV113" s="24">
        <v>35.53</v>
      </c>
      <c r="BW113" s="24">
        <v>35.53</v>
      </c>
      <c r="BX113" s="24">
        <v>35.53</v>
      </c>
      <c r="BY113" s="24">
        <v>35.53</v>
      </c>
      <c r="BZ113" s="25">
        <v>47.4</v>
      </c>
      <c r="CA113" s="25">
        <v>47.4</v>
      </c>
      <c r="CB113" s="25">
        <v>47.4</v>
      </c>
      <c r="CC113" s="25">
        <v>47.4</v>
      </c>
      <c r="CD113" s="18">
        <v>0</v>
      </c>
      <c r="CE113" s="18">
        <v>0</v>
      </c>
      <c r="CF113" s="17">
        <v>-1.51</v>
      </c>
      <c r="CG113" s="17">
        <v>-2</v>
      </c>
      <c r="CH113" s="17">
        <v>-0.19</v>
      </c>
      <c r="CI113" s="17">
        <v>-1.17</v>
      </c>
      <c r="CJ113" s="17">
        <v>0.7</v>
      </c>
      <c r="CK113" s="17">
        <v>-0.84</v>
      </c>
      <c r="CL113" s="17">
        <v>2</v>
      </c>
      <c r="CM113" s="17">
        <v>0.5</v>
      </c>
      <c r="CN113" s="17">
        <v>0.81</v>
      </c>
      <c r="CO113" s="18">
        <v>-6.9800000000000001E-2</v>
      </c>
    </row>
    <row r="114" spans="1:93" ht="19.5" hidden="1">
      <c r="A114" s="28">
        <v>2820</v>
      </c>
      <c r="B114" s="33" t="s">
        <v>1445</v>
      </c>
      <c r="C114" s="11">
        <v>14.95</v>
      </c>
      <c r="D114" s="142">
        <v>-1.71</v>
      </c>
      <c r="E114" s="552">
        <v>0.18</v>
      </c>
      <c r="F114" s="51">
        <v>59.38</v>
      </c>
      <c r="G114" s="16">
        <v>20077</v>
      </c>
      <c r="H114" s="17">
        <v>18.38</v>
      </c>
      <c r="I114" s="17">
        <v>0.81</v>
      </c>
      <c r="J114" s="17">
        <v>13.47</v>
      </c>
      <c r="K114" s="17">
        <v>13.82</v>
      </c>
      <c r="L114" s="40">
        <v>-2868.14</v>
      </c>
      <c r="M114" s="11">
        <v>3.92</v>
      </c>
      <c r="N114" s="18">
        <v>9.4000000000000004E-3</v>
      </c>
      <c r="O114" s="19">
        <v>1.1599999999999999E-2</v>
      </c>
      <c r="P114" s="11">
        <v>17.739999999999998</v>
      </c>
      <c r="Q114" s="11">
        <v>17.25</v>
      </c>
      <c r="R114" s="11">
        <v>17.55</v>
      </c>
      <c r="S114" s="11">
        <v>17.82</v>
      </c>
      <c r="T114" s="11">
        <v>17.920000000000002</v>
      </c>
      <c r="U114" s="11">
        <v>18.38</v>
      </c>
      <c r="V114" s="34">
        <v>4.7300000000000002E-2</v>
      </c>
      <c r="W114" s="11">
        <v>1.01</v>
      </c>
      <c r="X114" s="11">
        <v>0.99</v>
      </c>
      <c r="Y114" s="11">
        <v>0.93</v>
      </c>
      <c r="Z114" s="11">
        <v>72.5</v>
      </c>
      <c r="AA114" s="19">
        <v>-1.9800000000000002E-2</v>
      </c>
      <c r="AB114" s="19">
        <v>-6.0600000000000001E-2</v>
      </c>
      <c r="AC114" s="57">
        <v>3.44E-2</v>
      </c>
      <c r="AD114" s="19">
        <v>0.21729999999999999</v>
      </c>
      <c r="AE114" s="19">
        <v>0.25900000000000001</v>
      </c>
      <c r="AF114" s="20">
        <v>0.44009999999999999</v>
      </c>
      <c r="AG114" s="21">
        <v>-6.3299999999999995E-2</v>
      </c>
      <c r="AH114" s="22">
        <v>1154</v>
      </c>
      <c r="AI114" s="23">
        <v>1452.89</v>
      </c>
      <c r="AJ114" s="17">
        <v>41.2</v>
      </c>
      <c r="AK114" s="17">
        <v>42.81</v>
      </c>
      <c r="AL114" s="17">
        <v>42.86</v>
      </c>
      <c r="AM114" s="17">
        <v>42.02</v>
      </c>
      <c r="AN114" s="17">
        <v>38.69</v>
      </c>
      <c r="AO114" s="17">
        <v>44.64</v>
      </c>
      <c r="AP114" s="17">
        <v>48.97</v>
      </c>
      <c r="AQ114" s="17">
        <v>59.38</v>
      </c>
      <c r="AR114" s="17">
        <v>41.2</v>
      </c>
      <c r="AS114" s="17">
        <v>42.81</v>
      </c>
      <c r="AT114" s="17">
        <v>42.86</v>
      </c>
      <c r="AU114" s="17">
        <v>42.02</v>
      </c>
      <c r="AV114" s="17">
        <v>38.69</v>
      </c>
      <c r="AW114" s="17">
        <v>44.64</v>
      </c>
      <c r="AX114" s="17">
        <v>48.97</v>
      </c>
      <c r="AY114" s="17">
        <v>59.38</v>
      </c>
      <c r="AZ114" s="17">
        <v>0</v>
      </c>
      <c r="BA114" s="17">
        <v>0</v>
      </c>
      <c r="BB114" s="17">
        <v>0</v>
      </c>
      <c r="BC114" s="17">
        <v>0</v>
      </c>
      <c r="BD114" s="17">
        <v>0</v>
      </c>
      <c r="BE114" s="17">
        <v>0</v>
      </c>
      <c r="BF114" s="17">
        <v>0</v>
      </c>
      <c r="BG114" s="17">
        <v>0</v>
      </c>
      <c r="BH114" s="17">
        <v>59.38</v>
      </c>
      <c r="BI114" s="17">
        <v>10.41</v>
      </c>
      <c r="BJ114" s="17">
        <v>59.38</v>
      </c>
      <c r="BK114" s="17">
        <v>10.41</v>
      </c>
      <c r="BL114" s="17">
        <v>0</v>
      </c>
      <c r="BM114" s="17">
        <v>0</v>
      </c>
      <c r="BN114" s="17">
        <v>15.83</v>
      </c>
      <c r="BO114" s="17">
        <v>18.13</v>
      </c>
      <c r="BP114" s="17">
        <v>21.18</v>
      </c>
      <c r="BQ114" s="35">
        <v>-0.13</v>
      </c>
      <c r="BR114" s="17">
        <v>17.57</v>
      </c>
      <c r="BS114" s="17">
        <v>22.52</v>
      </c>
      <c r="BT114" s="17">
        <v>25.76</v>
      </c>
      <c r="BU114" s="17">
        <v>0.54</v>
      </c>
      <c r="BV114" s="24">
        <v>34.229999999999997</v>
      </c>
      <c r="BW114" s="24">
        <v>34.21</v>
      </c>
      <c r="BX114" s="24">
        <v>34.19</v>
      </c>
      <c r="BY114" s="24">
        <v>34.14</v>
      </c>
      <c r="BZ114" s="25">
        <v>62.16</v>
      </c>
      <c r="CA114" s="25">
        <v>62.16</v>
      </c>
      <c r="CB114" s="25">
        <v>62.2</v>
      </c>
      <c r="CC114" s="25">
        <v>62.33</v>
      </c>
      <c r="CD114" s="18">
        <v>2.7000000000000001E-3</v>
      </c>
      <c r="CE114" s="18">
        <v>-2.5999999999999999E-3</v>
      </c>
      <c r="CF114" s="17">
        <v>0.65</v>
      </c>
      <c r="CG114" s="17">
        <v>-2</v>
      </c>
      <c r="CH114" s="17">
        <v>0.97</v>
      </c>
      <c r="CI114" s="17">
        <v>-4</v>
      </c>
      <c r="CJ114" s="17">
        <v>-2</v>
      </c>
      <c r="CK114" s="17">
        <v>1.96</v>
      </c>
      <c r="CL114" s="17">
        <v>2</v>
      </c>
      <c r="CM114" s="17">
        <v>0.86</v>
      </c>
      <c r="CN114" s="17">
        <v>-0.16</v>
      </c>
      <c r="CO114" s="18">
        <v>0.2286</v>
      </c>
    </row>
    <row r="115" spans="1:93" ht="19.5" hidden="1">
      <c r="A115" s="28">
        <v>4911</v>
      </c>
      <c r="B115" s="33" t="s">
        <v>1487</v>
      </c>
      <c r="C115" s="11">
        <v>36.799999999999997</v>
      </c>
      <c r="D115" s="447">
        <v>-1.73</v>
      </c>
      <c r="E115" s="97">
        <v>-0.16</v>
      </c>
      <c r="F115" s="173">
        <v>40.93</v>
      </c>
      <c r="G115" s="16">
        <v>2048</v>
      </c>
      <c r="H115" s="17">
        <v>12.67</v>
      </c>
      <c r="I115" s="17">
        <v>2.9</v>
      </c>
      <c r="J115" s="17" t="s">
        <v>82</v>
      </c>
      <c r="K115" s="17">
        <v>67.36</v>
      </c>
      <c r="L115" s="17">
        <v>170.67</v>
      </c>
      <c r="M115" s="11">
        <v>1.34</v>
      </c>
      <c r="N115" s="18">
        <v>-1.1299999999999999E-2</v>
      </c>
      <c r="O115" s="19">
        <v>-3.8999999999999998E-3</v>
      </c>
      <c r="P115" s="11">
        <v>-0.15</v>
      </c>
      <c r="Q115" s="11">
        <v>-0.11</v>
      </c>
      <c r="R115" s="11">
        <v>-0.11</v>
      </c>
      <c r="S115" s="11">
        <v>-7.0000000000000007E-2</v>
      </c>
      <c r="T115" s="11">
        <v>-0.09</v>
      </c>
      <c r="U115" s="11">
        <v>-0.06</v>
      </c>
      <c r="V115" s="34">
        <v>0.45450000000000002</v>
      </c>
      <c r="W115" s="11">
        <v>-0.75</v>
      </c>
      <c r="X115" s="11">
        <v>-0.41</v>
      </c>
      <c r="Y115" s="11">
        <v>-0.42</v>
      </c>
      <c r="Z115" s="11">
        <v>-0.28000000000000003</v>
      </c>
      <c r="AA115" s="19">
        <v>0.45329999999999998</v>
      </c>
      <c r="AB115" s="19">
        <v>-2.4400000000000002E-2</v>
      </c>
      <c r="AC115" s="57">
        <v>0.41670000000000001</v>
      </c>
      <c r="AD115" s="19">
        <v>8</v>
      </c>
      <c r="AE115" s="19">
        <v>0.68910000000000005</v>
      </c>
      <c r="AF115" s="20">
        <v>7.9831000000000003</v>
      </c>
      <c r="AG115" s="21">
        <v>3.0249999999999999</v>
      </c>
      <c r="AH115" s="27">
        <v>18</v>
      </c>
      <c r="AI115" s="28">
        <v>30.4</v>
      </c>
      <c r="AJ115" s="17">
        <v>-30.2</v>
      </c>
      <c r="AK115" s="17">
        <v>-119.05</v>
      </c>
      <c r="AL115" s="17">
        <v>6.18</v>
      </c>
      <c r="AM115" s="17">
        <v>0.22</v>
      </c>
      <c r="AN115" s="17">
        <v>-18.829999999999998</v>
      </c>
      <c r="AO115" s="17">
        <v>39.869999999999997</v>
      </c>
      <c r="AP115" s="17">
        <v>27.03</v>
      </c>
      <c r="AQ115" s="17">
        <v>40.93</v>
      </c>
      <c r="AR115" s="17">
        <v>-412.66</v>
      </c>
      <c r="AS115" s="17">
        <v>-395.91</v>
      </c>
      <c r="AT115" s="17">
        <v>-121.09</v>
      </c>
      <c r="AU115" s="17">
        <v>-120.63</v>
      </c>
      <c r="AV115" s="17">
        <v>-154.94</v>
      </c>
      <c r="AW115" s="17">
        <v>-96.8</v>
      </c>
      <c r="AX115" s="17">
        <v>-109.37</v>
      </c>
      <c r="AY115" s="17">
        <v>-42.81</v>
      </c>
      <c r="AZ115" s="17">
        <v>-396.99</v>
      </c>
      <c r="BA115" s="17">
        <v>-384.37</v>
      </c>
      <c r="BB115" s="17">
        <v>-112.87</v>
      </c>
      <c r="BC115" s="17">
        <v>-116.48</v>
      </c>
      <c r="BD115" s="17">
        <v>-64.97</v>
      </c>
      <c r="BE115" s="17">
        <v>-97.71</v>
      </c>
      <c r="BF115" s="17">
        <v>-99.77</v>
      </c>
      <c r="BG115" s="17">
        <v>-34.43</v>
      </c>
      <c r="BH115" s="17">
        <v>40.93</v>
      </c>
      <c r="BI115" s="17">
        <v>13.9</v>
      </c>
      <c r="BJ115" s="17">
        <v>-42.81</v>
      </c>
      <c r="BK115" s="17">
        <v>66.56</v>
      </c>
      <c r="BL115" s="17">
        <v>-34.43</v>
      </c>
      <c r="BM115" s="17">
        <v>65.34</v>
      </c>
      <c r="BN115" s="17">
        <v>107.61</v>
      </c>
      <c r="BO115" s="17">
        <v>796</v>
      </c>
      <c r="BP115" s="17">
        <v>114.73</v>
      </c>
      <c r="BQ115" s="35">
        <v>-0.37</v>
      </c>
      <c r="BR115" s="17">
        <v>158</v>
      </c>
      <c r="BS115" s="40">
        <v>1639</v>
      </c>
      <c r="BT115" s="17">
        <v>204.91</v>
      </c>
      <c r="BU115" s="17">
        <v>0.04</v>
      </c>
      <c r="BV115" s="24">
        <v>42.5</v>
      </c>
      <c r="BW115" s="24">
        <v>42.49</v>
      </c>
      <c r="BX115" s="24">
        <v>42.49</v>
      </c>
      <c r="BY115" s="24">
        <v>42.49</v>
      </c>
      <c r="BZ115" s="25">
        <v>46.02</v>
      </c>
      <c r="CA115" s="25">
        <v>46.03</v>
      </c>
      <c r="CB115" s="25">
        <v>46.04</v>
      </c>
      <c r="CC115" s="25">
        <v>45.88</v>
      </c>
      <c r="CD115" s="18">
        <v>-3.0000000000000001E-3</v>
      </c>
      <c r="CE115" s="18">
        <v>-2.0000000000000001E-4</v>
      </c>
      <c r="CF115" s="17">
        <v>1.1499999999999999</v>
      </c>
      <c r="CG115" s="17">
        <v>-2</v>
      </c>
      <c r="CH115" s="17">
        <v>-1.6</v>
      </c>
      <c r="CI115" s="17">
        <v>-4</v>
      </c>
      <c r="CJ115" s="17">
        <v>-2</v>
      </c>
      <c r="CK115" s="17">
        <v>0.73</v>
      </c>
      <c r="CL115" s="17">
        <v>2</v>
      </c>
      <c r="CM115" s="17">
        <v>2</v>
      </c>
      <c r="CN115" s="17">
        <v>2</v>
      </c>
      <c r="CO115" s="18">
        <v>1.1839</v>
      </c>
    </row>
    <row r="116" spans="1:93" ht="19.5" hidden="1">
      <c r="A116" s="28">
        <v>2359</v>
      </c>
      <c r="B116" s="33" t="s">
        <v>1490</v>
      </c>
      <c r="C116" s="11">
        <v>19.2</v>
      </c>
      <c r="D116" s="403">
        <v>-1.73</v>
      </c>
      <c r="E116" s="126">
        <v>0.12</v>
      </c>
      <c r="F116" s="53">
        <v>20.260000000000002</v>
      </c>
      <c r="G116" s="16">
        <v>3292</v>
      </c>
      <c r="H116" s="17">
        <v>26.13</v>
      </c>
      <c r="I116" s="17">
        <v>0.73</v>
      </c>
      <c r="J116" s="17">
        <v>34.29</v>
      </c>
      <c r="K116" s="17">
        <v>0.94</v>
      </c>
      <c r="L116" s="17">
        <v>28.38</v>
      </c>
      <c r="M116" s="11">
        <v>1.34</v>
      </c>
      <c r="N116" s="18">
        <v>1.14E-2</v>
      </c>
      <c r="O116" s="19">
        <v>1.55E-2</v>
      </c>
      <c r="P116" s="11">
        <v>1.03</v>
      </c>
      <c r="Q116" s="11">
        <v>0.09</v>
      </c>
      <c r="R116" s="11">
        <v>0.46</v>
      </c>
      <c r="S116" s="11">
        <v>0.1</v>
      </c>
      <c r="T116" s="11">
        <v>0.21</v>
      </c>
      <c r="U116" s="11">
        <v>-0.02</v>
      </c>
      <c r="V116" s="34">
        <v>-1.0435000000000001</v>
      </c>
      <c r="W116" s="11">
        <v>0.34</v>
      </c>
      <c r="X116" s="11">
        <v>1.65</v>
      </c>
      <c r="Y116" s="11">
        <v>1.86</v>
      </c>
      <c r="Z116" s="11">
        <v>0.27</v>
      </c>
      <c r="AA116" s="19">
        <v>3.8529</v>
      </c>
      <c r="AB116" s="19">
        <v>0.1273</v>
      </c>
      <c r="AC116" s="57">
        <v>-0.86760000000000004</v>
      </c>
      <c r="AD116" s="19">
        <v>-5.3699999999999998E-2</v>
      </c>
      <c r="AE116" s="19">
        <v>-5.8000000000000003E-2</v>
      </c>
      <c r="AF116" s="20">
        <v>0.55869999999999997</v>
      </c>
      <c r="AG116" s="21">
        <v>0.45629999999999998</v>
      </c>
      <c r="AH116" s="22">
        <v>3737</v>
      </c>
      <c r="AI116" s="23">
        <v>3520.25</v>
      </c>
      <c r="AJ116" s="17">
        <v>21.28</v>
      </c>
      <c r="AK116" s="17">
        <v>18.78</v>
      </c>
      <c r="AL116" s="17">
        <v>19.48</v>
      </c>
      <c r="AM116" s="17">
        <v>21.49</v>
      </c>
      <c r="AN116" s="17">
        <v>22.4</v>
      </c>
      <c r="AO116" s="17">
        <v>23.4</v>
      </c>
      <c r="AP116" s="17">
        <v>21.59</v>
      </c>
      <c r="AQ116" s="17">
        <v>20.260000000000002</v>
      </c>
      <c r="AR116" s="17">
        <v>3.86</v>
      </c>
      <c r="AS116" s="17">
        <v>-2.0499999999999998</v>
      </c>
      <c r="AT116" s="17">
        <v>-2.66</v>
      </c>
      <c r="AU116" s="17">
        <v>5.89</v>
      </c>
      <c r="AV116" s="17">
        <v>1.64</v>
      </c>
      <c r="AW116" s="17">
        <v>-0.91</v>
      </c>
      <c r="AX116" s="17">
        <v>3.42</v>
      </c>
      <c r="AY116" s="17">
        <v>1.72</v>
      </c>
      <c r="AZ116" s="17">
        <v>14.36</v>
      </c>
      <c r="BA116" s="17">
        <v>19.04</v>
      </c>
      <c r="BB116" s="17">
        <v>2.46</v>
      </c>
      <c r="BC116" s="17">
        <v>8.0500000000000007</v>
      </c>
      <c r="BD116" s="17">
        <v>7.93</v>
      </c>
      <c r="BE116" s="17">
        <v>2.96</v>
      </c>
      <c r="BF116" s="17">
        <v>3.98</v>
      </c>
      <c r="BG116" s="17">
        <v>0.13</v>
      </c>
      <c r="BH116" s="17">
        <v>20.260000000000002</v>
      </c>
      <c r="BI116" s="17">
        <v>-1.33</v>
      </c>
      <c r="BJ116" s="17">
        <v>1.72</v>
      </c>
      <c r="BK116" s="17">
        <v>-1.7</v>
      </c>
      <c r="BL116" s="17">
        <v>0.13</v>
      </c>
      <c r="BM116" s="17">
        <v>-3.85</v>
      </c>
      <c r="BN116" s="17">
        <v>0.81</v>
      </c>
      <c r="BO116" s="17">
        <v>0.71</v>
      </c>
      <c r="BP116" s="17">
        <v>0.63</v>
      </c>
      <c r="BQ116" s="35">
        <v>0.48</v>
      </c>
      <c r="BR116" s="17">
        <v>1.1200000000000001</v>
      </c>
      <c r="BS116" s="17">
        <v>1.2</v>
      </c>
      <c r="BT116" s="17">
        <v>1.05</v>
      </c>
      <c r="BU116" s="17">
        <v>0.78</v>
      </c>
      <c r="BV116" s="24">
        <v>54.89</v>
      </c>
      <c r="BW116" s="24">
        <v>54.6</v>
      </c>
      <c r="BX116" s="24">
        <v>54.62</v>
      </c>
      <c r="BY116" s="24">
        <v>54.55</v>
      </c>
      <c r="BZ116" s="25">
        <v>40.72</v>
      </c>
      <c r="CA116" s="25">
        <v>40.729999999999997</v>
      </c>
      <c r="CB116" s="25">
        <v>40.71</v>
      </c>
      <c r="CC116" s="25">
        <v>40.76</v>
      </c>
      <c r="CD116" s="18">
        <v>1E-3</v>
      </c>
      <c r="CE116" s="18">
        <v>-6.1999999999999998E-3</v>
      </c>
      <c r="CF116" s="17">
        <v>-0.56000000000000005</v>
      </c>
      <c r="CG116" s="17">
        <v>-2</v>
      </c>
      <c r="CH116" s="17">
        <v>1.1299999999999999</v>
      </c>
      <c r="CI116" s="17">
        <v>1.51</v>
      </c>
      <c r="CJ116" s="17">
        <v>-1.78</v>
      </c>
      <c r="CK116" s="17">
        <v>-0.65</v>
      </c>
      <c r="CL116" s="17">
        <v>-1.67</v>
      </c>
      <c r="CM116" s="17">
        <v>1.1499999999999999</v>
      </c>
      <c r="CN116" s="17">
        <v>1.1399999999999999</v>
      </c>
      <c r="CO116" s="18">
        <v>-8.3500000000000005E-2</v>
      </c>
    </row>
    <row r="117" spans="1:93" ht="19.5" hidden="1">
      <c r="A117" s="28">
        <v>5243</v>
      </c>
      <c r="B117" s="33" t="s">
        <v>1479</v>
      </c>
      <c r="C117" s="11">
        <v>44.5</v>
      </c>
      <c r="D117" s="61">
        <v>-1.89</v>
      </c>
      <c r="E117" s="437">
        <v>0.39</v>
      </c>
      <c r="F117" s="71">
        <v>18.77</v>
      </c>
      <c r="G117" s="16">
        <v>7499</v>
      </c>
      <c r="H117" s="17">
        <v>33.56</v>
      </c>
      <c r="I117" s="17">
        <v>1.33</v>
      </c>
      <c r="J117" s="17">
        <v>17.05</v>
      </c>
      <c r="K117" s="17">
        <v>0.78</v>
      </c>
      <c r="L117" s="17">
        <v>43.1</v>
      </c>
      <c r="M117" s="11">
        <v>1.34</v>
      </c>
      <c r="N117" s="18">
        <v>8.1799999999999998E-2</v>
      </c>
      <c r="O117" s="19">
        <v>6.1699999999999998E-2</v>
      </c>
      <c r="P117" s="11">
        <v>0.63</v>
      </c>
      <c r="Q117" s="11">
        <v>0.89</v>
      </c>
      <c r="R117" s="11">
        <v>0.86</v>
      </c>
      <c r="S117" s="11">
        <v>0.66</v>
      </c>
      <c r="T117" s="11">
        <v>0.46</v>
      </c>
      <c r="U117" s="11">
        <v>0.9</v>
      </c>
      <c r="V117" s="34">
        <v>4.65E-2</v>
      </c>
      <c r="W117" s="11">
        <v>2.5</v>
      </c>
      <c r="X117" s="11">
        <v>2.14</v>
      </c>
      <c r="Y117" s="11">
        <v>2.96</v>
      </c>
      <c r="Z117" s="11">
        <v>2.92</v>
      </c>
      <c r="AA117" s="19">
        <v>-0.14399999999999999</v>
      </c>
      <c r="AB117" s="19">
        <v>0.38319999999999999</v>
      </c>
      <c r="AC117" s="57">
        <v>-9.8799999999999999E-2</v>
      </c>
      <c r="AD117" s="19">
        <v>-1.9099999999999999E-2</v>
      </c>
      <c r="AE117" s="19">
        <v>-5.0999999999999997E-2</v>
      </c>
      <c r="AF117" s="20">
        <v>0.32840000000000003</v>
      </c>
      <c r="AG117" s="21">
        <v>0.13750000000000001</v>
      </c>
      <c r="AH117" s="22">
        <v>10102</v>
      </c>
      <c r="AI117" s="23">
        <v>9586.7999999999993</v>
      </c>
      <c r="AJ117" s="17">
        <v>13.98</v>
      </c>
      <c r="AK117" s="17">
        <v>16.510000000000002</v>
      </c>
      <c r="AL117" s="17">
        <v>17.600000000000001</v>
      </c>
      <c r="AM117" s="17">
        <v>14.68</v>
      </c>
      <c r="AN117" s="17">
        <v>16.98</v>
      </c>
      <c r="AO117" s="17">
        <v>18.22</v>
      </c>
      <c r="AP117" s="17">
        <v>15.31</v>
      </c>
      <c r="AQ117" s="17">
        <v>18.77</v>
      </c>
      <c r="AR117" s="17">
        <v>5.12</v>
      </c>
      <c r="AS117" s="17">
        <v>5.57</v>
      </c>
      <c r="AT117" s="17">
        <v>8.16</v>
      </c>
      <c r="AU117" s="17">
        <v>6.04</v>
      </c>
      <c r="AV117" s="17">
        <v>5.9</v>
      </c>
      <c r="AW117" s="17">
        <v>4.76</v>
      </c>
      <c r="AX117" s="17">
        <v>5.48</v>
      </c>
      <c r="AY117" s="17">
        <v>8.8000000000000007</v>
      </c>
      <c r="AZ117" s="17">
        <v>4.33</v>
      </c>
      <c r="BA117" s="17">
        <v>4.49</v>
      </c>
      <c r="BB117" s="17">
        <v>5.5</v>
      </c>
      <c r="BC117" s="17">
        <v>5.59</v>
      </c>
      <c r="BD117" s="17">
        <v>4.08</v>
      </c>
      <c r="BE117" s="17">
        <v>6.03</v>
      </c>
      <c r="BF117" s="17">
        <v>3.85</v>
      </c>
      <c r="BG117" s="17">
        <v>5.2</v>
      </c>
      <c r="BH117" s="17">
        <v>18.77</v>
      </c>
      <c r="BI117" s="17">
        <v>3.46</v>
      </c>
      <c r="BJ117" s="17">
        <v>8.8000000000000007</v>
      </c>
      <c r="BK117" s="17">
        <v>3.32</v>
      </c>
      <c r="BL117" s="17">
        <v>5.2</v>
      </c>
      <c r="BM117" s="17">
        <v>1.35</v>
      </c>
      <c r="BN117" s="17">
        <v>0.5</v>
      </c>
      <c r="BO117" s="17">
        <v>0.45</v>
      </c>
      <c r="BP117" s="17">
        <v>0.62</v>
      </c>
      <c r="BQ117" s="35">
        <v>0.72</v>
      </c>
      <c r="BR117" s="17">
        <v>0.75</v>
      </c>
      <c r="BS117" s="17">
        <v>0.78</v>
      </c>
      <c r="BT117" s="17">
        <v>0.88</v>
      </c>
      <c r="BU117" s="17">
        <v>0.89</v>
      </c>
      <c r="BV117" s="24">
        <v>36.19</v>
      </c>
      <c r="BW117" s="24">
        <v>36.04</v>
      </c>
      <c r="BX117" s="24">
        <v>36.15</v>
      </c>
      <c r="BY117" s="24">
        <v>36.700000000000003</v>
      </c>
      <c r="BZ117" s="25">
        <v>54.16</v>
      </c>
      <c r="CA117" s="25">
        <v>54.48</v>
      </c>
      <c r="CB117" s="25">
        <v>54.52</v>
      </c>
      <c r="CC117" s="25">
        <v>55.46</v>
      </c>
      <c r="CD117" s="18">
        <v>2.3900000000000001E-2</v>
      </c>
      <c r="CE117" s="18">
        <v>1.41E-2</v>
      </c>
      <c r="CF117" s="17">
        <v>-1.04</v>
      </c>
      <c r="CG117" s="17">
        <v>-2</v>
      </c>
      <c r="CH117" s="17">
        <v>-0.03</v>
      </c>
      <c r="CI117" s="17">
        <v>1.91</v>
      </c>
      <c r="CJ117" s="17">
        <v>-2</v>
      </c>
      <c r="CK117" s="17">
        <v>-0.75</v>
      </c>
      <c r="CL117" s="17">
        <v>1.1000000000000001</v>
      </c>
      <c r="CM117" s="17">
        <v>0.56000000000000005</v>
      </c>
      <c r="CN117" s="17">
        <v>0.34</v>
      </c>
      <c r="CO117" s="18">
        <v>0.17829999999999999</v>
      </c>
    </row>
    <row r="118" spans="1:93" ht="19.5" hidden="1">
      <c r="A118" s="28">
        <v>2548</v>
      </c>
      <c r="B118" s="33" t="s">
        <v>1488</v>
      </c>
      <c r="C118" s="11">
        <v>87.1</v>
      </c>
      <c r="D118" s="502">
        <v>-1.94</v>
      </c>
      <c r="E118" s="42">
        <v>0.06</v>
      </c>
      <c r="F118" s="351">
        <v>34.090000000000003</v>
      </c>
      <c r="G118" s="16">
        <v>24110</v>
      </c>
      <c r="H118" s="17">
        <v>60.81</v>
      </c>
      <c r="I118" s="17">
        <v>1.43</v>
      </c>
      <c r="J118" s="17">
        <v>10.6</v>
      </c>
      <c r="K118" s="17">
        <v>2.14</v>
      </c>
      <c r="L118" s="17">
        <v>100</v>
      </c>
      <c r="M118" s="11">
        <v>1.34</v>
      </c>
      <c r="N118" s="18">
        <v>6.6600000000000006E-2</v>
      </c>
      <c r="O118" s="19">
        <v>4.65E-2</v>
      </c>
      <c r="P118" s="11">
        <v>0.37</v>
      </c>
      <c r="Q118" s="11">
        <v>1.67</v>
      </c>
      <c r="R118" s="11">
        <v>9.11</v>
      </c>
      <c r="S118" s="11">
        <v>0.56000000000000005</v>
      </c>
      <c r="T118" s="11">
        <v>5.92</v>
      </c>
      <c r="U118" s="11">
        <v>1.54</v>
      </c>
      <c r="V118" s="34">
        <v>-0.83099999999999996</v>
      </c>
      <c r="W118" s="11">
        <v>7.87</v>
      </c>
      <c r="X118" s="11">
        <v>3.12</v>
      </c>
      <c r="Y118" s="11">
        <v>11.35</v>
      </c>
      <c r="Z118" s="11">
        <v>9.56</v>
      </c>
      <c r="AA118" s="19">
        <v>-0.60360000000000003</v>
      </c>
      <c r="AB118" s="19">
        <v>2.6377999999999999</v>
      </c>
      <c r="AC118" s="57">
        <v>-0.52810000000000001</v>
      </c>
      <c r="AD118" s="19">
        <v>3.2734000000000001</v>
      </c>
      <c r="AE118" s="19">
        <v>-0.43159999999999998</v>
      </c>
      <c r="AF118" s="20">
        <v>3.0390000000000001</v>
      </c>
      <c r="AG118" s="21">
        <v>3.9213</v>
      </c>
      <c r="AH118" s="22">
        <v>19820</v>
      </c>
      <c r="AI118" s="23">
        <v>11265.69</v>
      </c>
      <c r="AJ118" s="17">
        <v>25.95</v>
      </c>
      <c r="AK118" s="17">
        <v>27.33</v>
      </c>
      <c r="AL118" s="17">
        <v>28.29</v>
      </c>
      <c r="AM118" s="17">
        <v>26.4</v>
      </c>
      <c r="AN118" s="17">
        <v>9.32</v>
      </c>
      <c r="AO118" s="17">
        <v>23.98</v>
      </c>
      <c r="AP118" s="17">
        <v>32</v>
      </c>
      <c r="AQ118" s="17">
        <v>34.090000000000003</v>
      </c>
      <c r="AR118" s="17">
        <v>16.75</v>
      </c>
      <c r="AS118" s="17">
        <v>12.82</v>
      </c>
      <c r="AT118" s="17">
        <v>20.5</v>
      </c>
      <c r="AU118" s="17">
        <v>22.55</v>
      </c>
      <c r="AV118" s="17">
        <v>4.28</v>
      </c>
      <c r="AW118" s="17">
        <v>11.51</v>
      </c>
      <c r="AX118" s="17">
        <v>27.91</v>
      </c>
      <c r="AY118" s="17">
        <v>26.61</v>
      </c>
      <c r="AZ118" s="17">
        <v>15.28</v>
      </c>
      <c r="BA118" s="17">
        <v>10.58</v>
      </c>
      <c r="BB118" s="17">
        <v>17.22</v>
      </c>
      <c r="BC118" s="17">
        <v>19.2</v>
      </c>
      <c r="BD118" s="17">
        <v>1.83</v>
      </c>
      <c r="BE118" s="17">
        <v>15.12</v>
      </c>
      <c r="BF118" s="17">
        <v>24.03</v>
      </c>
      <c r="BG118" s="17">
        <v>21.16</v>
      </c>
      <c r="BH118" s="17">
        <v>34.090000000000003</v>
      </c>
      <c r="BI118" s="17">
        <v>2.09</v>
      </c>
      <c r="BJ118" s="17">
        <v>26.61</v>
      </c>
      <c r="BK118" s="17">
        <v>-1.3</v>
      </c>
      <c r="BL118" s="17">
        <v>21.16</v>
      </c>
      <c r="BM118" s="17">
        <v>-2.87</v>
      </c>
      <c r="BN118" s="17">
        <v>0.95</v>
      </c>
      <c r="BO118" s="17">
        <v>3.69</v>
      </c>
      <c r="BP118" s="17">
        <v>1.6</v>
      </c>
      <c r="BQ118" s="35">
        <v>1.26</v>
      </c>
      <c r="BR118" s="17">
        <v>1.36</v>
      </c>
      <c r="BS118" s="17">
        <v>4.42</v>
      </c>
      <c r="BT118" s="17">
        <v>1.93</v>
      </c>
      <c r="BU118" s="17">
        <v>0.48</v>
      </c>
      <c r="BV118" s="24">
        <v>37.32</v>
      </c>
      <c r="BW118" s="24">
        <v>37.369999999999997</v>
      </c>
      <c r="BX118" s="24">
        <v>37.31</v>
      </c>
      <c r="BY118" s="24">
        <v>37.340000000000003</v>
      </c>
      <c r="BZ118" s="25">
        <v>52.11</v>
      </c>
      <c r="CA118" s="25">
        <v>52.65</v>
      </c>
      <c r="CB118" s="25">
        <v>52.71</v>
      </c>
      <c r="CC118" s="25">
        <v>52.8</v>
      </c>
      <c r="CD118" s="18">
        <v>1.32E-2</v>
      </c>
      <c r="CE118" s="18">
        <v>5.0000000000000001E-4</v>
      </c>
      <c r="CF118" s="17">
        <v>-2</v>
      </c>
      <c r="CG118" s="17">
        <v>-2</v>
      </c>
      <c r="CH118" s="17">
        <v>-0.13</v>
      </c>
      <c r="CI118" s="17">
        <v>-1.71</v>
      </c>
      <c r="CJ118" s="17">
        <v>-2</v>
      </c>
      <c r="CK118" s="17">
        <v>0.27</v>
      </c>
      <c r="CL118" s="17">
        <v>1.62</v>
      </c>
      <c r="CM118" s="17">
        <v>2</v>
      </c>
      <c r="CN118" s="17">
        <v>2</v>
      </c>
      <c r="CO118" s="18">
        <v>0.83350000000000002</v>
      </c>
    </row>
    <row r="119" spans="1:93" ht="19.5" hidden="1">
      <c r="A119" s="28">
        <v>3141</v>
      </c>
      <c r="B119" s="33" t="s">
        <v>1431</v>
      </c>
      <c r="C119" s="11">
        <v>40.1</v>
      </c>
      <c r="D119" s="283">
        <v>-1.99</v>
      </c>
      <c r="E119" s="538">
        <v>2.96</v>
      </c>
      <c r="F119" s="77">
        <v>37.909999999999997</v>
      </c>
      <c r="G119" s="16">
        <v>2627</v>
      </c>
      <c r="H119" s="17">
        <v>17.420000000000002</v>
      </c>
      <c r="I119" s="17">
        <v>2.2999999999999998</v>
      </c>
      <c r="J119" s="17">
        <v>35.18</v>
      </c>
      <c r="K119" s="17">
        <v>2</v>
      </c>
      <c r="L119" s="17">
        <v>12.28</v>
      </c>
      <c r="M119" s="11">
        <v>16.649999999999999</v>
      </c>
      <c r="N119" s="18">
        <v>8.6900000000000005E-2</v>
      </c>
      <c r="O119" s="19">
        <v>3.78E-2</v>
      </c>
      <c r="P119" s="11">
        <v>0.45</v>
      </c>
      <c r="Q119" s="11">
        <v>0.25</v>
      </c>
      <c r="R119" s="11">
        <v>0.36</v>
      </c>
      <c r="S119" s="11">
        <v>0.26</v>
      </c>
      <c r="T119" s="11">
        <v>0.27</v>
      </c>
      <c r="U119" s="11">
        <v>0.46</v>
      </c>
      <c r="V119" s="34">
        <v>0.27779999999999999</v>
      </c>
      <c r="W119" s="11">
        <v>1.45</v>
      </c>
      <c r="X119" s="11">
        <v>2.79</v>
      </c>
      <c r="Y119" s="11">
        <v>1.23</v>
      </c>
      <c r="Z119" s="11">
        <v>1.45</v>
      </c>
      <c r="AA119" s="19">
        <v>0.92410000000000003</v>
      </c>
      <c r="AB119" s="19">
        <v>-0.55910000000000004</v>
      </c>
      <c r="AC119" s="57">
        <v>2.1100000000000001E-2</v>
      </c>
      <c r="AD119" s="19">
        <v>-7.6399999999999996E-2</v>
      </c>
      <c r="AE119" s="19">
        <v>9.7600000000000006E-2</v>
      </c>
      <c r="AF119" s="20">
        <v>0.56069999999999998</v>
      </c>
      <c r="AG119" s="21">
        <v>0.19869999999999999</v>
      </c>
      <c r="AH119" s="22">
        <v>1196</v>
      </c>
      <c r="AI119" s="23">
        <v>1312.73</v>
      </c>
      <c r="AJ119" s="17">
        <v>44.36</v>
      </c>
      <c r="AK119" s="17">
        <v>37.35</v>
      </c>
      <c r="AL119" s="17">
        <v>39.58</v>
      </c>
      <c r="AM119" s="17">
        <v>39.33</v>
      </c>
      <c r="AN119" s="17">
        <v>36.28</v>
      </c>
      <c r="AO119" s="17">
        <v>39.65</v>
      </c>
      <c r="AP119" s="17">
        <v>37.86</v>
      </c>
      <c r="AQ119" s="17">
        <v>37.909999999999997</v>
      </c>
      <c r="AR119" s="17">
        <v>10.119999999999999</v>
      </c>
      <c r="AS119" s="17">
        <v>9.4499999999999993</v>
      </c>
      <c r="AT119" s="17">
        <v>7.33</v>
      </c>
      <c r="AU119" s="17">
        <v>9.85</v>
      </c>
      <c r="AV119" s="17">
        <v>5.77</v>
      </c>
      <c r="AW119" s="17">
        <v>8.5399999999999991</v>
      </c>
      <c r="AX119" s="17">
        <v>6.38</v>
      </c>
      <c r="AY119" s="17">
        <v>10.38</v>
      </c>
      <c r="AZ119" s="17">
        <v>10.62</v>
      </c>
      <c r="BA119" s="17">
        <v>8.68</v>
      </c>
      <c r="BB119" s="17">
        <v>5.7</v>
      </c>
      <c r="BC119" s="17">
        <v>7.8</v>
      </c>
      <c r="BD119" s="17">
        <v>3.75</v>
      </c>
      <c r="BE119" s="17">
        <v>5.8</v>
      </c>
      <c r="BF119" s="17">
        <v>6.56</v>
      </c>
      <c r="BG119" s="17">
        <v>7.96</v>
      </c>
      <c r="BH119" s="17">
        <v>37.909999999999997</v>
      </c>
      <c r="BI119" s="17">
        <v>0.05</v>
      </c>
      <c r="BJ119" s="17">
        <v>10.38</v>
      </c>
      <c r="BK119" s="17">
        <v>4</v>
      </c>
      <c r="BL119" s="17">
        <v>7.96</v>
      </c>
      <c r="BM119" s="17">
        <v>1.4</v>
      </c>
      <c r="BN119" s="17">
        <v>1.54</v>
      </c>
      <c r="BO119" s="17">
        <v>1.41</v>
      </c>
      <c r="BP119" s="17">
        <v>1.54</v>
      </c>
      <c r="BQ119" s="35">
        <v>0.42</v>
      </c>
      <c r="BR119" s="17">
        <v>2.46</v>
      </c>
      <c r="BS119" s="17">
        <v>2.1</v>
      </c>
      <c r="BT119" s="17">
        <v>2.33</v>
      </c>
      <c r="BU119" s="17">
        <v>0.81</v>
      </c>
      <c r="BV119" s="24">
        <v>75.38</v>
      </c>
      <c r="BW119" s="24">
        <v>73.73</v>
      </c>
      <c r="BX119" s="24">
        <v>73.59</v>
      </c>
      <c r="BY119" s="24">
        <v>72.349999999999994</v>
      </c>
      <c r="BZ119" s="25">
        <v>13.24</v>
      </c>
      <c r="CA119" s="25">
        <v>13.24</v>
      </c>
      <c r="CB119" s="25">
        <v>13.24</v>
      </c>
      <c r="CC119" s="25">
        <v>14.96</v>
      </c>
      <c r="CD119" s="18">
        <v>0.12989999999999999</v>
      </c>
      <c r="CE119" s="18">
        <v>-4.0599999999999997E-2</v>
      </c>
      <c r="CF119" s="17">
        <v>-0.45</v>
      </c>
      <c r="CG119" s="17">
        <v>-2</v>
      </c>
      <c r="CH119" s="17">
        <v>-1</v>
      </c>
      <c r="CI119" s="17">
        <v>-1.34</v>
      </c>
      <c r="CJ119" s="17">
        <v>0.36</v>
      </c>
      <c r="CK119" s="17">
        <v>0.53</v>
      </c>
      <c r="CL119" s="17">
        <v>0.21</v>
      </c>
      <c r="CM119" s="17">
        <v>1.2</v>
      </c>
      <c r="CN119" s="17">
        <v>0.5</v>
      </c>
      <c r="CO119" s="18">
        <v>0.37440000000000001</v>
      </c>
    </row>
    <row r="120" spans="1:93" ht="19.5">
      <c r="A120" s="28">
        <v>1725</v>
      </c>
      <c r="B120" s="33" t="s">
        <v>1522</v>
      </c>
      <c r="C120" s="11">
        <v>15.45</v>
      </c>
      <c r="D120" s="498">
        <v>-2</v>
      </c>
      <c r="E120" s="605">
        <v>0</v>
      </c>
      <c r="F120" s="83">
        <v>6.84</v>
      </c>
      <c r="G120" s="16">
        <v>2809</v>
      </c>
      <c r="H120" s="17">
        <v>17.579999999999998</v>
      </c>
      <c r="I120" s="17">
        <v>0.88</v>
      </c>
      <c r="J120" s="17">
        <v>16.98</v>
      </c>
      <c r="K120" s="17">
        <v>0.41</v>
      </c>
      <c r="L120" s="17">
        <v>100</v>
      </c>
      <c r="M120" s="11">
        <v>1.34</v>
      </c>
      <c r="N120" s="18">
        <v>3.5900000000000001E-2</v>
      </c>
      <c r="O120" s="19">
        <v>4.0800000000000003E-2</v>
      </c>
      <c r="P120" s="11">
        <v>0.21</v>
      </c>
      <c r="Q120" s="11">
        <v>0.14000000000000001</v>
      </c>
      <c r="R120" s="11">
        <v>0.63</v>
      </c>
      <c r="S120" s="11">
        <v>0.06</v>
      </c>
      <c r="T120" s="11">
        <v>0.15</v>
      </c>
      <c r="U120" s="11">
        <v>0.6</v>
      </c>
      <c r="V120" s="34">
        <v>-4.7600000000000003E-2</v>
      </c>
      <c r="W120" s="11">
        <v>1.19</v>
      </c>
      <c r="X120" s="11">
        <v>1.2</v>
      </c>
      <c r="Y120" s="11">
        <v>1.07</v>
      </c>
      <c r="Z120" s="11">
        <v>1.41</v>
      </c>
      <c r="AA120" s="19">
        <v>8.3999999999999995E-3</v>
      </c>
      <c r="AB120" s="19">
        <v>-0.10829999999999999</v>
      </c>
      <c r="AC120" s="57">
        <v>-0.1242</v>
      </c>
      <c r="AD120" s="19">
        <v>-0.1158</v>
      </c>
      <c r="AE120" s="19">
        <v>-0.21010000000000001</v>
      </c>
      <c r="AF120" s="20">
        <v>0.20200000000000001</v>
      </c>
      <c r="AG120" s="21">
        <v>0.3095</v>
      </c>
      <c r="AH120" s="22">
        <v>8588</v>
      </c>
      <c r="AI120" s="23">
        <v>6783.66</v>
      </c>
      <c r="AJ120" s="17">
        <v>3.89</v>
      </c>
      <c r="AK120" s="17">
        <v>4.47</v>
      </c>
      <c r="AL120" s="17">
        <v>4.41</v>
      </c>
      <c r="AM120" s="17">
        <v>5.38</v>
      </c>
      <c r="AN120" s="17">
        <v>4.3499999999999996</v>
      </c>
      <c r="AO120" s="17">
        <v>4.55</v>
      </c>
      <c r="AP120" s="17">
        <v>4.75</v>
      </c>
      <c r="AQ120" s="17">
        <v>6.84</v>
      </c>
      <c r="AR120" s="17">
        <v>1.35</v>
      </c>
      <c r="AS120" s="17">
        <v>1.76</v>
      </c>
      <c r="AT120" s="17">
        <v>1.56</v>
      </c>
      <c r="AU120" s="17">
        <v>2.64</v>
      </c>
      <c r="AV120" s="17">
        <v>1.41</v>
      </c>
      <c r="AW120" s="17">
        <v>1.43</v>
      </c>
      <c r="AX120" s="17">
        <v>1.39</v>
      </c>
      <c r="AY120" s="17">
        <v>3.19</v>
      </c>
      <c r="AZ120" s="17">
        <v>1.18</v>
      </c>
      <c r="BA120" s="17">
        <v>1.68</v>
      </c>
      <c r="BB120" s="17">
        <v>1.1499999999999999</v>
      </c>
      <c r="BC120" s="17">
        <v>5.49</v>
      </c>
      <c r="BD120" s="17">
        <v>0.85</v>
      </c>
      <c r="BE120" s="17">
        <v>0.7</v>
      </c>
      <c r="BF120" s="17">
        <v>1.64</v>
      </c>
      <c r="BG120" s="17">
        <v>6.65</v>
      </c>
      <c r="BH120" s="17">
        <v>6.84</v>
      </c>
      <c r="BI120" s="17">
        <v>2.09</v>
      </c>
      <c r="BJ120" s="17">
        <v>3.19</v>
      </c>
      <c r="BK120" s="17">
        <v>1.8</v>
      </c>
      <c r="BL120" s="17">
        <v>6.65</v>
      </c>
      <c r="BM120" s="17">
        <v>5.01</v>
      </c>
      <c r="BN120" s="17">
        <v>0.3</v>
      </c>
      <c r="BO120" s="17">
        <v>0.25</v>
      </c>
      <c r="BP120" s="17">
        <v>0.25</v>
      </c>
      <c r="BQ120" s="35">
        <v>0.68</v>
      </c>
      <c r="BR120" s="17">
        <v>0.33</v>
      </c>
      <c r="BS120" s="17">
        <v>0.38</v>
      </c>
      <c r="BT120" s="17">
        <v>0.28000000000000003</v>
      </c>
      <c r="BU120" s="17">
        <v>1.0900000000000001</v>
      </c>
      <c r="BV120" s="24">
        <v>4.4800000000000004</v>
      </c>
      <c r="BW120" s="24">
        <v>4.4800000000000004</v>
      </c>
      <c r="BX120" s="24">
        <v>4.49</v>
      </c>
      <c r="BY120" s="24">
        <v>4.49</v>
      </c>
      <c r="BZ120" s="25">
        <v>94.39</v>
      </c>
      <c r="CA120" s="25">
        <v>94.39</v>
      </c>
      <c r="CB120" s="25">
        <v>94.38</v>
      </c>
      <c r="CC120" s="25">
        <v>94.38</v>
      </c>
      <c r="CD120" s="18">
        <v>-1E-4</v>
      </c>
      <c r="CE120" s="18">
        <v>2.2000000000000001E-3</v>
      </c>
      <c r="CF120" s="17">
        <v>-0.97</v>
      </c>
      <c r="CG120" s="17">
        <v>-2</v>
      </c>
      <c r="CH120" s="17">
        <v>0.84</v>
      </c>
      <c r="CI120" s="17">
        <v>2.9</v>
      </c>
      <c r="CJ120" s="17">
        <v>-2</v>
      </c>
      <c r="CK120" s="17">
        <v>-2</v>
      </c>
      <c r="CL120" s="17">
        <v>0.22</v>
      </c>
      <c r="CM120" s="17">
        <v>0.23</v>
      </c>
      <c r="CN120" s="17">
        <v>0.77</v>
      </c>
      <c r="CO120" s="18">
        <v>4.5999999999999999E-2</v>
      </c>
    </row>
    <row r="121" spans="1:93" ht="19.5" hidden="1">
      <c r="A121" s="28">
        <v>6582</v>
      </c>
      <c r="B121" s="33" t="s">
        <v>1303</v>
      </c>
      <c r="C121" s="11">
        <v>157</v>
      </c>
      <c r="D121" s="194">
        <v>-2.0299999999999998</v>
      </c>
      <c r="E121" s="97">
        <v>-0.42</v>
      </c>
      <c r="F121" s="470">
        <v>54.12</v>
      </c>
      <c r="G121" s="16">
        <v>16661</v>
      </c>
      <c r="H121" s="17">
        <v>37.770000000000003</v>
      </c>
      <c r="I121" s="17">
        <v>4.16</v>
      </c>
      <c r="J121" s="17">
        <v>15.76</v>
      </c>
      <c r="K121" s="17">
        <v>3.41</v>
      </c>
      <c r="L121" s="17">
        <v>438.45</v>
      </c>
      <c r="M121" s="11">
        <v>0.12</v>
      </c>
      <c r="N121" s="18">
        <v>0.26479999999999998</v>
      </c>
      <c r="O121" s="19">
        <v>6.3700000000000007E-2</v>
      </c>
      <c r="P121" s="11">
        <v>1.1399999999999999</v>
      </c>
      <c r="Q121" s="11">
        <v>0.97</v>
      </c>
      <c r="R121" s="11">
        <v>1.85</v>
      </c>
      <c r="S121" s="11">
        <v>1.21</v>
      </c>
      <c r="T121" s="11">
        <v>3.25</v>
      </c>
      <c r="U121" s="11">
        <v>4.5199999999999996</v>
      </c>
      <c r="V121" s="34">
        <v>1.4432</v>
      </c>
      <c r="W121" s="11">
        <v>3.46</v>
      </c>
      <c r="X121" s="11">
        <v>4.08</v>
      </c>
      <c r="Y121" s="11">
        <v>5.01</v>
      </c>
      <c r="Z121" s="11">
        <v>13.5</v>
      </c>
      <c r="AA121" s="19">
        <v>0.1792</v>
      </c>
      <c r="AB121" s="19">
        <v>0.22789999999999999</v>
      </c>
      <c r="AC121" s="57">
        <v>1.3236000000000001</v>
      </c>
      <c r="AD121" s="19">
        <v>-0.1138</v>
      </c>
      <c r="AE121" s="19">
        <v>0.49270000000000003</v>
      </c>
      <c r="AF121" s="20">
        <v>1.4834000000000001</v>
      </c>
      <c r="AG121" s="21">
        <v>0.14410000000000001</v>
      </c>
      <c r="AH121" s="22">
        <v>3271</v>
      </c>
      <c r="AI121" s="23">
        <v>4882.62</v>
      </c>
      <c r="AJ121" s="17">
        <v>24.58</v>
      </c>
      <c r="AK121" s="17">
        <v>26.39</v>
      </c>
      <c r="AL121" s="17">
        <v>28.17</v>
      </c>
      <c r="AM121" s="17">
        <v>30.13</v>
      </c>
      <c r="AN121" s="17">
        <v>27.61</v>
      </c>
      <c r="AO121" s="17">
        <v>27.81</v>
      </c>
      <c r="AP121" s="17">
        <v>46.24</v>
      </c>
      <c r="AQ121" s="17">
        <v>54.12</v>
      </c>
      <c r="AR121" s="17">
        <v>13.37</v>
      </c>
      <c r="AS121" s="17">
        <v>18.03</v>
      </c>
      <c r="AT121" s="17">
        <v>18.25</v>
      </c>
      <c r="AU121" s="17">
        <v>21.35</v>
      </c>
      <c r="AV121" s="17">
        <v>18.02</v>
      </c>
      <c r="AW121" s="17">
        <v>16.850000000000001</v>
      </c>
      <c r="AX121" s="17">
        <v>37.11</v>
      </c>
      <c r="AY121" s="17">
        <v>44.96</v>
      </c>
      <c r="AZ121" s="17">
        <v>11.2</v>
      </c>
      <c r="BA121" s="17">
        <v>14.75</v>
      </c>
      <c r="BB121" s="17">
        <v>15.49</v>
      </c>
      <c r="BC121" s="17">
        <v>19.16</v>
      </c>
      <c r="BD121" s="17">
        <v>13.91</v>
      </c>
      <c r="BE121" s="17">
        <v>13.86</v>
      </c>
      <c r="BF121" s="17">
        <v>31.54</v>
      </c>
      <c r="BG121" s="17">
        <v>36.07</v>
      </c>
      <c r="BH121" s="17">
        <v>54.12</v>
      </c>
      <c r="BI121" s="17">
        <v>7.88</v>
      </c>
      <c r="BJ121" s="17">
        <v>44.96</v>
      </c>
      <c r="BK121" s="17">
        <v>7.85</v>
      </c>
      <c r="BL121" s="17">
        <v>36.07</v>
      </c>
      <c r="BM121" s="17">
        <v>4.53</v>
      </c>
      <c r="BN121" s="17">
        <v>1.53</v>
      </c>
      <c r="BO121" s="17">
        <v>1.32</v>
      </c>
      <c r="BP121" s="17">
        <v>1.66</v>
      </c>
      <c r="BQ121" s="35">
        <v>1.58</v>
      </c>
      <c r="BR121" s="17">
        <v>1.93</v>
      </c>
      <c r="BS121" s="17">
        <v>1.74</v>
      </c>
      <c r="BT121" s="17">
        <v>2.5299999999999998</v>
      </c>
      <c r="BU121" s="17">
        <v>1.35</v>
      </c>
      <c r="BV121" s="24">
        <v>9.7100000000000009</v>
      </c>
      <c r="BW121" s="24">
        <v>11.27</v>
      </c>
      <c r="BX121" s="24">
        <v>13.05</v>
      </c>
      <c r="BY121" s="24">
        <v>13.01</v>
      </c>
      <c r="BZ121" s="25">
        <v>86.44</v>
      </c>
      <c r="CA121" s="25">
        <v>85.15</v>
      </c>
      <c r="CB121" s="25">
        <v>83.79</v>
      </c>
      <c r="CC121" s="25">
        <v>83.33</v>
      </c>
      <c r="CD121" s="18">
        <v>-3.6400000000000002E-2</v>
      </c>
      <c r="CE121" s="18">
        <v>0.3155</v>
      </c>
      <c r="CF121" s="17">
        <v>-2</v>
      </c>
      <c r="CG121" s="17">
        <v>2</v>
      </c>
      <c r="CH121" s="17">
        <v>-2</v>
      </c>
      <c r="CI121" s="17">
        <v>-4</v>
      </c>
      <c r="CJ121" s="17">
        <v>-2</v>
      </c>
      <c r="CK121" s="17">
        <v>1.61</v>
      </c>
      <c r="CL121" s="17">
        <v>2</v>
      </c>
      <c r="CM121" s="17">
        <v>2</v>
      </c>
      <c r="CN121" s="17">
        <v>0.36</v>
      </c>
      <c r="CO121" s="18">
        <v>1.7706</v>
      </c>
    </row>
    <row r="122" spans="1:93" ht="19.5" hidden="1">
      <c r="A122" s="28">
        <v>3042</v>
      </c>
      <c r="B122" s="33" t="s">
        <v>1459</v>
      </c>
      <c r="C122" s="11">
        <v>77.900000000000006</v>
      </c>
      <c r="D122" s="518">
        <v>-2.0699999999999998</v>
      </c>
      <c r="E122" s="318">
        <v>-1.1499999999999999</v>
      </c>
      <c r="F122" s="77">
        <v>30.63</v>
      </c>
      <c r="G122" s="16">
        <v>24130</v>
      </c>
      <c r="H122" s="17">
        <v>28.9</v>
      </c>
      <c r="I122" s="17">
        <v>2.7</v>
      </c>
      <c r="J122" s="17">
        <v>19.05</v>
      </c>
      <c r="K122" s="17">
        <v>2.19</v>
      </c>
      <c r="L122" s="17">
        <v>33.01</v>
      </c>
      <c r="M122" s="11">
        <v>0.17</v>
      </c>
      <c r="N122" s="18">
        <v>0.13250000000000001</v>
      </c>
      <c r="O122" s="19">
        <v>4.9200000000000001E-2</v>
      </c>
      <c r="P122" s="11">
        <v>0.25</v>
      </c>
      <c r="Q122" s="11">
        <v>0.44</v>
      </c>
      <c r="R122" s="11">
        <v>0.76</v>
      </c>
      <c r="S122" s="11">
        <v>0.83</v>
      </c>
      <c r="T122" s="11">
        <v>1.19</v>
      </c>
      <c r="U122" s="11">
        <v>1.35</v>
      </c>
      <c r="V122" s="34">
        <v>0.77629999999999999</v>
      </c>
      <c r="W122" s="11">
        <v>3.11</v>
      </c>
      <c r="X122" s="11">
        <v>2.08</v>
      </c>
      <c r="Y122" s="11">
        <v>2.17</v>
      </c>
      <c r="Z122" s="11">
        <v>4.72</v>
      </c>
      <c r="AA122" s="19">
        <v>-0.33119999999999999</v>
      </c>
      <c r="AB122" s="19">
        <v>4.3299999999999998E-2</v>
      </c>
      <c r="AC122" s="57">
        <v>1.1356999999999999</v>
      </c>
      <c r="AD122" s="19">
        <v>3.3700000000000001E-2</v>
      </c>
      <c r="AE122" s="19">
        <v>0.30830000000000002</v>
      </c>
      <c r="AF122" s="20">
        <v>0.30359999999999998</v>
      </c>
      <c r="AG122" s="21">
        <v>-1.3599999999999999E-2</v>
      </c>
      <c r="AH122" s="22">
        <v>8431</v>
      </c>
      <c r="AI122" s="23">
        <v>11030.28</v>
      </c>
      <c r="AJ122" s="17">
        <v>22.51</v>
      </c>
      <c r="AK122" s="17">
        <v>20.92</v>
      </c>
      <c r="AL122" s="17">
        <v>23.44</v>
      </c>
      <c r="AM122" s="17">
        <v>24.59</v>
      </c>
      <c r="AN122" s="17">
        <v>25.24</v>
      </c>
      <c r="AO122" s="17">
        <v>29.78</v>
      </c>
      <c r="AP122" s="17">
        <v>29.91</v>
      </c>
      <c r="AQ122" s="17">
        <v>30.63</v>
      </c>
      <c r="AR122" s="17">
        <v>6.79</v>
      </c>
      <c r="AS122" s="17">
        <v>3.56</v>
      </c>
      <c r="AT122" s="17">
        <v>6.84</v>
      </c>
      <c r="AU122" s="17">
        <v>9.09</v>
      </c>
      <c r="AV122" s="17">
        <v>9.06</v>
      </c>
      <c r="AW122" s="17">
        <v>12.84</v>
      </c>
      <c r="AX122" s="17">
        <v>14.13</v>
      </c>
      <c r="AY122" s="17">
        <v>16</v>
      </c>
      <c r="AZ122" s="17">
        <v>9.4</v>
      </c>
      <c r="BA122" s="17">
        <v>4.79</v>
      </c>
      <c r="BB122" s="17">
        <v>7.02</v>
      </c>
      <c r="BC122" s="17">
        <v>9.65</v>
      </c>
      <c r="BD122" s="17">
        <v>9.16</v>
      </c>
      <c r="BE122" s="17">
        <v>11.94</v>
      </c>
      <c r="BF122" s="17">
        <v>14.62</v>
      </c>
      <c r="BG122" s="17">
        <v>13.33</v>
      </c>
      <c r="BH122" s="17">
        <v>30.63</v>
      </c>
      <c r="BI122" s="17">
        <v>0.72</v>
      </c>
      <c r="BJ122" s="17">
        <v>16</v>
      </c>
      <c r="BK122" s="17">
        <v>1.87</v>
      </c>
      <c r="BL122" s="17">
        <v>13.33</v>
      </c>
      <c r="BM122" s="17">
        <v>-1.29</v>
      </c>
      <c r="BN122" s="17">
        <v>1.17</v>
      </c>
      <c r="BO122" s="17">
        <v>1.1399999999999999</v>
      </c>
      <c r="BP122" s="17">
        <v>1.37</v>
      </c>
      <c r="BQ122" s="35">
        <v>0.91</v>
      </c>
      <c r="BR122" s="17">
        <v>1.78</v>
      </c>
      <c r="BS122" s="17">
        <v>1.63</v>
      </c>
      <c r="BT122" s="17">
        <v>1.62</v>
      </c>
      <c r="BU122" s="17">
        <v>1.23</v>
      </c>
      <c r="BV122" s="24">
        <v>34.659999999999997</v>
      </c>
      <c r="BW122" s="24">
        <v>35.24</v>
      </c>
      <c r="BX122" s="24">
        <v>36.89</v>
      </c>
      <c r="BY122" s="24">
        <v>36.9</v>
      </c>
      <c r="BZ122" s="25">
        <v>50.58</v>
      </c>
      <c r="CA122" s="25">
        <v>49.08</v>
      </c>
      <c r="CB122" s="25">
        <v>49.32</v>
      </c>
      <c r="CC122" s="25">
        <v>48.18</v>
      </c>
      <c r="CD122" s="18">
        <v>-4.7899999999999998E-2</v>
      </c>
      <c r="CE122" s="18">
        <v>6.3799999999999996E-2</v>
      </c>
      <c r="CF122" s="17">
        <v>-1.43</v>
      </c>
      <c r="CG122" s="17">
        <v>2</v>
      </c>
      <c r="CH122" s="17">
        <v>-1.4</v>
      </c>
      <c r="CI122" s="17">
        <v>-1.83</v>
      </c>
      <c r="CJ122" s="17">
        <v>-2</v>
      </c>
      <c r="CK122" s="17">
        <v>0.04</v>
      </c>
      <c r="CL122" s="17">
        <v>2</v>
      </c>
      <c r="CM122" s="17">
        <v>0.57999999999999996</v>
      </c>
      <c r="CN122" s="17">
        <v>-0.03</v>
      </c>
      <c r="CO122" s="18">
        <v>0.32790000000000002</v>
      </c>
    </row>
    <row r="123" spans="1:93" ht="19.5" hidden="1">
      <c r="A123" s="28">
        <v>9902</v>
      </c>
      <c r="B123" s="33" t="s">
        <v>1637</v>
      </c>
      <c r="C123" s="11">
        <v>10.1</v>
      </c>
      <c r="D123" s="253">
        <v>-2.14</v>
      </c>
      <c r="E123" s="437">
        <v>7.0000000000000007E-2</v>
      </c>
      <c r="F123" s="71">
        <v>3.89</v>
      </c>
      <c r="G123" s="17">
        <v>990</v>
      </c>
      <c r="H123" s="17">
        <v>12.47</v>
      </c>
      <c r="I123" s="17">
        <v>0.81</v>
      </c>
      <c r="J123" s="17">
        <v>38.85</v>
      </c>
      <c r="K123" s="17">
        <v>2.16</v>
      </c>
      <c r="L123" s="17">
        <v>100</v>
      </c>
      <c r="M123" s="11">
        <v>1.34</v>
      </c>
      <c r="N123" s="18">
        <v>-2.0000000000000001E-4</v>
      </c>
      <c r="O123" s="19">
        <v>-2.0000000000000001E-4</v>
      </c>
      <c r="P123" s="11">
        <v>0.16</v>
      </c>
      <c r="Q123" s="11">
        <v>0.05</v>
      </c>
      <c r="R123" s="11">
        <v>0.09</v>
      </c>
      <c r="S123" s="11">
        <v>0.05</v>
      </c>
      <c r="T123" s="11">
        <v>0.17</v>
      </c>
      <c r="U123" s="11">
        <v>0.02</v>
      </c>
      <c r="V123" s="34">
        <v>-0.77780000000000005</v>
      </c>
      <c r="W123" s="11">
        <v>0.01</v>
      </c>
      <c r="X123" s="11">
        <v>0.12</v>
      </c>
      <c r="Y123" s="11">
        <v>0.32</v>
      </c>
      <c r="Z123" s="11">
        <v>0.26</v>
      </c>
      <c r="AA123" s="19">
        <v>11</v>
      </c>
      <c r="AB123" s="19">
        <v>1.6667000000000001</v>
      </c>
      <c r="AC123" s="57">
        <v>-0.33329999999999999</v>
      </c>
      <c r="AD123" s="19">
        <v>0.91300000000000003</v>
      </c>
      <c r="AE123" s="19">
        <v>0.73780000000000001</v>
      </c>
      <c r="AF123" s="20">
        <v>0.99009999999999998</v>
      </c>
      <c r="AG123" s="21">
        <v>0.70709999999999995</v>
      </c>
      <c r="AH123" s="27">
        <v>264</v>
      </c>
      <c r="AI123" s="28">
        <v>458.78</v>
      </c>
      <c r="AJ123" s="17">
        <v>4.8099999999999996</v>
      </c>
      <c r="AK123" s="17">
        <v>7.75</v>
      </c>
      <c r="AL123" s="17">
        <v>4.68</v>
      </c>
      <c r="AM123" s="17">
        <v>8.1</v>
      </c>
      <c r="AN123" s="17">
        <v>4.7300000000000004</v>
      </c>
      <c r="AO123" s="17">
        <v>7.07</v>
      </c>
      <c r="AP123" s="17">
        <v>4.08</v>
      </c>
      <c r="AQ123" s="17">
        <v>3.89</v>
      </c>
      <c r="AR123" s="17">
        <v>-10.07</v>
      </c>
      <c r="AS123" s="17">
        <v>-20.239999999999998</v>
      </c>
      <c r="AT123" s="17">
        <v>-13.2</v>
      </c>
      <c r="AU123" s="17">
        <v>-6.64</v>
      </c>
      <c r="AV123" s="17">
        <v>-2.77</v>
      </c>
      <c r="AW123" s="17">
        <v>-0.49</v>
      </c>
      <c r="AX123" s="17">
        <v>-2.12</v>
      </c>
      <c r="AY123" s="17">
        <v>-7.28</v>
      </c>
      <c r="AZ123" s="17">
        <v>12.93</v>
      </c>
      <c r="BA123" s="17">
        <v>72</v>
      </c>
      <c r="BB123" s="17">
        <v>15.17</v>
      </c>
      <c r="BC123" s="17">
        <v>21.71</v>
      </c>
      <c r="BD123" s="17">
        <v>0.94</v>
      </c>
      <c r="BE123" s="17">
        <v>6.53</v>
      </c>
      <c r="BF123" s="17">
        <v>15.64</v>
      </c>
      <c r="BG123" s="17">
        <v>3.01</v>
      </c>
      <c r="BH123" s="17">
        <v>3.89</v>
      </c>
      <c r="BI123" s="17">
        <v>-0.19</v>
      </c>
      <c r="BJ123" s="17">
        <v>-7.28</v>
      </c>
      <c r="BK123" s="17">
        <v>-5.16</v>
      </c>
      <c r="BL123" s="17">
        <v>3.01</v>
      </c>
      <c r="BM123" s="17">
        <v>-12.63</v>
      </c>
      <c r="BN123" s="17">
        <v>3.38</v>
      </c>
      <c r="BO123" s="17">
        <v>6.11</v>
      </c>
      <c r="BP123" s="17">
        <v>13.39</v>
      </c>
      <c r="BQ123" s="35">
        <v>-0.36</v>
      </c>
      <c r="BR123" s="17">
        <v>3.94</v>
      </c>
      <c r="BS123" s="17">
        <v>7.6</v>
      </c>
      <c r="BT123" s="17">
        <v>18.73</v>
      </c>
      <c r="BU123" s="17">
        <v>0.12</v>
      </c>
      <c r="BV123" s="24">
        <v>60.78</v>
      </c>
      <c r="BW123" s="24">
        <v>61.23</v>
      </c>
      <c r="BX123" s="24">
        <v>61.25</v>
      </c>
      <c r="BY123" s="24">
        <v>61.14</v>
      </c>
      <c r="BZ123" s="25">
        <v>33.24</v>
      </c>
      <c r="CA123" s="25">
        <v>33.229999999999997</v>
      </c>
      <c r="CB123" s="25">
        <v>33.21</v>
      </c>
      <c r="CC123" s="25">
        <v>33.17</v>
      </c>
      <c r="CD123" s="18">
        <v>-2.0999999999999999E-3</v>
      </c>
      <c r="CE123" s="18">
        <v>5.8999999999999999E-3</v>
      </c>
      <c r="CF123" s="17">
        <v>1.1200000000000001</v>
      </c>
      <c r="CG123" s="17">
        <v>-2</v>
      </c>
      <c r="CH123" s="17">
        <v>0.98</v>
      </c>
      <c r="CI123" s="17">
        <v>-1.75</v>
      </c>
      <c r="CJ123" s="17">
        <v>-2</v>
      </c>
      <c r="CK123" s="17">
        <v>-2</v>
      </c>
      <c r="CL123" s="17">
        <v>-0.26</v>
      </c>
      <c r="CM123" s="17">
        <v>2</v>
      </c>
      <c r="CN123" s="17">
        <v>1.77</v>
      </c>
      <c r="CO123" s="18">
        <v>-0.39389999999999997</v>
      </c>
    </row>
    <row r="124" spans="1:93" ht="19.5" hidden="1">
      <c r="A124" s="28">
        <v>3257</v>
      </c>
      <c r="B124" s="33" t="s">
        <v>835</v>
      </c>
      <c r="C124" s="11">
        <v>77</v>
      </c>
      <c r="D124" s="204">
        <v>-2.19</v>
      </c>
      <c r="E124" s="530">
        <v>0.44</v>
      </c>
      <c r="F124" s="52">
        <v>48.15</v>
      </c>
      <c r="G124" s="16">
        <v>5601</v>
      </c>
      <c r="H124" s="17">
        <v>20.32</v>
      </c>
      <c r="I124" s="17">
        <v>3.79</v>
      </c>
      <c r="J124" s="17">
        <v>29.17</v>
      </c>
      <c r="K124" s="17">
        <v>5.18</v>
      </c>
      <c r="L124" s="17">
        <v>34.57</v>
      </c>
      <c r="M124" s="11">
        <v>0.27</v>
      </c>
      <c r="N124" s="18">
        <v>0.1295</v>
      </c>
      <c r="O124" s="19">
        <v>3.4200000000000001E-2</v>
      </c>
      <c r="P124" s="11">
        <v>0.05</v>
      </c>
      <c r="Q124" s="11">
        <v>0.08</v>
      </c>
      <c r="R124" s="11">
        <v>0.7</v>
      </c>
      <c r="S124" s="11">
        <v>0.56999999999999995</v>
      </c>
      <c r="T124" s="11">
        <v>0.6</v>
      </c>
      <c r="U124" s="11">
        <v>1.02</v>
      </c>
      <c r="V124" s="34">
        <v>0.45710000000000001</v>
      </c>
      <c r="W124" s="11">
        <v>1.02</v>
      </c>
      <c r="X124" s="11">
        <v>1.63</v>
      </c>
      <c r="Y124" s="11">
        <v>1.34</v>
      </c>
      <c r="Z124" s="11">
        <v>3.21</v>
      </c>
      <c r="AA124" s="19">
        <v>0.59799999999999998</v>
      </c>
      <c r="AB124" s="19">
        <v>-0.1779</v>
      </c>
      <c r="AC124" s="57">
        <v>1.0980000000000001</v>
      </c>
      <c r="AD124" s="19">
        <v>-0.1134</v>
      </c>
      <c r="AE124" s="19">
        <v>0.5716</v>
      </c>
      <c r="AF124" s="20">
        <v>0.69420000000000004</v>
      </c>
      <c r="AG124" s="21">
        <v>2.4400000000000002E-2</v>
      </c>
      <c r="AH124" s="27">
        <v>688</v>
      </c>
      <c r="AI124" s="23">
        <v>1081.26</v>
      </c>
      <c r="AJ124" s="17">
        <v>35.74</v>
      </c>
      <c r="AK124" s="17">
        <v>30.48</v>
      </c>
      <c r="AL124" s="17">
        <v>35.950000000000003</v>
      </c>
      <c r="AM124" s="17">
        <v>48.25</v>
      </c>
      <c r="AN124" s="17">
        <v>47.33</v>
      </c>
      <c r="AO124" s="17">
        <v>43.88</v>
      </c>
      <c r="AP124" s="17">
        <v>47.03</v>
      </c>
      <c r="AQ124" s="17">
        <v>48.15</v>
      </c>
      <c r="AR124" s="17">
        <v>-20.190000000000001</v>
      </c>
      <c r="AS124" s="17">
        <v>-20.8</v>
      </c>
      <c r="AT124" s="17">
        <v>-7.81</v>
      </c>
      <c r="AU124" s="17">
        <v>24.22</v>
      </c>
      <c r="AV124" s="17">
        <v>21.54</v>
      </c>
      <c r="AW124" s="17">
        <v>13.06</v>
      </c>
      <c r="AX124" s="17">
        <v>21.7</v>
      </c>
      <c r="AY124" s="17">
        <v>29.92</v>
      </c>
      <c r="AZ124" s="17">
        <v>10.17</v>
      </c>
      <c r="BA124" s="17">
        <v>2.87</v>
      </c>
      <c r="BB124" s="17">
        <v>3.86</v>
      </c>
      <c r="BC124" s="17">
        <v>22.96</v>
      </c>
      <c r="BD124" s="17">
        <v>16.05</v>
      </c>
      <c r="BE124" s="17">
        <v>24.91</v>
      </c>
      <c r="BF124" s="17">
        <v>17.78</v>
      </c>
      <c r="BG124" s="17">
        <v>23.52</v>
      </c>
      <c r="BH124" s="17">
        <v>48.15</v>
      </c>
      <c r="BI124" s="17">
        <v>1.1200000000000001</v>
      </c>
      <c r="BJ124" s="17">
        <v>29.92</v>
      </c>
      <c r="BK124" s="17">
        <v>8.2200000000000006</v>
      </c>
      <c r="BL124" s="17">
        <v>23.52</v>
      </c>
      <c r="BM124" s="17">
        <v>5.74</v>
      </c>
      <c r="BN124" s="17">
        <v>4.54</v>
      </c>
      <c r="BO124" s="17">
        <v>3.57</v>
      </c>
      <c r="BP124" s="17">
        <v>2.94</v>
      </c>
      <c r="BQ124" s="35">
        <v>0.76</v>
      </c>
      <c r="BR124" s="17">
        <v>6.78</v>
      </c>
      <c r="BS124" s="17">
        <v>6.36</v>
      </c>
      <c r="BT124" s="17">
        <v>6.02</v>
      </c>
      <c r="BU124" s="17">
        <v>0.76</v>
      </c>
      <c r="BV124" s="24">
        <v>43.69</v>
      </c>
      <c r="BW124" s="24">
        <v>43.28</v>
      </c>
      <c r="BX124" s="24">
        <v>43.43</v>
      </c>
      <c r="BY124" s="24">
        <v>43.06</v>
      </c>
      <c r="BZ124" s="25">
        <v>37.22</v>
      </c>
      <c r="CA124" s="25">
        <v>37.19</v>
      </c>
      <c r="CB124" s="25">
        <v>37.72</v>
      </c>
      <c r="CC124" s="25">
        <v>37.79</v>
      </c>
      <c r="CD124" s="18">
        <v>1.5299999999999999E-2</v>
      </c>
      <c r="CE124" s="18">
        <v>-1.44E-2</v>
      </c>
      <c r="CF124" s="17">
        <v>-1.1200000000000001</v>
      </c>
      <c r="CG124" s="17">
        <v>2</v>
      </c>
      <c r="CH124" s="17">
        <v>-2</v>
      </c>
      <c r="CI124" s="17">
        <v>-4</v>
      </c>
      <c r="CJ124" s="17">
        <v>-2</v>
      </c>
      <c r="CK124" s="17">
        <v>1.21</v>
      </c>
      <c r="CL124" s="17">
        <v>2</v>
      </c>
      <c r="CM124" s="17">
        <v>1.66</v>
      </c>
      <c r="CN124" s="17">
        <v>0.06</v>
      </c>
      <c r="CO124" s="18">
        <v>0.6552</v>
      </c>
    </row>
    <row r="125" spans="1:93" ht="19.5" hidden="1">
      <c r="A125" s="28">
        <v>2535</v>
      </c>
      <c r="B125" s="33" t="s">
        <v>902</v>
      </c>
      <c r="C125" s="11">
        <v>26.5</v>
      </c>
      <c r="D125" s="47">
        <v>-2.2200000000000002</v>
      </c>
      <c r="E125" s="580">
        <v>-0.44</v>
      </c>
      <c r="F125" s="71">
        <v>6.29</v>
      </c>
      <c r="G125" s="16">
        <v>8511</v>
      </c>
      <c r="H125" s="17">
        <v>24.35</v>
      </c>
      <c r="I125" s="17">
        <v>1.0900000000000001</v>
      </c>
      <c r="J125" s="17">
        <v>9.01</v>
      </c>
      <c r="K125" s="17">
        <v>0.56999999999999995</v>
      </c>
      <c r="L125" s="17">
        <v>100</v>
      </c>
      <c r="M125" s="11">
        <v>0.33</v>
      </c>
      <c r="N125" s="18">
        <v>5.57E-2</v>
      </c>
      <c r="O125" s="19">
        <v>5.1200000000000002E-2</v>
      </c>
      <c r="P125" s="11">
        <v>0.6</v>
      </c>
      <c r="Q125" s="11">
        <v>0.57999999999999996</v>
      </c>
      <c r="R125" s="11">
        <v>0.56000000000000005</v>
      </c>
      <c r="S125" s="11">
        <v>0.46</v>
      </c>
      <c r="T125" s="11">
        <v>1.72</v>
      </c>
      <c r="U125" s="11">
        <v>0.37</v>
      </c>
      <c r="V125" s="34">
        <v>-0.33929999999999999</v>
      </c>
      <c r="W125" s="11">
        <v>2.14</v>
      </c>
      <c r="X125" s="11">
        <v>2.29</v>
      </c>
      <c r="Y125" s="11">
        <v>2.2599999999999998</v>
      </c>
      <c r="Z125" s="11">
        <v>2.92</v>
      </c>
      <c r="AA125" s="19">
        <v>7.0099999999999996E-2</v>
      </c>
      <c r="AB125" s="19">
        <v>-1.3100000000000001E-2</v>
      </c>
      <c r="AC125" s="57">
        <v>0.26960000000000001</v>
      </c>
      <c r="AD125" s="19">
        <v>-0.2571</v>
      </c>
      <c r="AE125" s="19">
        <v>0.39079999999999998</v>
      </c>
      <c r="AF125" s="20">
        <v>0.33</v>
      </c>
      <c r="AG125" s="21">
        <v>-8.6699999999999999E-2</v>
      </c>
      <c r="AH125" s="22">
        <v>10761</v>
      </c>
      <c r="AI125" s="23">
        <v>14966.4</v>
      </c>
      <c r="AJ125" s="17">
        <v>8.7200000000000006</v>
      </c>
      <c r="AK125" s="17">
        <v>11.72</v>
      </c>
      <c r="AL125" s="17">
        <v>10.84</v>
      </c>
      <c r="AM125" s="17">
        <v>11.8</v>
      </c>
      <c r="AN125" s="17">
        <v>10.96</v>
      </c>
      <c r="AO125" s="17">
        <v>14.31</v>
      </c>
      <c r="AP125" s="17">
        <v>13.22</v>
      </c>
      <c r="AQ125" s="17">
        <v>6.29</v>
      </c>
      <c r="AR125" s="17">
        <v>4.08</v>
      </c>
      <c r="AS125" s="17">
        <v>6.68</v>
      </c>
      <c r="AT125" s="17">
        <v>6.57</v>
      </c>
      <c r="AU125" s="17">
        <v>8.42</v>
      </c>
      <c r="AV125" s="17">
        <v>7.02</v>
      </c>
      <c r="AW125" s="17">
        <v>9.35</v>
      </c>
      <c r="AX125" s="17">
        <v>10.94</v>
      </c>
      <c r="AY125" s="17">
        <v>3.25</v>
      </c>
      <c r="AZ125" s="17">
        <v>2.36</v>
      </c>
      <c r="BA125" s="17">
        <v>6.88</v>
      </c>
      <c r="BB125" s="17">
        <v>6.03</v>
      </c>
      <c r="BC125" s="17">
        <v>5.69</v>
      </c>
      <c r="BD125" s="17">
        <v>4.8899999999999997</v>
      </c>
      <c r="BE125" s="17">
        <v>5.7</v>
      </c>
      <c r="BF125" s="17">
        <v>10.34</v>
      </c>
      <c r="BG125" s="17">
        <v>3.54</v>
      </c>
      <c r="BH125" s="17">
        <v>6.29</v>
      </c>
      <c r="BI125" s="17">
        <v>-6.93</v>
      </c>
      <c r="BJ125" s="17">
        <v>3.25</v>
      </c>
      <c r="BK125" s="17">
        <v>-7.69</v>
      </c>
      <c r="BL125" s="17">
        <v>3.54</v>
      </c>
      <c r="BM125" s="17">
        <v>-6.8</v>
      </c>
      <c r="BN125" s="17">
        <v>0.47</v>
      </c>
      <c r="BO125" s="17">
        <v>0.28000000000000003</v>
      </c>
      <c r="BP125" s="17">
        <v>0.35</v>
      </c>
      <c r="BQ125" s="35">
        <v>1.02</v>
      </c>
      <c r="BR125" s="17">
        <v>0.6</v>
      </c>
      <c r="BS125" s="17">
        <v>0.43</v>
      </c>
      <c r="BT125" s="17">
        <v>0.42</v>
      </c>
      <c r="BU125" s="17">
        <v>0.95</v>
      </c>
      <c r="BV125" s="24">
        <v>52.77</v>
      </c>
      <c r="BW125" s="24">
        <v>52.65</v>
      </c>
      <c r="BX125" s="24">
        <v>52.66</v>
      </c>
      <c r="BY125" s="24">
        <v>53.06</v>
      </c>
      <c r="BZ125" s="25">
        <v>40.81</v>
      </c>
      <c r="CA125" s="25">
        <v>40.56</v>
      </c>
      <c r="CB125" s="25">
        <v>40.31</v>
      </c>
      <c r="CC125" s="25">
        <v>40.270000000000003</v>
      </c>
      <c r="CD125" s="18">
        <v>-1.3299999999999999E-2</v>
      </c>
      <c r="CE125" s="18">
        <v>5.4999999999999997E-3</v>
      </c>
      <c r="CF125" s="17">
        <v>-1.65</v>
      </c>
      <c r="CG125" s="17">
        <v>2</v>
      </c>
      <c r="CH125" s="17">
        <v>0.42</v>
      </c>
      <c r="CI125" s="17">
        <v>2.48</v>
      </c>
      <c r="CJ125" s="17">
        <v>-2</v>
      </c>
      <c r="CK125" s="17">
        <v>-2</v>
      </c>
      <c r="CL125" s="17">
        <v>-2</v>
      </c>
      <c r="CM125" s="17">
        <v>0.74</v>
      </c>
      <c r="CN125" s="17">
        <v>-0.22</v>
      </c>
      <c r="CO125" s="18">
        <v>4.3900000000000002E-2</v>
      </c>
    </row>
    <row r="126" spans="1:93" ht="19.5" hidden="1">
      <c r="A126" s="28">
        <v>2465</v>
      </c>
      <c r="B126" s="33" t="s">
        <v>1685</v>
      </c>
      <c r="C126" s="11">
        <v>19.95</v>
      </c>
      <c r="D126" s="518">
        <v>-2.2400000000000002</v>
      </c>
      <c r="E126" s="387">
        <v>0</v>
      </c>
      <c r="F126" s="80">
        <v>11.13</v>
      </c>
      <c r="G126" s="16">
        <v>1069</v>
      </c>
      <c r="H126" s="17">
        <v>5.24</v>
      </c>
      <c r="I126" s="17">
        <v>3.81</v>
      </c>
      <c r="J126" s="17" t="s">
        <v>82</v>
      </c>
      <c r="K126" s="17">
        <v>0.25</v>
      </c>
      <c r="L126" s="17">
        <v>7.08</v>
      </c>
      <c r="M126" s="11">
        <v>1.34</v>
      </c>
      <c r="N126" s="18">
        <v>3.6999999999999998E-2</v>
      </c>
      <c r="O126" s="19">
        <v>9.7000000000000003E-3</v>
      </c>
      <c r="P126" s="11">
        <v>0.08</v>
      </c>
      <c r="Q126" s="11">
        <v>-0.63</v>
      </c>
      <c r="R126" s="11">
        <v>0.12</v>
      </c>
      <c r="S126" s="11">
        <v>-0.22</v>
      </c>
      <c r="T126" s="11">
        <v>0.25</v>
      </c>
      <c r="U126" s="11">
        <v>-0.11</v>
      </c>
      <c r="V126" s="34">
        <v>-1.9167000000000001</v>
      </c>
      <c r="W126" s="11">
        <v>-1.08</v>
      </c>
      <c r="X126" s="11">
        <v>-1.1200000000000001</v>
      </c>
      <c r="Y126" s="11">
        <v>-0.36</v>
      </c>
      <c r="Z126" s="11">
        <v>-0.19</v>
      </c>
      <c r="AA126" s="19">
        <v>-3.6999999999999998E-2</v>
      </c>
      <c r="AB126" s="19">
        <v>0.67859999999999998</v>
      </c>
      <c r="AC126" s="57">
        <v>0.3871</v>
      </c>
      <c r="AD126" s="19">
        <v>9.3399999999999997E-2</v>
      </c>
      <c r="AE126" s="19">
        <v>0.18509999999999999</v>
      </c>
      <c r="AF126" s="20">
        <v>0.23319999999999999</v>
      </c>
      <c r="AG126" s="21">
        <v>-1.5E-3</v>
      </c>
      <c r="AH126" s="22">
        <v>3640</v>
      </c>
      <c r="AI126" s="23">
        <v>4313.76</v>
      </c>
      <c r="AJ126" s="17">
        <v>18.760000000000002</v>
      </c>
      <c r="AK126" s="17">
        <v>14.69</v>
      </c>
      <c r="AL126" s="17">
        <v>11.77</v>
      </c>
      <c r="AM126" s="17">
        <v>14.25</v>
      </c>
      <c r="AN126" s="17">
        <v>12.89</v>
      </c>
      <c r="AO126" s="17">
        <v>12.31</v>
      </c>
      <c r="AP126" s="17">
        <v>13.99</v>
      </c>
      <c r="AQ126" s="17">
        <v>11.13</v>
      </c>
      <c r="AR126" s="17">
        <v>2.39</v>
      </c>
      <c r="AS126" s="17">
        <v>0.9</v>
      </c>
      <c r="AT126" s="17">
        <v>-2.1800000000000002</v>
      </c>
      <c r="AU126" s="17">
        <v>2.04</v>
      </c>
      <c r="AV126" s="17">
        <v>0.59</v>
      </c>
      <c r="AW126" s="17">
        <v>-0.85</v>
      </c>
      <c r="AX126" s="17">
        <v>2.37</v>
      </c>
      <c r="AY126" s="17">
        <v>-0.05</v>
      </c>
      <c r="AZ126" s="17">
        <v>-2.67</v>
      </c>
      <c r="BA126" s="17">
        <v>0.42</v>
      </c>
      <c r="BB126" s="17">
        <v>-4.5599999999999996</v>
      </c>
      <c r="BC126" s="17">
        <v>0.63</v>
      </c>
      <c r="BD126" s="17">
        <v>0.54</v>
      </c>
      <c r="BE126" s="17">
        <v>-1.54</v>
      </c>
      <c r="BF126" s="17">
        <v>1.18</v>
      </c>
      <c r="BG126" s="17">
        <v>-0.56000000000000005</v>
      </c>
      <c r="BH126" s="17">
        <v>11.13</v>
      </c>
      <c r="BI126" s="17">
        <v>-2.86</v>
      </c>
      <c r="BJ126" s="17">
        <v>-0.05</v>
      </c>
      <c r="BK126" s="17">
        <v>-2.42</v>
      </c>
      <c r="BL126" s="17">
        <v>-0.56000000000000005</v>
      </c>
      <c r="BM126" s="17">
        <v>-1.74</v>
      </c>
      <c r="BN126" s="17">
        <v>0.15</v>
      </c>
      <c r="BO126" s="17">
        <v>0.16</v>
      </c>
      <c r="BP126" s="17">
        <v>0.19</v>
      </c>
      <c r="BQ126" s="35">
        <v>0.65</v>
      </c>
      <c r="BR126" s="17">
        <v>0.21</v>
      </c>
      <c r="BS126" s="17">
        <v>0.59</v>
      </c>
      <c r="BT126" s="17">
        <v>0.44</v>
      </c>
      <c r="BU126" s="17">
        <v>0.42</v>
      </c>
      <c r="BV126" s="24">
        <v>94.86</v>
      </c>
      <c r="BW126" s="24">
        <v>93.59</v>
      </c>
      <c r="BX126" s="24">
        <v>96.59</v>
      </c>
      <c r="BY126" s="24">
        <v>96.59</v>
      </c>
      <c r="BZ126" s="25">
        <v>2.56</v>
      </c>
      <c r="CA126" s="25">
        <v>2.56</v>
      </c>
      <c r="CB126" s="25">
        <v>2.56</v>
      </c>
      <c r="CC126" s="25">
        <v>2.56</v>
      </c>
      <c r="CD126" s="18">
        <v>0</v>
      </c>
      <c r="CE126" s="18">
        <v>1.8700000000000001E-2</v>
      </c>
      <c r="CF126" s="17">
        <v>-0.9</v>
      </c>
      <c r="CG126" s="17">
        <v>-2</v>
      </c>
      <c r="CH126" s="17">
        <v>-2</v>
      </c>
      <c r="CI126" s="17">
        <v>3.34</v>
      </c>
      <c r="CJ126" s="17">
        <v>1.06</v>
      </c>
      <c r="CK126" s="17">
        <v>-1.26</v>
      </c>
      <c r="CL126" s="17">
        <v>-0.84</v>
      </c>
      <c r="CM126" s="17">
        <v>0.36</v>
      </c>
      <c r="CN126" s="17">
        <v>0</v>
      </c>
      <c r="CO126" s="18">
        <v>0.1439</v>
      </c>
    </row>
    <row r="127" spans="1:93" ht="19.5" hidden="1">
      <c r="A127" s="28">
        <v>6183</v>
      </c>
      <c r="B127" s="33" t="s">
        <v>1687</v>
      </c>
      <c r="C127" s="11">
        <v>46.7</v>
      </c>
      <c r="D127" s="139">
        <v>-2.2599999999999998</v>
      </c>
      <c r="E127" s="387">
        <v>0</v>
      </c>
      <c r="F127" s="80">
        <v>46.63</v>
      </c>
      <c r="G127" s="16">
        <v>7005</v>
      </c>
      <c r="H127" s="17">
        <v>14.58</v>
      </c>
      <c r="I127" s="17">
        <v>3.2</v>
      </c>
      <c r="J127" s="17">
        <v>20.94</v>
      </c>
      <c r="K127" s="17">
        <v>3.49</v>
      </c>
      <c r="L127" s="17">
        <v>318.41000000000003</v>
      </c>
      <c r="M127" s="11">
        <v>0.57999999999999996</v>
      </c>
      <c r="N127" s="18">
        <v>0.15049999999999999</v>
      </c>
      <c r="O127" s="19">
        <v>4.7E-2</v>
      </c>
      <c r="P127" s="11">
        <v>0.39</v>
      </c>
      <c r="Q127" s="11">
        <v>0.57999999999999996</v>
      </c>
      <c r="R127" s="11">
        <v>0.47</v>
      </c>
      <c r="S127" s="11">
        <v>0.36</v>
      </c>
      <c r="T127" s="11">
        <v>0.46</v>
      </c>
      <c r="U127" s="11">
        <v>0.89</v>
      </c>
      <c r="V127" s="34">
        <v>0.89359999999999995</v>
      </c>
      <c r="W127" s="11">
        <v>1.7</v>
      </c>
      <c r="X127" s="11">
        <v>1.87</v>
      </c>
      <c r="Y127" s="11">
        <v>1.96</v>
      </c>
      <c r="Z127" s="11">
        <v>2.6</v>
      </c>
      <c r="AA127" s="19">
        <v>0.1</v>
      </c>
      <c r="AB127" s="19">
        <v>4.8099999999999997E-2</v>
      </c>
      <c r="AC127" s="57">
        <v>0.36130000000000001</v>
      </c>
      <c r="AD127" s="19">
        <v>8.8999999999999996E-2</v>
      </c>
      <c r="AE127" s="19">
        <v>0.16200000000000001</v>
      </c>
      <c r="AF127" s="20">
        <v>0.22800000000000001</v>
      </c>
      <c r="AG127" s="21">
        <v>0.1333</v>
      </c>
      <c r="AH127" s="22">
        <v>1725</v>
      </c>
      <c r="AI127" s="23">
        <v>2004.45</v>
      </c>
      <c r="AJ127" s="17">
        <v>37.520000000000003</v>
      </c>
      <c r="AK127" s="17">
        <v>37.5</v>
      </c>
      <c r="AL127" s="17">
        <v>41.55</v>
      </c>
      <c r="AM127" s="17">
        <v>38.85</v>
      </c>
      <c r="AN127" s="17">
        <v>36.26</v>
      </c>
      <c r="AO127" s="17">
        <v>37.15</v>
      </c>
      <c r="AP127" s="17">
        <v>36.67</v>
      </c>
      <c r="AQ127" s="17">
        <v>46.63</v>
      </c>
      <c r="AR127" s="17">
        <v>13.78</v>
      </c>
      <c r="AS127" s="17">
        <v>18.18</v>
      </c>
      <c r="AT127" s="17">
        <v>25.61</v>
      </c>
      <c r="AU127" s="17">
        <v>20.6</v>
      </c>
      <c r="AV127" s="17">
        <v>17.71</v>
      </c>
      <c r="AW127" s="17">
        <v>19.66</v>
      </c>
      <c r="AX127" s="17">
        <v>18.64</v>
      </c>
      <c r="AY127" s="17">
        <v>30.09</v>
      </c>
      <c r="AZ127" s="17">
        <v>11.21</v>
      </c>
      <c r="BA127" s="17">
        <v>16.02</v>
      </c>
      <c r="BB127" s="17">
        <v>21.64</v>
      </c>
      <c r="BC127" s="17">
        <v>17.329999999999998</v>
      </c>
      <c r="BD127" s="17">
        <v>14.02</v>
      </c>
      <c r="BE127" s="17">
        <v>13.65</v>
      </c>
      <c r="BF127" s="17">
        <v>15.91</v>
      </c>
      <c r="BG127" s="17">
        <v>24.5</v>
      </c>
      <c r="BH127" s="17">
        <v>46.63</v>
      </c>
      <c r="BI127" s="17">
        <v>9.9600000000000009</v>
      </c>
      <c r="BJ127" s="17">
        <v>30.09</v>
      </c>
      <c r="BK127" s="17">
        <v>11.45</v>
      </c>
      <c r="BL127" s="17">
        <v>24.5</v>
      </c>
      <c r="BM127" s="17">
        <v>8.59</v>
      </c>
      <c r="BN127" s="17">
        <v>2.83</v>
      </c>
      <c r="BO127" s="17">
        <v>2.95</v>
      </c>
      <c r="BP127" s="17">
        <v>2.75</v>
      </c>
      <c r="BQ127" s="35">
        <v>0.27</v>
      </c>
      <c r="BR127" s="17">
        <v>3.24</v>
      </c>
      <c r="BS127" s="17">
        <v>3.43</v>
      </c>
      <c r="BT127" s="17">
        <v>3.38</v>
      </c>
      <c r="BU127" s="17">
        <v>1.02</v>
      </c>
      <c r="BV127" s="24">
        <v>24.38</v>
      </c>
      <c r="BW127" s="24">
        <v>24.38</v>
      </c>
      <c r="BX127" s="24">
        <v>24.38</v>
      </c>
      <c r="BY127" s="24">
        <v>24.38</v>
      </c>
      <c r="BZ127" s="25">
        <v>68.13</v>
      </c>
      <c r="CA127" s="25">
        <v>68.25</v>
      </c>
      <c r="CB127" s="25">
        <v>68.239999999999995</v>
      </c>
      <c r="CC127" s="25">
        <v>68.239999999999995</v>
      </c>
      <c r="CD127" s="18">
        <v>1.6000000000000001E-3</v>
      </c>
      <c r="CE127" s="18">
        <v>0</v>
      </c>
      <c r="CF127" s="17">
        <v>-0.14000000000000001</v>
      </c>
      <c r="CG127" s="17">
        <v>2</v>
      </c>
      <c r="CH127" s="17">
        <v>-1.9</v>
      </c>
      <c r="CI127" s="17">
        <v>-4</v>
      </c>
      <c r="CJ127" s="17">
        <v>-2</v>
      </c>
      <c r="CK127" s="17">
        <v>1.1100000000000001</v>
      </c>
      <c r="CL127" s="17">
        <v>2</v>
      </c>
      <c r="CM127" s="17">
        <v>0.34</v>
      </c>
      <c r="CN127" s="17">
        <v>0.33</v>
      </c>
      <c r="CO127" s="18">
        <v>-0.31030000000000002</v>
      </c>
    </row>
    <row r="128" spans="1:93" ht="19.5" hidden="1">
      <c r="A128" s="28">
        <v>3593</v>
      </c>
      <c r="B128" s="33" t="s">
        <v>1634</v>
      </c>
      <c r="C128" s="11">
        <v>12.25</v>
      </c>
      <c r="D128" s="513">
        <v>-2.2799999999999998</v>
      </c>
      <c r="E128" s="30">
        <v>0.02</v>
      </c>
      <c r="F128" s="242">
        <v>19.91</v>
      </c>
      <c r="G128" s="17">
        <v>772</v>
      </c>
      <c r="H128" s="17">
        <v>5.35</v>
      </c>
      <c r="I128" s="17">
        <v>2.29</v>
      </c>
      <c r="J128" s="17">
        <v>1225</v>
      </c>
      <c r="K128" s="17">
        <v>1.17</v>
      </c>
      <c r="L128" s="17">
        <v>100</v>
      </c>
      <c r="M128" s="11">
        <v>11.16</v>
      </c>
      <c r="N128" s="18">
        <v>5.1700000000000003E-2</v>
      </c>
      <c r="O128" s="19">
        <v>2.2599999999999999E-2</v>
      </c>
      <c r="P128" s="11">
        <v>-0.56000000000000005</v>
      </c>
      <c r="Q128" s="11">
        <v>-1.1399999999999999</v>
      </c>
      <c r="R128" s="11">
        <v>-0.84</v>
      </c>
      <c r="S128" s="11">
        <v>-0.15</v>
      </c>
      <c r="T128" s="11">
        <v>0.12</v>
      </c>
      <c r="U128" s="11">
        <v>0.18</v>
      </c>
      <c r="V128" s="34">
        <v>1.2142999999999999</v>
      </c>
      <c r="W128" s="11">
        <v>0.02</v>
      </c>
      <c r="X128" s="11">
        <v>-2.3199999999999998</v>
      </c>
      <c r="Y128" s="11">
        <v>-2.59</v>
      </c>
      <c r="Z128" s="11">
        <v>0.33</v>
      </c>
      <c r="AA128" s="19">
        <v>-117</v>
      </c>
      <c r="AB128" s="19">
        <v>-0.1164</v>
      </c>
      <c r="AC128" s="57">
        <v>1.0975999999999999</v>
      </c>
      <c r="AD128" s="19">
        <v>-0.3695</v>
      </c>
      <c r="AE128" s="19">
        <v>0.28139999999999998</v>
      </c>
      <c r="AF128" s="20">
        <v>1.1446000000000001</v>
      </c>
      <c r="AG128" s="21">
        <v>-2.8199999999999999E-2</v>
      </c>
      <c r="AH128" s="27">
        <v>517</v>
      </c>
      <c r="AI128" s="28">
        <v>662.48</v>
      </c>
      <c r="AJ128" s="17">
        <v>15.18</v>
      </c>
      <c r="AK128" s="17">
        <v>-4.78</v>
      </c>
      <c r="AL128" s="17">
        <v>-12.23</v>
      </c>
      <c r="AM128" s="17">
        <v>-19.22</v>
      </c>
      <c r="AN128" s="17">
        <v>13.68</v>
      </c>
      <c r="AO128" s="17">
        <v>11.76</v>
      </c>
      <c r="AP128" s="17">
        <v>20.62</v>
      </c>
      <c r="AQ128" s="17">
        <v>19.91</v>
      </c>
      <c r="AR128" s="17">
        <v>0.38</v>
      </c>
      <c r="AS128" s="17">
        <v>-24.73</v>
      </c>
      <c r="AT128" s="17">
        <v>-29.37</v>
      </c>
      <c r="AU128" s="17">
        <v>-47.82</v>
      </c>
      <c r="AV128" s="17">
        <v>-8.73</v>
      </c>
      <c r="AW128" s="17">
        <v>-4.97</v>
      </c>
      <c r="AX128" s="17">
        <v>7.09</v>
      </c>
      <c r="AY128" s="17">
        <v>8.48</v>
      </c>
      <c r="AZ128" s="17">
        <v>-20.440000000000001</v>
      </c>
      <c r="BA128" s="17">
        <v>-23.12</v>
      </c>
      <c r="BB128" s="17">
        <v>-41.47</v>
      </c>
      <c r="BC128" s="17">
        <v>-64.7</v>
      </c>
      <c r="BD128" s="17">
        <v>-10.8</v>
      </c>
      <c r="BE128" s="17">
        <v>-12.4</v>
      </c>
      <c r="BF128" s="17">
        <v>5.57</v>
      </c>
      <c r="BG128" s="17">
        <v>7.14</v>
      </c>
      <c r="BH128" s="17">
        <v>19.91</v>
      </c>
      <c r="BI128" s="17">
        <v>-0.71</v>
      </c>
      <c r="BJ128" s="17">
        <v>8.48</v>
      </c>
      <c r="BK128" s="17">
        <v>1.39</v>
      </c>
      <c r="BL128" s="17">
        <v>7.14</v>
      </c>
      <c r="BM128" s="17">
        <v>1.57</v>
      </c>
      <c r="BN128" s="17">
        <v>0.61</v>
      </c>
      <c r="BO128" s="17">
        <v>0.63</v>
      </c>
      <c r="BP128" s="17">
        <v>0.9</v>
      </c>
      <c r="BQ128" s="35">
        <v>0.92</v>
      </c>
      <c r="BR128" s="17">
        <v>1.0900000000000001</v>
      </c>
      <c r="BS128" s="17">
        <v>1.67</v>
      </c>
      <c r="BT128" s="17">
        <v>2.2200000000000002</v>
      </c>
      <c r="BU128" s="17">
        <v>0.52</v>
      </c>
      <c r="BV128" s="24">
        <v>38.4</v>
      </c>
      <c r="BW128" s="24">
        <v>38.35</v>
      </c>
      <c r="BX128" s="24">
        <v>38.33</v>
      </c>
      <c r="BY128" s="24">
        <v>38.31</v>
      </c>
      <c r="BZ128" s="25">
        <v>55.87</v>
      </c>
      <c r="CA128" s="25">
        <v>55.89</v>
      </c>
      <c r="CB128" s="25">
        <v>55.9</v>
      </c>
      <c r="CC128" s="25">
        <v>55.9</v>
      </c>
      <c r="CD128" s="18">
        <v>5.0000000000000001E-4</v>
      </c>
      <c r="CE128" s="18">
        <v>-2.3E-3</v>
      </c>
      <c r="CF128" s="17">
        <v>-1.44</v>
      </c>
      <c r="CG128" s="17">
        <v>-2</v>
      </c>
      <c r="CH128" s="17">
        <v>-0.99</v>
      </c>
      <c r="CI128" s="17">
        <v>0.89</v>
      </c>
      <c r="CJ128" s="17">
        <v>-2</v>
      </c>
      <c r="CK128" s="17">
        <v>-0.67</v>
      </c>
      <c r="CL128" s="17">
        <v>2</v>
      </c>
      <c r="CM128" s="17">
        <v>2</v>
      </c>
      <c r="CN128" s="17">
        <v>-7.0000000000000007E-2</v>
      </c>
      <c r="CO128" s="18">
        <v>1.1457999999999999</v>
      </c>
    </row>
    <row r="129" spans="1:93" ht="19.5" hidden="1">
      <c r="A129" s="28">
        <v>8066</v>
      </c>
      <c r="B129" s="33" t="s">
        <v>1691</v>
      </c>
      <c r="C129" s="11">
        <v>57.3</v>
      </c>
      <c r="D129" s="37">
        <v>-2.34</v>
      </c>
      <c r="E129" s="463">
        <v>-0.02</v>
      </c>
      <c r="F129" s="80">
        <v>14.26</v>
      </c>
      <c r="G129" s="16">
        <v>1728</v>
      </c>
      <c r="H129" s="17">
        <v>18.86</v>
      </c>
      <c r="I129" s="17">
        <v>3.04</v>
      </c>
      <c r="J129" s="17">
        <v>22.3</v>
      </c>
      <c r="K129" s="17">
        <v>0.27</v>
      </c>
      <c r="L129" s="17">
        <v>100</v>
      </c>
      <c r="M129" s="11">
        <v>1.34</v>
      </c>
      <c r="N129" s="18">
        <v>8.9599999999999999E-2</v>
      </c>
      <c r="O129" s="19">
        <v>2.9499999999999998E-2</v>
      </c>
      <c r="P129" s="11">
        <v>1.41</v>
      </c>
      <c r="Q129" s="11">
        <v>2.12</v>
      </c>
      <c r="R129" s="11">
        <v>2.2999999999999998</v>
      </c>
      <c r="S129" s="11">
        <v>0.02</v>
      </c>
      <c r="T129" s="11">
        <v>-0.75</v>
      </c>
      <c r="U129" s="11">
        <v>2.27</v>
      </c>
      <c r="V129" s="34">
        <v>-1.2999999999999999E-2</v>
      </c>
      <c r="W129" s="11">
        <v>9.82</v>
      </c>
      <c r="X129" s="11">
        <v>13.17</v>
      </c>
      <c r="Y129" s="11">
        <v>6.88</v>
      </c>
      <c r="Z129" s="11">
        <v>3.81</v>
      </c>
      <c r="AA129" s="19">
        <v>0.34110000000000001</v>
      </c>
      <c r="AB129" s="19">
        <v>-0.47760000000000002</v>
      </c>
      <c r="AC129" s="57">
        <v>-0.53139999999999998</v>
      </c>
      <c r="AD129" s="19">
        <v>-8.8599999999999998E-2</v>
      </c>
      <c r="AE129" s="19">
        <v>-0.1154</v>
      </c>
      <c r="AF129" s="20">
        <v>0.22409999999999999</v>
      </c>
      <c r="AG129" s="21">
        <v>-3.7199999999999997E-2</v>
      </c>
      <c r="AH129" s="22">
        <v>7272</v>
      </c>
      <c r="AI129" s="23">
        <v>6432.81</v>
      </c>
      <c r="AJ129" s="17">
        <v>18.059999999999999</v>
      </c>
      <c r="AK129" s="17">
        <v>14.81</v>
      </c>
      <c r="AL129" s="17">
        <v>15.29</v>
      </c>
      <c r="AM129" s="17">
        <v>15.96</v>
      </c>
      <c r="AN129" s="17">
        <v>15.56</v>
      </c>
      <c r="AO129" s="17">
        <v>13.14</v>
      </c>
      <c r="AP129" s="17">
        <v>14.42</v>
      </c>
      <c r="AQ129" s="17">
        <v>14.26</v>
      </c>
      <c r="AR129" s="17">
        <v>7.68</v>
      </c>
      <c r="AS129" s="17">
        <v>3.3</v>
      </c>
      <c r="AT129" s="17">
        <v>5.92</v>
      </c>
      <c r="AU129" s="17">
        <v>5.98</v>
      </c>
      <c r="AV129" s="17">
        <v>3.83</v>
      </c>
      <c r="AW129" s="17">
        <v>0.95</v>
      </c>
      <c r="AX129" s="17">
        <v>-0.1</v>
      </c>
      <c r="AY129" s="17">
        <v>6.75</v>
      </c>
      <c r="AZ129" s="17">
        <v>7.05</v>
      </c>
      <c r="BA129" s="17">
        <v>2.75</v>
      </c>
      <c r="BB129" s="17">
        <v>3.97</v>
      </c>
      <c r="BC129" s="17">
        <v>5.28</v>
      </c>
      <c r="BD129" s="17">
        <v>2.4500000000000002</v>
      </c>
      <c r="BE129" s="17">
        <v>0.69</v>
      </c>
      <c r="BF129" s="17">
        <v>-1.06</v>
      </c>
      <c r="BG129" s="17">
        <v>4.68</v>
      </c>
      <c r="BH129" s="17">
        <v>14.26</v>
      </c>
      <c r="BI129" s="17">
        <v>-0.16</v>
      </c>
      <c r="BJ129" s="17">
        <v>6.75</v>
      </c>
      <c r="BK129" s="17">
        <v>6.85</v>
      </c>
      <c r="BL129" s="17">
        <v>4.68</v>
      </c>
      <c r="BM129" s="17">
        <v>5.74</v>
      </c>
      <c r="BN129" s="17">
        <v>0.31</v>
      </c>
      <c r="BO129" s="17">
        <v>0.35</v>
      </c>
      <c r="BP129" s="17">
        <v>0.33</v>
      </c>
      <c r="BQ129" s="35">
        <v>-0.12</v>
      </c>
      <c r="BR129" s="17">
        <v>0.52</v>
      </c>
      <c r="BS129" s="17">
        <v>0.51</v>
      </c>
      <c r="BT129" s="17">
        <v>0.56000000000000005</v>
      </c>
      <c r="BU129" s="17">
        <v>0.48</v>
      </c>
      <c r="BV129" s="24">
        <v>60.12</v>
      </c>
      <c r="BW129" s="24">
        <v>60.12</v>
      </c>
      <c r="BX129" s="24">
        <v>60.14</v>
      </c>
      <c r="BY129" s="24">
        <v>60.16</v>
      </c>
      <c r="BZ129" s="25">
        <v>8.06</v>
      </c>
      <c r="CA129" s="25">
        <v>8.06</v>
      </c>
      <c r="CB129" s="25">
        <v>8.06</v>
      </c>
      <c r="CC129" s="25">
        <v>8.06</v>
      </c>
      <c r="CD129" s="18">
        <v>0</v>
      </c>
      <c r="CE129" s="18">
        <v>6.9999999999999999E-4</v>
      </c>
      <c r="CF129" s="17">
        <v>0.65</v>
      </c>
      <c r="CG129" s="17">
        <v>-2</v>
      </c>
      <c r="CH129" s="17">
        <v>-1.74</v>
      </c>
      <c r="CI129" s="17">
        <v>3.28</v>
      </c>
      <c r="CJ129" s="17">
        <v>-2</v>
      </c>
      <c r="CK129" s="17">
        <v>-1.05</v>
      </c>
      <c r="CL129" s="17">
        <v>0.31</v>
      </c>
      <c r="CM129" s="17">
        <v>0.3</v>
      </c>
      <c r="CN129" s="17">
        <v>-0.09</v>
      </c>
      <c r="CO129" s="18">
        <v>0.124</v>
      </c>
    </row>
    <row r="130" spans="1:93" ht="39" hidden="1">
      <c r="A130" s="28">
        <v>2809</v>
      </c>
      <c r="B130" s="33" t="s">
        <v>1504</v>
      </c>
      <c r="C130" s="11">
        <v>38.1</v>
      </c>
      <c r="D130" s="47">
        <v>-2.38</v>
      </c>
      <c r="E130" s="115">
        <v>-0.45</v>
      </c>
      <c r="F130" s="56">
        <v>83.42</v>
      </c>
      <c r="G130" s="16">
        <v>42719</v>
      </c>
      <c r="H130" s="17">
        <v>38.270000000000003</v>
      </c>
      <c r="I130" s="17">
        <v>1</v>
      </c>
      <c r="J130" s="17">
        <v>8.43</v>
      </c>
      <c r="K130" s="17">
        <v>20.05</v>
      </c>
      <c r="L130" s="17">
        <v>-86.83</v>
      </c>
      <c r="M130" s="11">
        <v>1.26</v>
      </c>
      <c r="N130" s="18">
        <v>2.01E-2</v>
      </c>
      <c r="O130" s="19">
        <v>2.0199999999999999E-2</v>
      </c>
      <c r="P130" s="11">
        <v>34.33</v>
      </c>
      <c r="Q130" s="11">
        <v>32.630000000000003</v>
      </c>
      <c r="R130" s="11">
        <v>34.57</v>
      </c>
      <c r="S130" s="11">
        <v>32.47</v>
      </c>
      <c r="T130" s="11">
        <v>36.200000000000003</v>
      </c>
      <c r="U130" s="11">
        <v>38.270000000000003</v>
      </c>
      <c r="V130" s="34">
        <v>0.107</v>
      </c>
      <c r="W130" s="11">
        <v>4.8899999999999997</v>
      </c>
      <c r="X130" s="11">
        <v>2.5099999999999998</v>
      </c>
      <c r="Y130" s="11">
        <v>2.99</v>
      </c>
      <c r="Z130" s="11">
        <v>145.21</v>
      </c>
      <c r="AA130" s="19">
        <v>-0.48670000000000002</v>
      </c>
      <c r="AB130" s="19">
        <v>0.19120000000000001</v>
      </c>
      <c r="AC130" s="57">
        <v>6.6900000000000001E-2</v>
      </c>
      <c r="AD130" s="19">
        <v>0.1202</v>
      </c>
      <c r="AE130" s="19">
        <v>2.52E-2</v>
      </c>
      <c r="AF130" s="20">
        <v>0.2359</v>
      </c>
      <c r="AG130" s="21">
        <v>0.1608</v>
      </c>
      <c r="AH130" s="22">
        <v>2078</v>
      </c>
      <c r="AI130" s="23">
        <v>2130.37</v>
      </c>
      <c r="AJ130" s="17">
        <v>-35.42</v>
      </c>
      <c r="AK130" s="17">
        <v>80.19</v>
      </c>
      <c r="AL130" s="17">
        <v>-48.27</v>
      </c>
      <c r="AM130" s="17">
        <v>61.08</v>
      </c>
      <c r="AN130" s="17">
        <v>63.22</v>
      </c>
      <c r="AO130" s="17">
        <v>41.04</v>
      </c>
      <c r="AP130" s="17">
        <v>52.56</v>
      </c>
      <c r="AQ130" s="17">
        <v>83.42</v>
      </c>
      <c r="AR130" s="17">
        <v>-35.42</v>
      </c>
      <c r="AS130" s="17">
        <v>80.569999999999993</v>
      </c>
      <c r="AT130" s="17">
        <v>-48.24</v>
      </c>
      <c r="AU130" s="17">
        <v>61.08</v>
      </c>
      <c r="AV130" s="17">
        <v>63.69</v>
      </c>
      <c r="AW130" s="17">
        <v>41.04</v>
      </c>
      <c r="AX130" s="17">
        <v>52.57</v>
      </c>
      <c r="AY130" s="17">
        <v>83.42</v>
      </c>
      <c r="AZ130" s="17">
        <v>0.54</v>
      </c>
      <c r="BA130" s="17">
        <v>0.54</v>
      </c>
      <c r="BB130" s="17">
        <v>0.54</v>
      </c>
      <c r="BC130" s="17">
        <v>0.56999999999999995</v>
      </c>
      <c r="BD130" s="17">
        <v>0.56000000000000005</v>
      </c>
      <c r="BE130" s="17">
        <v>0.55000000000000004</v>
      </c>
      <c r="BF130" s="17">
        <v>0.44</v>
      </c>
      <c r="BG130" s="17">
        <v>0.4</v>
      </c>
      <c r="BH130" s="17">
        <v>83.42</v>
      </c>
      <c r="BI130" s="17">
        <v>30.86</v>
      </c>
      <c r="BJ130" s="17">
        <v>83.42</v>
      </c>
      <c r="BK130" s="17">
        <v>30.85</v>
      </c>
      <c r="BL130" s="17">
        <v>0.4</v>
      </c>
      <c r="BM130" s="17">
        <v>-0.04</v>
      </c>
      <c r="BN130" s="17">
        <v>15.54</v>
      </c>
      <c r="BO130" s="17">
        <v>17.63</v>
      </c>
      <c r="BP130" s="17">
        <v>22.51</v>
      </c>
      <c r="BQ130" s="35">
        <v>0.28999999999999998</v>
      </c>
      <c r="BR130" s="17">
        <v>18.97</v>
      </c>
      <c r="BS130" s="17">
        <v>26.19</v>
      </c>
      <c r="BT130" s="17">
        <v>30.03</v>
      </c>
      <c r="BU130" s="17">
        <v>0.67</v>
      </c>
      <c r="BV130" s="24">
        <v>13.76</v>
      </c>
      <c r="BW130" s="24">
        <v>13.95</v>
      </c>
      <c r="BX130" s="24">
        <v>14.1</v>
      </c>
      <c r="BY130" s="24">
        <v>14.39</v>
      </c>
      <c r="BZ130" s="25">
        <v>81.010000000000005</v>
      </c>
      <c r="CA130" s="25">
        <v>80.88</v>
      </c>
      <c r="CB130" s="25">
        <v>80.7</v>
      </c>
      <c r="CC130" s="25">
        <v>80.540000000000006</v>
      </c>
      <c r="CD130" s="18">
        <v>-5.7999999999999996E-3</v>
      </c>
      <c r="CE130" s="18">
        <v>4.5100000000000001E-2</v>
      </c>
      <c r="CF130" s="17">
        <v>-0.18</v>
      </c>
      <c r="CG130" s="17">
        <v>-1.53</v>
      </c>
      <c r="CH130" s="17">
        <v>0.61</v>
      </c>
      <c r="CI130" s="17">
        <v>-4</v>
      </c>
      <c r="CJ130" s="17">
        <v>-2</v>
      </c>
      <c r="CK130" s="17">
        <v>2</v>
      </c>
      <c r="CL130" s="17">
        <v>2</v>
      </c>
      <c r="CM130" s="17">
        <v>0.32</v>
      </c>
      <c r="CN130" s="17">
        <v>0.4</v>
      </c>
      <c r="CO130" s="18">
        <v>0.16500000000000001</v>
      </c>
    </row>
    <row r="131" spans="1:93" ht="19.5" hidden="1" customHeight="1">
      <c r="A131" s="28">
        <v>6187</v>
      </c>
      <c r="B131" s="33" t="s">
        <v>1643</v>
      </c>
      <c r="C131" s="11">
        <v>85.5</v>
      </c>
      <c r="D131" s="61">
        <v>-2.42</v>
      </c>
      <c r="E131" s="527">
        <v>2.93</v>
      </c>
      <c r="F131" s="86">
        <v>50.4</v>
      </c>
      <c r="G131" s="16">
        <v>7124</v>
      </c>
      <c r="H131" s="17">
        <v>22.14</v>
      </c>
      <c r="I131" s="17">
        <v>3.86</v>
      </c>
      <c r="J131" s="17">
        <v>36.85</v>
      </c>
      <c r="K131" s="17">
        <v>4.8499999999999996</v>
      </c>
      <c r="L131" s="17">
        <v>27.83</v>
      </c>
      <c r="M131" s="11">
        <v>0.26</v>
      </c>
      <c r="N131" s="18">
        <v>9.4100000000000003E-2</v>
      </c>
      <c r="O131" s="19">
        <v>2.4400000000000002E-2</v>
      </c>
      <c r="P131" s="11">
        <v>0.34</v>
      </c>
      <c r="Q131" s="11">
        <v>0.39</v>
      </c>
      <c r="R131" s="11">
        <v>0.39</v>
      </c>
      <c r="S131" s="11">
        <v>0.44</v>
      </c>
      <c r="T131" s="11">
        <v>0.84</v>
      </c>
      <c r="U131" s="11">
        <v>1.2</v>
      </c>
      <c r="V131" s="34">
        <v>2.0769000000000002</v>
      </c>
      <c r="W131" s="11">
        <v>3.6</v>
      </c>
      <c r="X131" s="11">
        <v>3.74</v>
      </c>
      <c r="Y131" s="11">
        <v>1</v>
      </c>
      <c r="Z131" s="11">
        <v>3.68</v>
      </c>
      <c r="AA131" s="19">
        <v>3.8899999999999997E-2</v>
      </c>
      <c r="AB131" s="19">
        <v>-0.73260000000000003</v>
      </c>
      <c r="AC131" s="57">
        <v>1.4371</v>
      </c>
      <c r="AD131" s="19">
        <v>-0.4642</v>
      </c>
      <c r="AE131" s="19">
        <v>0.42420000000000002</v>
      </c>
      <c r="AF131" s="20">
        <v>0.77700000000000002</v>
      </c>
      <c r="AG131" s="21">
        <v>7.4000000000000003E-3</v>
      </c>
      <c r="AH131" s="22">
        <v>1032</v>
      </c>
      <c r="AI131" s="23">
        <v>1469.77</v>
      </c>
      <c r="AJ131" s="17">
        <v>43.79</v>
      </c>
      <c r="AK131" s="17">
        <v>48.41</v>
      </c>
      <c r="AL131" s="17">
        <v>44.06</v>
      </c>
      <c r="AM131" s="17">
        <v>44.39</v>
      </c>
      <c r="AN131" s="17">
        <v>43.76</v>
      </c>
      <c r="AO131" s="17">
        <v>53.61</v>
      </c>
      <c r="AP131" s="17">
        <v>50.73</v>
      </c>
      <c r="AQ131" s="17">
        <v>50.4</v>
      </c>
      <c r="AR131" s="17">
        <v>6.6</v>
      </c>
      <c r="AS131" s="17">
        <v>11.59</v>
      </c>
      <c r="AT131" s="17">
        <v>9.9700000000000006</v>
      </c>
      <c r="AU131" s="17">
        <v>9.82</v>
      </c>
      <c r="AV131" s="17">
        <v>-0.21</v>
      </c>
      <c r="AW131" s="17">
        <v>14.92</v>
      </c>
      <c r="AX131" s="17">
        <v>22.86</v>
      </c>
      <c r="AY131" s="17">
        <v>25.48</v>
      </c>
      <c r="AZ131" s="17">
        <v>8.6300000000000008</v>
      </c>
      <c r="BA131" s="17">
        <v>11.06</v>
      </c>
      <c r="BB131" s="17">
        <v>11.59</v>
      </c>
      <c r="BC131" s="17">
        <v>12.07</v>
      </c>
      <c r="BD131" s="17">
        <v>-4.3499999999999996</v>
      </c>
      <c r="BE131" s="17">
        <v>14.35</v>
      </c>
      <c r="BF131" s="17">
        <v>17.760000000000002</v>
      </c>
      <c r="BG131" s="17">
        <v>22.04</v>
      </c>
      <c r="BH131" s="17">
        <v>50.4</v>
      </c>
      <c r="BI131" s="17">
        <v>-0.33</v>
      </c>
      <c r="BJ131" s="17">
        <v>25.48</v>
      </c>
      <c r="BK131" s="17">
        <v>2.62</v>
      </c>
      <c r="BL131" s="17">
        <v>22.04</v>
      </c>
      <c r="BM131" s="17">
        <v>4.28</v>
      </c>
      <c r="BN131" s="17">
        <v>2.79</v>
      </c>
      <c r="BO131" s="17">
        <v>1.83</v>
      </c>
      <c r="BP131" s="17">
        <v>2.2999999999999998</v>
      </c>
      <c r="BQ131" s="35">
        <v>1.64</v>
      </c>
      <c r="BR131" s="17">
        <v>4.0199999999999996</v>
      </c>
      <c r="BS131" s="17">
        <v>3.32</v>
      </c>
      <c r="BT131" s="17">
        <v>3.54</v>
      </c>
      <c r="BU131" s="17">
        <v>1.2</v>
      </c>
      <c r="BV131" s="24">
        <v>49.04</v>
      </c>
      <c r="BW131" s="24">
        <v>47.77</v>
      </c>
      <c r="BX131" s="24">
        <v>47.36</v>
      </c>
      <c r="BY131" s="24">
        <v>44.12</v>
      </c>
      <c r="BZ131" s="25">
        <v>41.64</v>
      </c>
      <c r="CA131" s="25">
        <v>42.19</v>
      </c>
      <c r="CB131" s="25">
        <v>41.98</v>
      </c>
      <c r="CC131" s="25">
        <v>41.67</v>
      </c>
      <c r="CD131" s="18">
        <v>8.0000000000000004E-4</v>
      </c>
      <c r="CE131" s="18">
        <v>-0.10290000000000001</v>
      </c>
      <c r="CF131" s="17">
        <v>-2</v>
      </c>
      <c r="CG131" s="17">
        <v>2</v>
      </c>
      <c r="CH131" s="17">
        <v>-2</v>
      </c>
      <c r="CI131" s="17">
        <v>-4</v>
      </c>
      <c r="CJ131" s="17">
        <v>-1.71</v>
      </c>
      <c r="CK131" s="17">
        <v>1.36</v>
      </c>
      <c r="CL131" s="17">
        <v>2</v>
      </c>
      <c r="CM131" s="17">
        <v>1.91</v>
      </c>
      <c r="CN131" s="17">
        <v>0.02</v>
      </c>
      <c r="CO131" s="18">
        <v>1.7665999999999999</v>
      </c>
    </row>
    <row r="132" spans="1:93" ht="19.5" hidden="1">
      <c r="A132" s="28">
        <v>8027</v>
      </c>
      <c r="B132" s="33" t="s">
        <v>824</v>
      </c>
      <c r="C132" s="11">
        <v>92.5</v>
      </c>
      <c r="D132" s="518">
        <v>-2.56</v>
      </c>
      <c r="E132" s="519">
        <v>1.34</v>
      </c>
      <c r="F132" s="72">
        <v>35.130000000000003</v>
      </c>
      <c r="G132" s="16">
        <v>7826</v>
      </c>
      <c r="H132" s="17">
        <v>15.98</v>
      </c>
      <c r="I132" s="17">
        <v>5.79</v>
      </c>
      <c r="J132" s="17">
        <v>256.94</v>
      </c>
      <c r="K132" s="17">
        <v>3.98</v>
      </c>
      <c r="L132" s="17">
        <v>49.53</v>
      </c>
      <c r="M132" s="11">
        <v>0.53</v>
      </c>
      <c r="N132" s="18">
        <v>4.3099999999999999E-2</v>
      </c>
      <c r="O132" s="19">
        <v>7.4000000000000003E-3</v>
      </c>
      <c r="P132" s="11">
        <v>-0.46</v>
      </c>
      <c r="Q132" s="11">
        <v>0.52</v>
      </c>
      <c r="R132" s="11">
        <v>-0.27</v>
      </c>
      <c r="S132" s="11">
        <v>-0.21</v>
      </c>
      <c r="T132" s="11">
        <v>0.72</v>
      </c>
      <c r="U132" s="11">
        <v>0.67</v>
      </c>
      <c r="V132" s="34">
        <v>3.4815</v>
      </c>
      <c r="W132" s="11">
        <v>-1.29</v>
      </c>
      <c r="X132" s="11">
        <v>1.27</v>
      </c>
      <c r="Y132" s="11">
        <v>-1.01</v>
      </c>
      <c r="Z132" s="11">
        <v>1.85</v>
      </c>
      <c r="AA132" s="19">
        <v>1.9844999999999999</v>
      </c>
      <c r="AB132" s="19">
        <v>-1.7952999999999999</v>
      </c>
      <c r="AC132" s="57">
        <v>4.8541999999999996</v>
      </c>
      <c r="AD132" s="19">
        <v>-0.2838</v>
      </c>
      <c r="AE132" s="19">
        <v>0.33779999999999999</v>
      </c>
      <c r="AF132" s="20">
        <v>0.99329999999999996</v>
      </c>
      <c r="AG132" s="21">
        <v>0.441</v>
      </c>
      <c r="AH132" s="22">
        <v>1469</v>
      </c>
      <c r="AI132" s="23">
        <v>1965.23</v>
      </c>
      <c r="AJ132" s="17">
        <v>32.28</v>
      </c>
      <c r="AK132" s="17">
        <v>23.05</v>
      </c>
      <c r="AL132" s="17">
        <v>25.9</v>
      </c>
      <c r="AM132" s="17">
        <v>27.94</v>
      </c>
      <c r="AN132" s="17">
        <v>17.04</v>
      </c>
      <c r="AO132" s="17">
        <v>22.44</v>
      </c>
      <c r="AP132" s="17">
        <v>32.65</v>
      </c>
      <c r="AQ132" s="17">
        <v>35.130000000000003</v>
      </c>
      <c r="AR132" s="17">
        <v>9.08</v>
      </c>
      <c r="AS132" s="17">
        <v>-15.15</v>
      </c>
      <c r="AT132" s="17">
        <v>6.25</v>
      </c>
      <c r="AU132" s="17">
        <v>-6.35</v>
      </c>
      <c r="AV132" s="17">
        <v>-18.59</v>
      </c>
      <c r="AW132" s="17">
        <v>-6.55</v>
      </c>
      <c r="AX132" s="17">
        <v>11.56</v>
      </c>
      <c r="AY132" s="17">
        <v>14.34</v>
      </c>
      <c r="AZ132" s="17">
        <v>9.32</v>
      </c>
      <c r="BA132" s="17">
        <v>-11.69</v>
      </c>
      <c r="BB132" s="17">
        <v>8.41</v>
      </c>
      <c r="BC132" s="17">
        <v>-6.43</v>
      </c>
      <c r="BD132" s="17">
        <v>-19.98</v>
      </c>
      <c r="BE132" s="17">
        <v>-5.74</v>
      </c>
      <c r="BF132" s="17">
        <v>10.23</v>
      </c>
      <c r="BG132" s="17">
        <v>9.3699999999999992</v>
      </c>
      <c r="BH132" s="17">
        <v>35.130000000000003</v>
      </c>
      <c r="BI132" s="17">
        <v>2.48</v>
      </c>
      <c r="BJ132" s="17">
        <v>14.34</v>
      </c>
      <c r="BK132" s="17">
        <v>2.78</v>
      </c>
      <c r="BL132" s="17">
        <v>9.3699999999999992</v>
      </c>
      <c r="BM132" s="17">
        <v>-0.86</v>
      </c>
      <c r="BN132" s="17">
        <v>1.5</v>
      </c>
      <c r="BO132" s="17">
        <v>1.05</v>
      </c>
      <c r="BP132" s="17">
        <v>0.52</v>
      </c>
      <c r="BQ132" s="35">
        <v>6.59</v>
      </c>
      <c r="BR132" s="17">
        <v>1.99</v>
      </c>
      <c r="BS132" s="17">
        <v>1.91</v>
      </c>
      <c r="BT132" s="17">
        <v>2.19</v>
      </c>
      <c r="BU132" s="17">
        <v>1.82</v>
      </c>
      <c r="BV132" s="24">
        <v>47.8</v>
      </c>
      <c r="BW132" s="24">
        <v>45.57</v>
      </c>
      <c r="BX132" s="24">
        <v>45.08</v>
      </c>
      <c r="BY132" s="24">
        <v>45.29</v>
      </c>
      <c r="BZ132" s="25">
        <v>29.03</v>
      </c>
      <c r="CA132" s="25">
        <v>30.65</v>
      </c>
      <c r="CB132" s="25">
        <v>30.23</v>
      </c>
      <c r="CC132" s="25">
        <v>31.78</v>
      </c>
      <c r="CD132" s="18">
        <v>9.3399999999999997E-2</v>
      </c>
      <c r="CE132" s="18">
        <v>-5.2699999999999997E-2</v>
      </c>
      <c r="CF132" s="17">
        <v>-2</v>
      </c>
      <c r="CG132" s="17">
        <v>2</v>
      </c>
      <c r="CH132" s="17">
        <v>-2</v>
      </c>
      <c r="CI132" s="17">
        <v>-4</v>
      </c>
      <c r="CJ132" s="17">
        <v>-2</v>
      </c>
      <c r="CK132" s="17">
        <v>0.34</v>
      </c>
      <c r="CL132" s="17">
        <v>2</v>
      </c>
      <c r="CM132" s="17">
        <v>2</v>
      </c>
      <c r="CN132" s="17">
        <v>1.1000000000000001</v>
      </c>
      <c r="CO132" s="18">
        <v>0.45100000000000001</v>
      </c>
    </row>
    <row r="133" spans="1:93" ht="19.5" hidden="1">
      <c r="A133" s="28">
        <v>8072</v>
      </c>
      <c r="B133" s="33" t="s">
        <v>1645</v>
      </c>
      <c r="C133" s="11">
        <v>28.75</v>
      </c>
      <c r="D133" s="139">
        <v>-2.62</v>
      </c>
      <c r="E133" s="517">
        <v>0</v>
      </c>
      <c r="F133" s="58">
        <v>14.29</v>
      </c>
      <c r="G133" s="16">
        <v>2300</v>
      </c>
      <c r="H133" s="17">
        <v>27.34</v>
      </c>
      <c r="I133" s="17">
        <v>1.05</v>
      </c>
      <c r="J133" s="17" t="s">
        <v>82</v>
      </c>
      <c r="K133" s="17">
        <v>1.97</v>
      </c>
      <c r="L133" s="17">
        <v>48.94</v>
      </c>
      <c r="M133" s="11">
        <v>14.1</v>
      </c>
      <c r="N133" s="18">
        <v>-5.7000000000000002E-3</v>
      </c>
      <c r="O133" s="19">
        <v>-5.4000000000000003E-3</v>
      </c>
      <c r="P133" s="11">
        <v>-0.21</v>
      </c>
      <c r="Q133" s="11">
        <v>-0.55000000000000004</v>
      </c>
      <c r="R133" s="11">
        <v>-0.14000000000000001</v>
      </c>
      <c r="S133" s="11">
        <v>-0.1</v>
      </c>
      <c r="T133" s="11">
        <v>-0.14000000000000001</v>
      </c>
      <c r="U133" s="11">
        <v>0.13</v>
      </c>
      <c r="V133" s="34">
        <v>1.9286000000000001</v>
      </c>
      <c r="W133" s="11">
        <v>-0.25</v>
      </c>
      <c r="X133" s="11">
        <v>-0.25</v>
      </c>
      <c r="Y133" s="11">
        <v>-1.1599999999999999</v>
      </c>
      <c r="Z133" s="11">
        <v>0.02</v>
      </c>
      <c r="AA133" s="19">
        <v>0</v>
      </c>
      <c r="AB133" s="19">
        <v>-3.64</v>
      </c>
      <c r="AC133" s="57">
        <v>1.0192000000000001</v>
      </c>
      <c r="AD133" s="19">
        <v>-7.2700000000000001E-2</v>
      </c>
      <c r="AE133" s="19">
        <v>0.45290000000000002</v>
      </c>
      <c r="AF133" s="20">
        <v>0.65139999999999998</v>
      </c>
      <c r="AG133" s="21">
        <v>-0.1391</v>
      </c>
      <c r="AH133" s="27">
        <v>804</v>
      </c>
      <c r="AI133" s="23">
        <v>1168.1300000000001</v>
      </c>
      <c r="AJ133" s="17">
        <v>12.87</v>
      </c>
      <c r="AK133" s="17">
        <v>13.22</v>
      </c>
      <c r="AL133" s="17">
        <v>9.9600000000000009</v>
      </c>
      <c r="AM133" s="17">
        <v>10.23</v>
      </c>
      <c r="AN133" s="17">
        <v>6.64</v>
      </c>
      <c r="AO133" s="17">
        <v>15.74</v>
      </c>
      <c r="AP133" s="17">
        <v>12.29</v>
      </c>
      <c r="AQ133" s="17">
        <v>14.29</v>
      </c>
      <c r="AR133" s="17">
        <v>-7.29</v>
      </c>
      <c r="AS133" s="17">
        <v>-11.01</v>
      </c>
      <c r="AT133" s="17">
        <v>-28.53</v>
      </c>
      <c r="AU133" s="17">
        <v>-6.23</v>
      </c>
      <c r="AV133" s="17">
        <v>-5.76</v>
      </c>
      <c r="AW133" s="17">
        <v>-5.21</v>
      </c>
      <c r="AX133" s="17">
        <v>-3.69</v>
      </c>
      <c r="AY133" s="17">
        <v>4</v>
      </c>
      <c r="AZ133" s="17">
        <v>-4</v>
      </c>
      <c r="BA133" s="17">
        <v>-9.0500000000000007</v>
      </c>
      <c r="BB133" s="17">
        <v>-24.89</v>
      </c>
      <c r="BC133" s="17">
        <v>-4.28</v>
      </c>
      <c r="BD133" s="17">
        <v>-8.35</v>
      </c>
      <c r="BE133" s="17">
        <v>-3.66</v>
      </c>
      <c r="BF133" s="17">
        <v>-4.45</v>
      </c>
      <c r="BG133" s="17">
        <v>3.27</v>
      </c>
      <c r="BH133" s="17">
        <v>14.29</v>
      </c>
      <c r="BI133" s="17">
        <v>2</v>
      </c>
      <c r="BJ133" s="17">
        <v>4</v>
      </c>
      <c r="BK133" s="17">
        <v>7.69</v>
      </c>
      <c r="BL133" s="17">
        <v>3.27</v>
      </c>
      <c r="BM133" s="17">
        <v>7.72</v>
      </c>
      <c r="BN133" s="17">
        <v>2</v>
      </c>
      <c r="BO133" s="17">
        <v>1.85</v>
      </c>
      <c r="BP133" s="17">
        <v>1.65</v>
      </c>
      <c r="BQ133" s="35">
        <v>0.19</v>
      </c>
      <c r="BR133" s="17">
        <v>2.31</v>
      </c>
      <c r="BS133" s="17">
        <v>2.4</v>
      </c>
      <c r="BT133" s="17">
        <v>2.39</v>
      </c>
      <c r="BU133" s="17">
        <v>0.82</v>
      </c>
      <c r="BV133" s="24">
        <v>30.08</v>
      </c>
      <c r="BW133" s="24">
        <v>30.05</v>
      </c>
      <c r="BX133" s="24">
        <v>30.05</v>
      </c>
      <c r="BY133" s="24">
        <v>30.05</v>
      </c>
      <c r="BZ133" s="25">
        <v>67.5</v>
      </c>
      <c r="CA133" s="25">
        <v>67.5</v>
      </c>
      <c r="CB133" s="25">
        <v>67.5</v>
      </c>
      <c r="CC133" s="25">
        <v>67.5</v>
      </c>
      <c r="CD133" s="18">
        <v>0</v>
      </c>
      <c r="CE133" s="18">
        <v>-1E-3</v>
      </c>
      <c r="CF133" s="17">
        <v>0.02</v>
      </c>
      <c r="CG133" s="17">
        <v>-2</v>
      </c>
      <c r="CH133" s="17">
        <v>0.5</v>
      </c>
      <c r="CI133" s="17">
        <v>-1.25</v>
      </c>
      <c r="CJ133" s="17">
        <v>-2</v>
      </c>
      <c r="CK133" s="17">
        <v>-1.05</v>
      </c>
      <c r="CL133" s="17">
        <v>2</v>
      </c>
      <c r="CM133" s="17">
        <v>1.51</v>
      </c>
      <c r="CN133" s="17">
        <v>-0.35</v>
      </c>
      <c r="CO133" s="18">
        <v>0.67449999999999999</v>
      </c>
    </row>
    <row r="134" spans="1:93" ht="19.5">
      <c r="A134" s="28">
        <v>2014</v>
      </c>
      <c r="B134" s="33" t="s">
        <v>1671</v>
      </c>
      <c r="C134" s="11">
        <v>11.9</v>
      </c>
      <c r="D134" s="116">
        <v>-2.67</v>
      </c>
      <c r="E134" s="585">
        <v>1.4</v>
      </c>
      <c r="F134" s="49">
        <v>3.85</v>
      </c>
      <c r="G134" s="16">
        <v>17083</v>
      </c>
      <c r="H134" s="17">
        <v>9.6300000000000008</v>
      </c>
      <c r="I134" s="17">
        <v>1.24</v>
      </c>
      <c r="J134" s="17" t="s">
        <v>82</v>
      </c>
      <c r="K134" s="17">
        <v>0.48</v>
      </c>
      <c r="L134" s="17">
        <v>100</v>
      </c>
      <c r="M134" s="11">
        <v>1.34</v>
      </c>
      <c r="N134" s="18">
        <v>1.2200000000000001E-2</v>
      </c>
      <c r="O134" s="19">
        <v>9.9000000000000008E-3</v>
      </c>
      <c r="P134" s="11">
        <v>0.05</v>
      </c>
      <c r="Q134" s="11">
        <v>0.2</v>
      </c>
      <c r="R134" s="11">
        <v>0.04</v>
      </c>
      <c r="S134" s="11">
        <v>-0.09</v>
      </c>
      <c r="T134" s="11">
        <v>-0.25</v>
      </c>
      <c r="U134" s="11">
        <v>0.17</v>
      </c>
      <c r="V134" s="34">
        <v>3.25</v>
      </c>
      <c r="W134" s="11">
        <v>1.82</v>
      </c>
      <c r="X134" s="11">
        <v>2.11</v>
      </c>
      <c r="Y134" s="11">
        <v>0.01</v>
      </c>
      <c r="Z134" s="11">
        <v>0</v>
      </c>
      <c r="AA134" s="19">
        <v>0.1593</v>
      </c>
      <c r="AB134" s="19">
        <v>-0.99529999999999996</v>
      </c>
      <c r="AC134" s="57">
        <v>-1</v>
      </c>
      <c r="AD134" s="19">
        <v>-0.16109999999999999</v>
      </c>
      <c r="AE134" s="19">
        <v>-0.1159</v>
      </c>
      <c r="AF134" s="20">
        <v>0.30649999999999999</v>
      </c>
      <c r="AG134" s="21">
        <v>-1.0800000000000001E-2</v>
      </c>
      <c r="AH134" s="22">
        <v>40470</v>
      </c>
      <c r="AI134" s="23">
        <v>35779.53</v>
      </c>
      <c r="AJ134" s="17">
        <v>8.23</v>
      </c>
      <c r="AK134" s="17">
        <v>4.2300000000000004</v>
      </c>
      <c r="AL134" s="17">
        <v>6.44</v>
      </c>
      <c r="AM134" s="17">
        <v>2.48</v>
      </c>
      <c r="AN134" s="17">
        <v>-3.41</v>
      </c>
      <c r="AO134" s="17">
        <v>2.8</v>
      </c>
      <c r="AP134" s="17">
        <v>-1.2</v>
      </c>
      <c r="AQ134" s="17">
        <v>3.85</v>
      </c>
      <c r="AR134" s="17">
        <v>4.55</v>
      </c>
      <c r="AS134" s="17">
        <v>0.69</v>
      </c>
      <c r="AT134" s="17">
        <v>2.46</v>
      </c>
      <c r="AU134" s="17">
        <v>-0.74</v>
      </c>
      <c r="AV134" s="17">
        <v>-7.07</v>
      </c>
      <c r="AW134" s="17">
        <v>-1.04</v>
      </c>
      <c r="AX134" s="17">
        <v>-4.59</v>
      </c>
      <c r="AY134" s="17">
        <v>1.41</v>
      </c>
      <c r="AZ134" s="17">
        <v>4.8</v>
      </c>
      <c r="BA134" s="17">
        <v>0.65</v>
      </c>
      <c r="BB134" s="17">
        <v>2.41</v>
      </c>
      <c r="BC134" s="17">
        <v>0.66</v>
      </c>
      <c r="BD134" s="17">
        <v>-5.63</v>
      </c>
      <c r="BE134" s="17">
        <v>-1.24</v>
      </c>
      <c r="BF134" s="17">
        <v>-4.63</v>
      </c>
      <c r="BG134" s="17">
        <v>2.7</v>
      </c>
      <c r="BH134" s="17">
        <v>3.85</v>
      </c>
      <c r="BI134" s="17">
        <v>5.05</v>
      </c>
      <c r="BJ134" s="17">
        <v>1.41</v>
      </c>
      <c r="BK134" s="17">
        <v>6</v>
      </c>
      <c r="BL134" s="17">
        <v>2.7</v>
      </c>
      <c r="BM134" s="17">
        <v>7.33</v>
      </c>
      <c r="BN134" s="17">
        <v>0.32</v>
      </c>
      <c r="BO134" s="17">
        <v>0.31</v>
      </c>
      <c r="BP134" s="17">
        <v>0.28999999999999998</v>
      </c>
      <c r="BQ134" s="35">
        <v>0.64</v>
      </c>
      <c r="BR134" s="17">
        <v>0.45</v>
      </c>
      <c r="BS134" s="17">
        <v>0.46</v>
      </c>
      <c r="BT134" s="17">
        <v>0.45</v>
      </c>
      <c r="BU134" s="17">
        <v>1.03</v>
      </c>
      <c r="BV134" s="24">
        <v>41.38</v>
      </c>
      <c r="BW134" s="24">
        <v>41.2</v>
      </c>
      <c r="BX134" s="24">
        <v>41.37</v>
      </c>
      <c r="BY134" s="24">
        <v>40.92</v>
      </c>
      <c r="BZ134" s="25">
        <v>53.85</v>
      </c>
      <c r="CA134" s="25">
        <v>54.16</v>
      </c>
      <c r="CB134" s="25">
        <v>54.21</v>
      </c>
      <c r="CC134" s="25">
        <v>55.16</v>
      </c>
      <c r="CD134" s="18">
        <v>2.4199999999999999E-2</v>
      </c>
      <c r="CE134" s="18">
        <v>-1.11E-2</v>
      </c>
      <c r="CF134" s="17">
        <v>-0.88</v>
      </c>
      <c r="CG134" s="17">
        <v>-2</v>
      </c>
      <c r="CH134" s="17">
        <v>0.13</v>
      </c>
      <c r="CI134" s="17">
        <v>2.73</v>
      </c>
      <c r="CJ134" s="17">
        <v>-2</v>
      </c>
      <c r="CK134" s="17">
        <v>-2</v>
      </c>
      <c r="CL134" s="17">
        <v>0.86</v>
      </c>
      <c r="CM134" s="17">
        <v>0.53</v>
      </c>
      <c r="CN134" s="17">
        <v>-0.03</v>
      </c>
      <c r="CO134" s="18">
        <v>0.23150000000000001</v>
      </c>
    </row>
    <row r="135" spans="1:93" ht="19.5" hidden="1">
      <c r="A135" s="28">
        <v>4956</v>
      </c>
      <c r="B135" s="33" t="s">
        <v>1503</v>
      </c>
      <c r="C135" s="11">
        <v>20.75</v>
      </c>
      <c r="D135" s="53">
        <v>-2.75</v>
      </c>
      <c r="E135" s="464">
        <v>-0.05</v>
      </c>
      <c r="F135" s="61">
        <v>11.49</v>
      </c>
      <c r="G135" s="16">
        <v>2083</v>
      </c>
      <c r="H135" s="17">
        <v>17.91</v>
      </c>
      <c r="I135" s="17">
        <v>1.1599999999999999</v>
      </c>
      <c r="J135" s="17" t="s">
        <v>82</v>
      </c>
      <c r="K135" s="17">
        <v>1.64</v>
      </c>
      <c r="L135" s="17">
        <v>27.05</v>
      </c>
      <c r="M135" s="11">
        <v>1.34</v>
      </c>
      <c r="N135" s="18">
        <v>2.6700000000000002E-2</v>
      </c>
      <c r="O135" s="19">
        <v>2.3E-2</v>
      </c>
      <c r="P135" s="11">
        <v>-0.35</v>
      </c>
      <c r="Q135" s="11">
        <v>-0.16</v>
      </c>
      <c r="R135" s="11">
        <v>-0.22</v>
      </c>
      <c r="S135" s="11">
        <v>-0.23</v>
      </c>
      <c r="T135" s="11">
        <v>0.05</v>
      </c>
      <c r="U135" s="11">
        <v>0.04</v>
      </c>
      <c r="V135" s="34">
        <v>1.1818</v>
      </c>
      <c r="W135" s="11">
        <v>0.62</v>
      </c>
      <c r="X135" s="11">
        <v>-0.77</v>
      </c>
      <c r="Y135" s="11">
        <v>-1.26</v>
      </c>
      <c r="Z135" s="11">
        <v>-0.1</v>
      </c>
      <c r="AA135" s="19">
        <v>-2.2418999999999998</v>
      </c>
      <c r="AB135" s="19">
        <v>-0.63639999999999997</v>
      </c>
      <c r="AC135" s="57">
        <v>0.89470000000000005</v>
      </c>
      <c r="AD135" s="19">
        <v>1.1900000000000001E-2</v>
      </c>
      <c r="AE135" s="19">
        <v>6.9400000000000003E-2</v>
      </c>
      <c r="AF135" s="20">
        <v>0.25790000000000002</v>
      </c>
      <c r="AG135" s="21">
        <v>0.11119999999999999</v>
      </c>
      <c r="AH135" s="22">
        <v>1191</v>
      </c>
      <c r="AI135" s="23">
        <v>1273.6600000000001</v>
      </c>
      <c r="AJ135" s="17">
        <v>-8.52</v>
      </c>
      <c r="AK135" s="17">
        <v>4.09</v>
      </c>
      <c r="AL135" s="17">
        <v>10.99</v>
      </c>
      <c r="AM135" s="17">
        <v>10.7</v>
      </c>
      <c r="AN135" s="17">
        <v>14.16</v>
      </c>
      <c r="AO135" s="17">
        <v>11.88</v>
      </c>
      <c r="AP135" s="17">
        <v>16.989999999999998</v>
      </c>
      <c r="AQ135" s="17">
        <v>11.49</v>
      </c>
      <c r="AR135" s="17">
        <v>-34.57</v>
      </c>
      <c r="AS135" s="17">
        <v>-14.59</v>
      </c>
      <c r="AT135" s="17">
        <v>-5.69</v>
      </c>
      <c r="AU135" s="17">
        <v>-5.66</v>
      </c>
      <c r="AV135" s="17">
        <v>-16.010000000000002</v>
      </c>
      <c r="AW135" s="17">
        <v>-9.6</v>
      </c>
      <c r="AX135" s="17">
        <v>2.14</v>
      </c>
      <c r="AY135" s="17">
        <v>0.81</v>
      </c>
      <c r="AZ135" s="17">
        <v>-31.69</v>
      </c>
      <c r="BA135" s="17">
        <v>-11.72</v>
      </c>
      <c r="BB135" s="17">
        <v>-5.4</v>
      </c>
      <c r="BC135" s="17">
        <v>-7.87</v>
      </c>
      <c r="BD135" s="17">
        <v>-17.260000000000002</v>
      </c>
      <c r="BE135" s="17">
        <v>-9.2200000000000006</v>
      </c>
      <c r="BF135" s="17">
        <v>1.77</v>
      </c>
      <c r="BG135" s="17">
        <v>1.1000000000000001</v>
      </c>
      <c r="BH135" s="17">
        <v>11.49</v>
      </c>
      <c r="BI135" s="17">
        <v>-5.5</v>
      </c>
      <c r="BJ135" s="17">
        <v>0.81</v>
      </c>
      <c r="BK135" s="17">
        <v>-1.33</v>
      </c>
      <c r="BL135" s="17">
        <v>1.1000000000000001</v>
      </c>
      <c r="BM135" s="17">
        <v>-0.67</v>
      </c>
      <c r="BN135" s="17">
        <v>1.1200000000000001</v>
      </c>
      <c r="BO135" s="17">
        <v>1.1499999999999999</v>
      </c>
      <c r="BP135" s="17">
        <v>1.62</v>
      </c>
      <c r="BQ135" s="35">
        <v>0.46</v>
      </c>
      <c r="BR135" s="17">
        <v>1.61</v>
      </c>
      <c r="BS135" s="17">
        <v>2.15</v>
      </c>
      <c r="BT135" s="17">
        <v>2.21</v>
      </c>
      <c r="BU135" s="17">
        <v>0.74</v>
      </c>
      <c r="BV135" s="24">
        <v>62.75</v>
      </c>
      <c r="BW135" s="24">
        <v>62.52</v>
      </c>
      <c r="BX135" s="24">
        <v>63.05</v>
      </c>
      <c r="BY135" s="24">
        <v>63.02</v>
      </c>
      <c r="BZ135" s="25">
        <v>29.4</v>
      </c>
      <c r="CA135" s="25">
        <v>29.51</v>
      </c>
      <c r="CB135" s="25">
        <v>29.44</v>
      </c>
      <c r="CC135" s="25">
        <v>29.36</v>
      </c>
      <c r="CD135" s="18">
        <v>-1.2999999999999999E-3</v>
      </c>
      <c r="CE135" s="18">
        <v>4.3E-3</v>
      </c>
      <c r="CF135" s="17">
        <v>-0.52</v>
      </c>
      <c r="CG135" s="17">
        <v>-2</v>
      </c>
      <c r="CH135" s="17">
        <v>0.28000000000000003</v>
      </c>
      <c r="CI135" s="17">
        <v>-0.36</v>
      </c>
      <c r="CJ135" s="17">
        <v>-1.61</v>
      </c>
      <c r="CK135" s="17">
        <v>-1.23</v>
      </c>
      <c r="CL135" s="17">
        <v>2</v>
      </c>
      <c r="CM135" s="17">
        <v>0.41</v>
      </c>
      <c r="CN135" s="17">
        <v>0.28000000000000003</v>
      </c>
      <c r="CO135" s="18">
        <v>0.2281</v>
      </c>
    </row>
    <row r="136" spans="1:93" ht="19.5" hidden="1">
      <c r="A136" s="28">
        <v>5508</v>
      </c>
      <c r="B136" s="33" t="s">
        <v>1155</v>
      </c>
      <c r="C136" s="11">
        <v>42.8</v>
      </c>
      <c r="D136" s="192">
        <v>-2.77</v>
      </c>
      <c r="E136" s="536">
        <v>0.59</v>
      </c>
      <c r="F136" s="78">
        <v>31.15</v>
      </c>
      <c r="G136" s="16">
        <v>9306</v>
      </c>
      <c r="H136" s="17">
        <v>20.260000000000002</v>
      </c>
      <c r="I136" s="17">
        <v>2.11</v>
      </c>
      <c r="J136" s="17">
        <v>15.29</v>
      </c>
      <c r="K136" s="17">
        <v>3.01</v>
      </c>
      <c r="L136" s="17">
        <v>100</v>
      </c>
      <c r="M136" s="11">
        <v>0.15</v>
      </c>
      <c r="N136" s="18">
        <v>5.9900000000000002E-2</v>
      </c>
      <c r="O136" s="19">
        <v>2.8400000000000002E-2</v>
      </c>
      <c r="P136" s="11">
        <v>0.38</v>
      </c>
      <c r="Q136" s="11">
        <v>0.44</v>
      </c>
      <c r="R136" s="11">
        <v>0.33</v>
      </c>
      <c r="S136" s="11">
        <v>0.2</v>
      </c>
      <c r="T136" s="11">
        <v>0.68</v>
      </c>
      <c r="U136" s="11">
        <v>1.07</v>
      </c>
      <c r="V136" s="34">
        <v>2.2423999999999999</v>
      </c>
      <c r="W136" s="11">
        <v>3.03</v>
      </c>
      <c r="X136" s="11">
        <v>3.18</v>
      </c>
      <c r="Y136" s="11">
        <v>2</v>
      </c>
      <c r="Z136" s="11">
        <v>3.02</v>
      </c>
      <c r="AA136" s="19">
        <v>4.9500000000000002E-2</v>
      </c>
      <c r="AB136" s="19">
        <v>-0.37109999999999999</v>
      </c>
      <c r="AC136" s="57">
        <v>1.0405</v>
      </c>
      <c r="AD136" s="19">
        <v>-0.26590000000000003</v>
      </c>
      <c r="AE136" s="19">
        <v>0.32269999999999999</v>
      </c>
      <c r="AF136" s="20">
        <v>0.60170000000000001</v>
      </c>
      <c r="AG136" s="21">
        <v>-7.0499999999999993E-2</v>
      </c>
      <c r="AH136" s="22">
        <v>2339</v>
      </c>
      <c r="AI136" s="23">
        <v>3093.8</v>
      </c>
      <c r="AJ136" s="17">
        <v>28.45</v>
      </c>
      <c r="AK136" s="17">
        <v>25.11</v>
      </c>
      <c r="AL136" s="17">
        <v>32.049999999999997</v>
      </c>
      <c r="AM136" s="17">
        <v>25.82</v>
      </c>
      <c r="AN136" s="17">
        <v>28.52</v>
      </c>
      <c r="AO136" s="17">
        <v>29.16</v>
      </c>
      <c r="AP136" s="17">
        <v>31.53</v>
      </c>
      <c r="AQ136" s="17">
        <v>31.15</v>
      </c>
      <c r="AR136" s="17">
        <v>20.36</v>
      </c>
      <c r="AS136" s="17">
        <v>17.059999999999999</v>
      </c>
      <c r="AT136" s="17">
        <v>22.72</v>
      </c>
      <c r="AU136" s="17">
        <v>16.18</v>
      </c>
      <c r="AV136" s="17">
        <v>20.47</v>
      </c>
      <c r="AW136" s="17">
        <v>14.77</v>
      </c>
      <c r="AX136" s="17">
        <v>24.01</v>
      </c>
      <c r="AY136" s="17">
        <v>25.22</v>
      </c>
      <c r="AZ136" s="17">
        <v>18.21</v>
      </c>
      <c r="BA136" s="17">
        <v>16.64</v>
      </c>
      <c r="BB136" s="17">
        <v>22.18</v>
      </c>
      <c r="BC136" s="17">
        <v>15.91</v>
      </c>
      <c r="BD136" s="17">
        <v>19.309999999999999</v>
      </c>
      <c r="BE136" s="17">
        <v>14.43</v>
      </c>
      <c r="BF136" s="17">
        <v>23.56</v>
      </c>
      <c r="BG136" s="17">
        <v>24.94</v>
      </c>
      <c r="BH136" s="17">
        <v>31.15</v>
      </c>
      <c r="BI136" s="17">
        <v>-0.38</v>
      </c>
      <c r="BJ136" s="17">
        <v>25.22</v>
      </c>
      <c r="BK136" s="17">
        <v>1.21</v>
      </c>
      <c r="BL136" s="17">
        <v>24.94</v>
      </c>
      <c r="BM136" s="17">
        <v>1.38</v>
      </c>
      <c r="BN136" s="17">
        <v>2.92</v>
      </c>
      <c r="BO136" s="17">
        <v>2.0299999999999998</v>
      </c>
      <c r="BP136" s="17">
        <v>1.64</v>
      </c>
      <c r="BQ136" s="35">
        <v>0.83</v>
      </c>
      <c r="BR136" s="17">
        <v>3.28</v>
      </c>
      <c r="BS136" s="17">
        <v>2.34</v>
      </c>
      <c r="BT136" s="17">
        <v>2.4300000000000002</v>
      </c>
      <c r="BU136" s="17">
        <v>0.92</v>
      </c>
      <c r="BV136" s="24">
        <v>22.6</v>
      </c>
      <c r="BW136" s="24">
        <v>22.27</v>
      </c>
      <c r="BX136" s="24">
        <v>22.24</v>
      </c>
      <c r="BY136" s="24">
        <v>21.95</v>
      </c>
      <c r="BZ136" s="25">
        <v>73.7</v>
      </c>
      <c r="CA136" s="25">
        <v>74.27</v>
      </c>
      <c r="CB136" s="25">
        <v>74.31</v>
      </c>
      <c r="CC136" s="25">
        <v>74.61</v>
      </c>
      <c r="CD136" s="18">
        <v>1.23E-2</v>
      </c>
      <c r="CE136" s="18">
        <v>-2.9000000000000001E-2</v>
      </c>
      <c r="CF136" s="17">
        <v>-1.26</v>
      </c>
      <c r="CG136" s="17">
        <v>2</v>
      </c>
      <c r="CH136" s="17">
        <v>-0.81</v>
      </c>
      <c r="CI136" s="17">
        <v>-4</v>
      </c>
      <c r="CJ136" s="17">
        <v>-2</v>
      </c>
      <c r="CK136" s="17">
        <v>0.08</v>
      </c>
      <c r="CL136" s="17">
        <v>2</v>
      </c>
      <c r="CM136" s="17">
        <v>1.4</v>
      </c>
      <c r="CN136" s="17">
        <v>-0.18</v>
      </c>
      <c r="CO136" s="18">
        <v>-0.42649999999999999</v>
      </c>
    </row>
    <row r="137" spans="1:93" ht="19.5" hidden="1">
      <c r="A137" s="28">
        <v>2065</v>
      </c>
      <c r="B137" s="33" t="s">
        <v>1430</v>
      </c>
      <c r="C137" s="11">
        <v>45.6</v>
      </c>
      <c r="D137" s="472">
        <v>-2.79</v>
      </c>
      <c r="E137" s="97">
        <v>-0.08</v>
      </c>
      <c r="F137" s="440">
        <v>16.87</v>
      </c>
      <c r="G137" s="16">
        <v>1987</v>
      </c>
      <c r="H137" s="17">
        <v>27.47</v>
      </c>
      <c r="I137" s="17">
        <v>1.66</v>
      </c>
      <c r="J137" s="17">
        <v>15.41</v>
      </c>
      <c r="K137" s="17">
        <v>0.9</v>
      </c>
      <c r="L137" s="17">
        <v>198.7</v>
      </c>
      <c r="M137" s="11">
        <v>1.34</v>
      </c>
      <c r="N137" s="18">
        <v>9.6600000000000005E-2</v>
      </c>
      <c r="O137" s="19">
        <v>5.8200000000000002E-2</v>
      </c>
      <c r="P137" s="11">
        <v>0.83</v>
      </c>
      <c r="Q137" s="11">
        <v>1.65</v>
      </c>
      <c r="R137" s="11">
        <v>1.28</v>
      </c>
      <c r="S137" s="11">
        <v>1.1399999999999999</v>
      </c>
      <c r="T137" s="11">
        <v>0.94</v>
      </c>
      <c r="U137" s="11">
        <v>0.96</v>
      </c>
      <c r="V137" s="34">
        <v>-0.25</v>
      </c>
      <c r="W137" s="11">
        <v>1.2</v>
      </c>
      <c r="X137" s="11">
        <v>2.87</v>
      </c>
      <c r="Y137" s="11">
        <v>4.26</v>
      </c>
      <c r="Z137" s="11">
        <v>4</v>
      </c>
      <c r="AA137" s="19">
        <v>1.3916999999999999</v>
      </c>
      <c r="AB137" s="19">
        <v>0.48430000000000001</v>
      </c>
      <c r="AC137" s="57">
        <v>-0.20630000000000001</v>
      </c>
      <c r="AD137" s="19">
        <v>0.2979</v>
      </c>
      <c r="AE137" s="19">
        <v>0.21970000000000001</v>
      </c>
      <c r="AF137" s="20">
        <v>1.0248999999999999</v>
      </c>
      <c r="AG137" s="21">
        <v>9.0999999999999998E-2</v>
      </c>
      <c r="AH137" s="22">
        <v>1817</v>
      </c>
      <c r="AI137" s="23">
        <v>2216.19</v>
      </c>
      <c r="AJ137" s="17">
        <v>16.21</v>
      </c>
      <c r="AK137" s="17">
        <v>19.2</v>
      </c>
      <c r="AL137" s="17">
        <v>20.39</v>
      </c>
      <c r="AM137" s="17">
        <v>18.97</v>
      </c>
      <c r="AN137" s="17">
        <v>16.579999999999998</v>
      </c>
      <c r="AO137" s="17">
        <v>16.36</v>
      </c>
      <c r="AP137" s="17">
        <v>16.63</v>
      </c>
      <c r="AQ137" s="17">
        <v>16.87</v>
      </c>
      <c r="AR137" s="17">
        <v>6.34</v>
      </c>
      <c r="AS137" s="17">
        <v>8.36</v>
      </c>
      <c r="AT137" s="17">
        <v>11.42</v>
      </c>
      <c r="AU137" s="17">
        <v>10.29</v>
      </c>
      <c r="AV137" s="17">
        <v>7.02</v>
      </c>
      <c r="AW137" s="17">
        <v>8.23</v>
      </c>
      <c r="AX137" s="17">
        <v>8.52</v>
      </c>
      <c r="AY137" s="17">
        <v>9.52</v>
      </c>
      <c r="AZ137" s="17">
        <v>5.85</v>
      </c>
      <c r="BA137" s="17">
        <v>7.1</v>
      </c>
      <c r="BB137" s="17">
        <v>9.91</v>
      </c>
      <c r="BC137" s="17">
        <v>9.01</v>
      </c>
      <c r="BD137" s="17">
        <v>3.82</v>
      </c>
      <c r="BE137" s="17">
        <v>7.8</v>
      </c>
      <c r="BF137" s="17">
        <v>6.4</v>
      </c>
      <c r="BG137" s="17">
        <v>6.71</v>
      </c>
      <c r="BH137" s="17">
        <v>16.87</v>
      </c>
      <c r="BI137" s="17">
        <v>0.24</v>
      </c>
      <c r="BJ137" s="17">
        <v>9.52</v>
      </c>
      <c r="BK137" s="17">
        <v>1</v>
      </c>
      <c r="BL137" s="17">
        <v>6.71</v>
      </c>
      <c r="BM137" s="17">
        <v>0.31</v>
      </c>
      <c r="BN137" s="17">
        <v>0.51</v>
      </c>
      <c r="BO137" s="17">
        <v>0.61</v>
      </c>
      <c r="BP137" s="17">
        <v>0.77</v>
      </c>
      <c r="BQ137" s="35">
        <v>0.74</v>
      </c>
      <c r="BR137" s="17">
        <v>0.78</v>
      </c>
      <c r="BS137" s="17">
        <v>0.69</v>
      </c>
      <c r="BT137" s="17">
        <v>1.29</v>
      </c>
      <c r="BU137" s="17">
        <v>0.69</v>
      </c>
      <c r="BV137" s="24">
        <v>47.7</v>
      </c>
      <c r="BW137" s="24">
        <v>47.89</v>
      </c>
      <c r="BX137" s="24">
        <v>47.9</v>
      </c>
      <c r="BY137" s="24">
        <v>47.97</v>
      </c>
      <c r="BZ137" s="25">
        <v>37.93</v>
      </c>
      <c r="CA137" s="25">
        <v>40.659999999999997</v>
      </c>
      <c r="CB137" s="25">
        <v>40.65</v>
      </c>
      <c r="CC137" s="25">
        <v>40.64</v>
      </c>
      <c r="CD137" s="18">
        <v>7.1499999999999994E-2</v>
      </c>
      <c r="CE137" s="18">
        <v>5.7000000000000002E-3</v>
      </c>
      <c r="CF137" s="17">
        <v>-1.08</v>
      </c>
      <c r="CG137" s="17">
        <v>-2</v>
      </c>
      <c r="CH137" s="17">
        <v>-0.36</v>
      </c>
      <c r="CI137" s="17">
        <v>1.61</v>
      </c>
      <c r="CJ137" s="17">
        <v>-2</v>
      </c>
      <c r="CK137" s="17">
        <v>-0.88</v>
      </c>
      <c r="CL137" s="17">
        <v>-0.31</v>
      </c>
      <c r="CM137" s="17">
        <v>2</v>
      </c>
      <c r="CN137" s="17">
        <v>0.23</v>
      </c>
      <c r="CO137" s="18">
        <v>0.28649999999999998</v>
      </c>
    </row>
    <row r="138" spans="1:93" ht="19.5">
      <c r="A138" s="28">
        <v>2369</v>
      </c>
      <c r="B138" s="33" t="s">
        <v>1680</v>
      </c>
      <c r="C138" s="11">
        <v>14.4</v>
      </c>
      <c r="D138" s="81">
        <v>-2.81</v>
      </c>
      <c r="E138" s="215">
        <v>1.78</v>
      </c>
      <c r="F138" s="53">
        <v>7.57</v>
      </c>
      <c r="G138" s="16">
        <v>5473</v>
      </c>
      <c r="H138" s="17">
        <v>13.34</v>
      </c>
      <c r="I138" s="17">
        <v>1.08</v>
      </c>
      <c r="J138" s="17" t="s">
        <v>82</v>
      </c>
      <c r="K138" s="17">
        <v>1.01</v>
      </c>
      <c r="L138" s="17">
        <v>31.82</v>
      </c>
      <c r="M138" s="11">
        <v>1.34</v>
      </c>
      <c r="N138" s="18">
        <v>5.9200000000000003E-2</v>
      </c>
      <c r="O138" s="19">
        <v>5.4800000000000001E-2</v>
      </c>
      <c r="P138" s="11">
        <v>-0.57999999999999996</v>
      </c>
      <c r="Q138" s="11">
        <v>-0.36</v>
      </c>
      <c r="R138" s="11">
        <v>-0.24</v>
      </c>
      <c r="S138" s="11">
        <v>-0.15</v>
      </c>
      <c r="T138" s="11">
        <v>-0.14000000000000001</v>
      </c>
      <c r="U138" s="11">
        <v>-0.01</v>
      </c>
      <c r="V138" s="34">
        <v>0.95830000000000004</v>
      </c>
      <c r="W138" s="11">
        <v>0.35</v>
      </c>
      <c r="X138" s="11">
        <v>-0.55000000000000004</v>
      </c>
      <c r="Y138" s="11">
        <v>-1.47</v>
      </c>
      <c r="Z138" s="11">
        <v>-0.31</v>
      </c>
      <c r="AA138" s="19">
        <v>-2.5714000000000001</v>
      </c>
      <c r="AB138" s="19">
        <v>-1.6727000000000001</v>
      </c>
      <c r="AC138" s="57">
        <v>0.78169999999999995</v>
      </c>
      <c r="AD138" s="19">
        <v>-9.9900000000000003E-2</v>
      </c>
      <c r="AE138" s="19">
        <v>0.1457</v>
      </c>
      <c r="AF138" s="20">
        <v>0.24490000000000001</v>
      </c>
      <c r="AG138" s="21">
        <v>2.5899999999999999E-2</v>
      </c>
      <c r="AH138" s="22">
        <v>4719</v>
      </c>
      <c r="AI138" s="23">
        <v>5406.56</v>
      </c>
      <c r="AJ138" s="17">
        <v>1.91</v>
      </c>
      <c r="AK138" s="17">
        <v>-10.01</v>
      </c>
      <c r="AL138" s="17">
        <v>-0.33</v>
      </c>
      <c r="AM138" s="17">
        <v>2.61</v>
      </c>
      <c r="AN138" s="17">
        <v>0.44</v>
      </c>
      <c r="AO138" s="17">
        <v>3.54</v>
      </c>
      <c r="AP138" s="17">
        <v>4.21</v>
      </c>
      <c r="AQ138" s="17">
        <v>7.57</v>
      </c>
      <c r="AR138" s="17">
        <v>-8.67</v>
      </c>
      <c r="AS138" s="17">
        <v>-22.8</v>
      </c>
      <c r="AT138" s="17">
        <v>-11.58</v>
      </c>
      <c r="AU138" s="17">
        <v>-7.71</v>
      </c>
      <c r="AV138" s="17">
        <v>-9.3699999999999992</v>
      </c>
      <c r="AW138" s="17">
        <v>-5.38</v>
      </c>
      <c r="AX138" s="17">
        <v>-4.84</v>
      </c>
      <c r="AY138" s="17">
        <v>-0.91</v>
      </c>
      <c r="AZ138" s="17">
        <v>-7.57</v>
      </c>
      <c r="BA138" s="17">
        <v>-21.97</v>
      </c>
      <c r="BB138" s="17">
        <v>-11.45</v>
      </c>
      <c r="BC138" s="17">
        <v>-6.7</v>
      </c>
      <c r="BD138" s="17">
        <v>-9.01</v>
      </c>
      <c r="BE138" s="17">
        <v>-4.53</v>
      </c>
      <c r="BF138" s="17">
        <v>-4.26</v>
      </c>
      <c r="BG138" s="17">
        <v>0.15</v>
      </c>
      <c r="BH138" s="17">
        <v>7.57</v>
      </c>
      <c r="BI138" s="17">
        <v>3.36</v>
      </c>
      <c r="BJ138" s="17">
        <v>-0.91</v>
      </c>
      <c r="BK138" s="17">
        <v>3.93</v>
      </c>
      <c r="BL138" s="17">
        <v>0.15</v>
      </c>
      <c r="BM138" s="17">
        <v>4.41</v>
      </c>
      <c r="BN138" s="17">
        <v>0.66</v>
      </c>
      <c r="BO138" s="17">
        <v>0.59</v>
      </c>
      <c r="BP138" s="17">
        <v>0.72</v>
      </c>
      <c r="BQ138" s="35">
        <v>0.72</v>
      </c>
      <c r="BR138" s="17">
        <v>0.87</v>
      </c>
      <c r="BS138" s="17">
        <v>1.1399999999999999</v>
      </c>
      <c r="BT138" s="17">
        <v>1.1399999999999999</v>
      </c>
      <c r="BU138" s="17">
        <v>0.89</v>
      </c>
      <c r="BV138" s="24">
        <v>63.44</v>
      </c>
      <c r="BW138" s="24">
        <v>62.96</v>
      </c>
      <c r="BX138" s="24">
        <v>64.45</v>
      </c>
      <c r="BY138" s="24">
        <v>63.32</v>
      </c>
      <c r="BZ138" s="25">
        <v>31.17</v>
      </c>
      <c r="CA138" s="25">
        <v>31.78</v>
      </c>
      <c r="CB138" s="25">
        <v>30.03</v>
      </c>
      <c r="CC138" s="25">
        <v>30.68</v>
      </c>
      <c r="CD138" s="18">
        <v>-1.3899999999999999E-2</v>
      </c>
      <c r="CE138" s="18">
        <v>-1.4E-3</v>
      </c>
      <c r="CF138" s="17">
        <v>-1.04</v>
      </c>
      <c r="CG138" s="17">
        <v>-2</v>
      </c>
      <c r="CH138" s="17">
        <v>0.44</v>
      </c>
      <c r="CI138" s="17">
        <v>1.3</v>
      </c>
      <c r="CJ138" s="17">
        <v>-2</v>
      </c>
      <c r="CK138" s="17">
        <v>-2</v>
      </c>
      <c r="CL138" s="17">
        <v>2</v>
      </c>
      <c r="CM138" s="17">
        <v>0.42</v>
      </c>
      <c r="CN138" s="17">
        <v>0.06</v>
      </c>
      <c r="CO138" s="18">
        <v>0.18820000000000001</v>
      </c>
    </row>
    <row r="139" spans="1:93" ht="19.5" hidden="1">
      <c r="A139" s="28">
        <v>6161</v>
      </c>
      <c r="B139" s="33" t="s">
        <v>1013</v>
      </c>
      <c r="C139" s="11">
        <v>18.350000000000001</v>
      </c>
      <c r="D139" s="81">
        <v>-2.83</v>
      </c>
      <c r="E139" s="452">
        <v>3.25</v>
      </c>
      <c r="F139" s="47">
        <v>21.81</v>
      </c>
      <c r="G139" s="16">
        <v>1449</v>
      </c>
      <c r="H139" s="17">
        <v>16.34</v>
      </c>
      <c r="I139" s="17">
        <v>1.1200000000000001</v>
      </c>
      <c r="J139" s="17">
        <v>10.61</v>
      </c>
      <c r="K139" s="17">
        <v>1.04</v>
      </c>
      <c r="L139" s="17">
        <v>23.75</v>
      </c>
      <c r="M139" s="11">
        <v>1.34</v>
      </c>
      <c r="N139" s="18">
        <v>9.6000000000000002E-2</v>
      </c>
      <c r="O139" s="19">
        <v>8.5500000000000007E-2</v>
      </c>
      <c r="P139" s="11">
        <v>0.42</v>
      </c>
      <c r="Q139" s="11">
        <v>0.5</v>
      </c>
      <c r="R139" s="11">
        <v>0.6</v>
      </c>
      <c r="S139" s="11">
        <v>0.67</v>
      </c>
      <c r="T139" s="11">
        <v>0.28999999999999998</v>
      </c>
      <c r="U139" s="11">
        <v>0.21</v>
      </c>
      <c r="V139" s="34">
        <v>-0.65</v>
      </c>
      <c r="W139" s="11">
        <v>1.81</v>
      </c>
      <c r="X139" s="11">
        <v>1.87</v>
      </c>
      <c r="Y139" s="11">
        <v>2.08</v>
      </c>
      <c r="Z139" s="11">
        <v>1.38</v>
      </c>
      <c r="AA139" s="19">
        <v>3.3099999999999997E-2</v>
      </c>
      <c r="AB139" s="19">
        <v>0.1123</v>
      </c>
      <c r="AC139" s="57">
        <v>-0.34910000000000002</v>
      </c>
      <c r="AD139" s="19">
        <v>0.13900000000000001</v>
      </c>
      <c r="AE139" s="19">
        <v>-0.17169999999999999</v>
      </c>
      <c r="AF139" s="20">
        <v>0.2515</v>
      </c>
      <c r="AG139" s="21">
        <v>0.5544</v>
      </c>
      <c r="AH139" s="22">
        <v>1688</v>
      </c>
      <c r="AI139" s="23">
        <v>1398.17</v>
      </c>
      <c r="AJ139" s="17">
        <v>25.25</v>
      </c>
      <c r="AK139" s="17">
        <v>23.01</v>
      </c>
      <c r="AL139" s="17">
        <v>27.76</v>
      </c>
      <c r="AM139" s="17">
        <v>29.74</v>
      </c>
      <c r="AN139" s="17">
        <v>34.17</v>
      </c>
      <c r="AO139" s="17">
        <v>30.86</v>
      </c>
      <c r="AP139" s="17">
        <v>29.7</v>
      </c>
      <c r="AQ139" s="17">
        <v>21.81</v>
      </c>
      <c r="AR139" s="17">
        <v>9.9</v>
      </c>
      <c r="AS139" s="17">
        <v>6.89</v>
      </c>
      <c r="AT139" s="17">
        <v>12.42</v>
      </c>
      <c r="AU139" s="17">
        <v>14.69</v>
      </c>
      <c r="AV139" s="17">
        <v>15.32</v>
      </c>
      <c r="AW139" s="17">
        <v>13.36</v>
      </c>
      <c r="AX139" s="17">
        <v>9.35</v>
      </c>
      <c r="AY139" s="17">
        <v>4.8899999999999997</v>
      </c>
      <c r="AZ139" s="17">
        <v>10.02</v>
      </c>
      <c r="BA139" s="17">
        <v>7.79</v>
      </c>
      <c r="BB139" s="17">
        <v>9.01</v>
      </c>
      <c r="BC139" s="17">
        <v>10.44</v>
      </c>
      <c r="BD139" s="17">
        <v>11.85</v>
      </c>
      <c r="BE139" s="17">
        <v>14.3</v>
      </c>
      <c r="BF139" s="17">
        <v>7.55</v>
      </c>
      <c r="BG139" s="17">
        <v>4.6500000000000004</v>
      </c>
      <c r="BH139" s="17">
        <v>21.81</v>
      </c>
      <c r="BI139" s="17">
        <v>-7.89</v>
      </c>
      <c r="BJ139" s="17">
        <v>4.8899999999999997</v>
      </c>
      <c r="BK139" s="17">
        <v>-4.46</v>
      </c>
      <c r="BL139" s="17">
        <v>4.6500000000000004</v>
      </c>
      <c r="BM139" s="17">
        <v>-2.9</v>
      </c>
      <c r="BN139" s="17">
        <v>0.74</v>
      </c>
      <c r="BO139" s="17">
        <v>0.83</v>
      </c>
      <c r="BP139" s="17">
        <v>1.02</v>
      </c>
      <c r="BQ139" s="35">
        <v>0.4</v>
      </c>
      <c r="BR139" s="17">
        <v>1.1299999999999999</v>
      </c>
      <c r="BS139" s="17">
        <v>1.81</v>
      </c>
      <c r="BT139" s="17">
        <v>1.51</v>
      </c>
      <c r="BU139" s="17">
        <v>0.56999999999999995</v>
      </c>
      <c r="BV139" s="24">
        <v>54.37</v>
      </c>
      <c r="BW139" s="24">
        <v>53.72</v>
      </c>
      <c r="BX139" s="24">
        <v>53.22</v>
      </c>
      <c r="BY139" s="24">
        <v>52.21</v>
      </c>
      <c r="BZ139" s="25">
        <v>37.729999999999997</v>
      </c>
      <c r="CA139" s="25">
        <v>37.729999999999997</v>
      </c>
      <c r="CB139" s="25">
        <v>36.43</v>
      </c>
      <c r="CC139" s="25">
        <v>38.67</v>
      </c>
      <c r="CD139" s="18">
        <v>2.7E-2</v>
      </c>
      <c r="CE139" s="18">
        <v>-4.02E-2</v>
      </c>
      <c r="CF139" s="17">
        <v>-0.39</v>
      </c>
      <c r="CG139" s="17">
        <v>-2</v>
      </c>
      <c r="CH139" s="17">
        <v>0.35</v>
      </c>
      <c r="CI139" s="17">
        <v>1.24</v>
      </c>
      <c r="CJ139" s="17">
        <v>-1.17</v>
      </c>
      <c r="CK139" s="17">
        <v>-0.55000000000000004</v>
      </c>
      <c r="CL139" s="17">
        <v>-2</v>
      </c>
      <c r="CM139" s="17">
        <v>0.3</v>
      </c>
      <c r="CN139" s="17">
        <v>1.39</v>
      </c>
      <c r="CO139" s="18">
        <v>2.5700000000000001E-2</v>
      </c>
    </row>
    <row r="140" spans="1:93" ht="19.5" hidden="1">
      <c r="A140" s="28">
        <v>4760</v>
      </c>
      <c r="B140" s="33" t="s">
        <v>113</v>
      </c>
      <c r="C140" s="11">
        <v>97.6</v>
      </c>
      <c r="D140" s="450">
        <v>-2.92</v>
      </c>
      <c r="E140" s="423">
        <v>0.47</v>
      </c>
      <c r="F140" s="31">
        <v>20.69</v>
      </c>
      <c r="G140" s="16">
        <v>2987</v>
      </c>
      <c r="H140" s="17">
        <v>18.89</v>
      </c>
      <c r="I140" s="17">
        <v>5.17</v>
      </c>
      <c r="J140" s="17">
        <v>28.62</v>
      </c>
      <c r="K140" s="17">
        <v>2.4</v>
      </c>
      <c r="L140" s="17">
        <v>96.35</v>
      </c>
      <c r="M140" s="11">
        <v>0.06</v>
      </c>
      <c r="N140" s="18">
        <v>0.13569999999999999</v>
      </c>
      <c r="O140" s="19">
        <v>2.63E-2</v>
      </c>
      <c r="P140" s="11">
        <v>0.37</v>
      </c>
      <c r="Q140" s="11">
        <v>0.14000000000000001</v>
      </c>
      <c r="R140" s="11">
        <v>0.13</v>
      </c>
      <c r="S140" s="11">
        <v>0.96</v>
      </c>
      <c r="T140" s="11">
        <v>1.27</v>
      </c>
      <c r="U140" s="11">
        <v>1.08</v>
      </c>
      <c r="V140" s="34">
        <v>7.3076999999999996</v>
      </c>
      <c r="W140" s="11">
        <v>1.58</v>
      </c>
      <c r="X140" s="11">
        <v>2.2000000000000002</v>
      </c>
      <c r="Y140" s="11">
        <v>1.03</v>
      </c>
      <c r="Z140" s="11">
        <v>4.3899999999999997</v>
      </c>
      <c r="AA140" s="19">
        <v>0.39240000000000003</v>
      </c>
      <c r="AB140" s="19">
        <v>-0.53180000000000005</v>
      </c>
      <c r="AC140" s="57">
        <v>4.7012999999999998</v>
      </c>
      <c r="AD140" s="19">
        <v>-0.1739</v>
      </c>
      <c r="AE140" s="19">
        <v>1.1114999999999999</v>
      </c>
      <c r="AF140" s="20">
        <v>0.87490000000000001</v>
      </c>
      <c r="AG140" s="21">
        <v>4.3299999999999998E-2</v>
      </c>
      <c r="AH140" s="27">
        <v>589</v>
      </c>
      <c r="AI140" s="23">
        <v>1243.67</v>
      </c>
      <c r="AJ140" s="17">
        <v>24.98</v>
      </c>
      <c r="AK140" s="17">
        <v>23.43</v>
      </c>
      <c r="AL140" s="17">
        <v>20.38</v>
      </c>
      <c r="AM140" s="17">
        <v>18.649999999999999</v>
      </c>
      <c r="AN140" s="17">
        <v>21.01</v>
      </c>
      <c r="AO140" s="17">
        <v>20.8</v>
      </c>
      <c r="AP140" s="17">
        <v>23.29</v>
      </c>
      <c r="AQ140" s="17">
        <v>20.69</v>
      </c>
      <c r="AR140" s="17">
        <v>9.92</v>
      </c>
      <c r="AS140" s="17">
        <v>7.53</v>
      </c>
      <c r="AT140" s="17">
        <v>3.56</v>
      </c>
      <c r="AU140" s="17">
        <v>4.2300000000000004</v>
      </c>
      <c r="AV140" s="17">
        <v>9.7899999999999991</v>
      </c>
      <c r="AW140" s="17">
        <v>11.41</v>
      </c>
      <c r="AX140" s="17">
        <v>15.29</v>
      </c>
      <c r="AY140" s="17">
        <v>13.71</v>
      </c>
      <c r="AZ140" s="17">
        <v>7.98</v>
      </c>
      <c r="BA140" s="17">
        <v>6.76</v>
      </c>
      <c r="BB140" s="17">
        <v>2.94</v>
      </c>
      <c r="BC140" s="17">
        <v>3.12</v>
      </c>
      <c r="BD140" s="17">
        <v>6.3</v>
      </c>
      <c r="BE140" s="17">
        <v>10.6</v>
      </c>
      <c r="BF140" s="17">
        <v>11.4</v>
      </c>
      <c r="BG140" s="17">
        <v>10.52</v>
      </c>
      <c r="BH140" s="17">
        <v>20.69</v>
      </c>
      <c r="BI140" s="17">
        <v>-2.6</v>
      </c>
      <c r="BJ140" s="17">
        <v>13.71</v>
      </c>
      <c r="BK140" s="17">
        <v>-1.58</v>
      </c>
      <c r="BL140" s="17">
        <v>10.52</v>
      </c>
      <c r="BM140" s="17">
        <v>-0.88</v>
      </c>
      <c r="BN140" s="17">
        <v>1.25</v>
      </c>
      <c r="BO140" s="17">
        <v>0.77</v>
      </c>
      <c r="BP140" s="17">
        <v>0.63</v>
      </c>
      <c r="BQ140" s="35">
        <v>2.83</v>
      </c>
      <c r="BR140" s="17">
        <v>1.75</v>
      </c>
      <c r="BS140" s="17">
        <v>1.47</v>
      </c>
      <c r="BT140" s="17">
        <v>1.1599999999999999</v>
      </c>
      <c r="BU140" s="17">
        <v>1.38</v>
      </c>
      <c r="BV140" s="24">
        <v>57.1</v>
      </c>
      <c r="BW140" s="24">
        <v>57.16</v>
      </c>
      <c r="BX140" s="24">
        <v>57.03</v>
      </c>
      <c r="BY140" s="24">
        <v>56.79</v>
      </c>
      <c r="BZ140" s="25">
        <v>32.89</v>
      </c>
      <c r="CA140" s="25">
        <v>32.840000000000003</v>
      </c>
      <c r="CB140" s="25">
        <v>32.97</v>
      </c>
      <c r="CC140" s="25">
        <v>33.200000000000003</v>
      </c>
      <c r="CD140" s="18">
        <v>9.4000000000000004E-3</v>
      </c>
      <c r="CE140" s="18">
        <v>-5.4000000000000003E-3</v>
      </c>
      <c r="CF140" s="17">
        <v>-2</v>
      </c>
      <c r="CG140" s="17">
        <v>2</v>
      </c>
      <c r="CH140" s="17">
        <v>-2</v>
      </c>
      <c r="CI140" s="17">
        <v>-2.4</v>
      </c>
      <c r="CJ140" s="17">
        <v>-2</v>
      </c>
      <c r="CK140" s="17">
        <v>-0.62</v>
      </c>
      <c r="CL140" s="17">
        <v>2</v>
      </c>
      <c r="CM140" s="17">
        <v>2</v>
      </c>
      <c r="CN140" s="17">
        <v>0.11</v>
      </c>
      <c r="CO140" s="18">
        <v>0.68720000000000003</v>
      </c>
    </row>
    <row r="141" spans="1:93" ht="19.5" hidden="1">
      <c r="A141" s="28">
        <v>1526</v>
      </c>
      <c r="B141" s="33" t="s">
        <v>1652</v>
      </c>
      <c r="C141" s="11">
        <v>51.2</v>
      </c>
      <c r="D141" s="335">
        <v>-3.07</v>
      </c>
      <c r="E141" s="42">
        <v>-0.01</v>
      </c>
      <c r="F141" s="81">
        <v>25.32</v>
      </c>
      <c r="G141" s="16">
        <v>3072</v>
      </c>
      <c r="H141" s="17">
        <v>18.39</v>
      </c>
      <c r="I141" s="17">
        <v>2.78</v>
      </c>
      <c r="J141" s="17">
        <v>17.72</v>
      </c>
      <c r="K141" s="17">
        <v>2.48</v>
      </c>
      <c r="L141" s="17">
        <v>146.29</v>
      </c>
      <c r="M141" s="11">
        <v>0.1</v>
      </c>
      <c r="N141" s="18">
        <v>0.12570000000000001</v>
      </c>
      <c r="O141" s="19">
        <v>4.5100000000000001E-2</v>
      </c>
      <c r="P141" s="11">
        <v>0.16</v>
      </c>
      <c r="Q141" s="11">
        <v>0.59</v>
      </c>
      <c r="R141" s="11">
        <v>0.23</v>
      </c>
      <c r="S141" s="11">
        <v>0.39</v>
      </c>
      <c r="T141" s="11">
        <v>1.32</v>
      </c>
      <c r="U141" s="11">
        <v>0.83</v>
      </c>
      <c r="V141" s="34">
        <v>2.6086999999999998</v>
      </c>
      <c r="W141" s="11">
        <v>2.71</v>
      </c>
      <c r="X141" s="11">
        <v>2.69</v>
      </c>
      <c r="Y141" s="11">
        <v>1.34</v>
      </c>
      <c r="Z141" s="11">
        <v>3.37</v>
      </c>
      <c r="AA141" s="19">
        <v>-7.4000000000000003E-3</v>
      </c>
      <c r="AB141" s="19">
        <v>-0.50190000000000001</v>
      </c>
      <c r="AC141" s="57">
        <v>1.7850999999999999</v>
      </c>
      <c r="AD141" s="19">
        <v>-0.1086</v>
      </c>
      <c r="AE141" s="19">
        <v>9.4299999999999995E-2</v>
      </c>
      <c r="AF141" s="20">
        <v>0.50539999999999996</v>
      </c>
      <c r="AG141" s="21">
        <v>0.1081</v>
      </c>
      <c r="AH141" s="22">
        <v>1133</v>
      </c>
      <c r="AI141" s="23">
        <v>1239.8399999999999</v>
      </c>
      <c r="AJ141" s="17">
        <v>23.33</v>
      </c>
      <c r="AK141" s="17">
        <v>22.88</v>
      </c>
      <c r="AL141" s="17">
        <v>24.76</v>
      </c>
      <c r="AM141" s="17">
        <v>23.1</v>
      </c>
      <c r="AN141" s="17">
        <v>25.33</v>
      </c>
      <c r="AO141" s="17">
        <v>23.88</v>
      </c>
      <c r="AP141" s="17">
        <v>15.02</v>
      </c>
      <c r="AQ141" s="17">
        <v>25.32</v>
      </c>
      <c r="AR141" s="17">
        <v>7.58</v>
      </c>
      <c r="AS141" s="17">
        <v>5.54</v>
      </c>
      <c r="AT141" s="17">
        <v>12.61</v>
      </c>
      <c r="AU141" s="17">
        <v>8.7100000000000009</v>
      </c>
      <c r="AV141" s="17">
        <v>11.34</v>
      </c>
      <c r="AW141" s="17">
        <v>11.74</v>
      </c>
      <c r="AX141" s="17">
        <v>2.61</v>
      </c>
      <c r="AY141" s="17">
        <v>15.83</v>
      </c>
      <c r="AZ141" s="17">
        <v>9.7899999999999991</v>
      </c>
      <c r="BA141" s="17">
        <v>3.92</v>
      </c>
      <c r="BB141" s="17">
        <v>10.92</v>
      </c>
      <c r="BC141" s="17">
        <v>5.14</v>
      </c>
      <c r="BD141" s="17">
        <v>7.17</v>
      </c>
      <c r="BE141" s="17">
        <v>9.8800000000000008</v>
      </c>
      <c r="BF141" s="17">
        <v>28.59</v>
      </c>
      <c r="BG141" s="17">
        <v>13.42</v>
      </c>
      <c r="BH141" s="17">
        <v>25.32</v>
      </c>
      <c r="BI141" s="17">
        <v>10.3</v>
      </c>
      <c r="BJ141" s="17">
        <v>15.83</v>
      </c>
      <c r="BK141" s="17">
        <v>13.22</v>
      </c>
      <c r="BL141" s="17">
        <v>13.42</v>
      </c>
      <c r="BM141" s="17">
        <v>-15.17</v>
      </c>
      <c r="BN141" s="17">
        <v>1.23</v>
      </c>
      <c r="BO141" s="17">
        <v>0.71</v>
      </c>
      <c r="BP141" s="17">
        <v>0.54</v>
      </c>
      <c r="BQ141" s="35">
        <v>3.56</v>
      </c>
      <c r="BR141" s="17">
        <v>2.09</v>
      </c>
      <c r="BS141" s="17">
        <v>3.83</v>
      </c>
      <c r="BT141" s="17">
        <v>2.66</v>
      </c>
      <c r="BU141" s="17">
        <v>0.65</v>
      </c>
      <c r="BV141" s="24">
        <v>58.26</v>
      </c>
      <c r="BW141" s="24">
        <v>57</v>
      </c>
      <c r="BX141" s="24">
        <v>57.47</v>
      </c>
      <c r="BY141" s="24">
        <v>57.48</v>
      </c>
      <c r="BZ141" s="25">
        <v>30.22</v>
      </c>
      <c r="CA141" s="25">
        <v>30.22</v>
      </c>
      <c r="CB141" s="25">
        <v>30.22</v>
      </c>
      <c r="CC141" s="25">
        <v>30.22</v>
      </c>
      <c r="CD141" s="18">
        <v>0</v>
      </c>
      <c r="CE141" s="18">
        <v>-1.32E-2</v>
      </c>
      <c r="CF141" s="17">
        <v>-2</v>
      </c>
      <c r="CG141" s="17">
        <v>2</v>
      </c>
      <c r="CH141" s="17">
        <v>-1.48</v>
      </c>
      <c r="CI141" s="17">
        <v>-2.61</v>
      </c>
      <c r="CJ141" s="17">
        <v>-2</v>
      </c>
      <c r="CK141" s="17">
        <v>-0.31</v>
      </c>
      <c r="CL141" s="17">
        <v>2</v>
      </c>
      <c r="CM141" s="17">
        <v>1.06</v>
      </c>
      <c r="CN141" s="17">
        <v>0.27</v>
      </c>
      <c r="CO141" s="18">
        <v>5.6800000000000003E-2</v>
      </c>
    </row>
    <row r="142" spans="1:93" ht="19.5" hidden="1">
      <c r="A142" s="28">
        <v>2486</v>
      </c>
      <c r="B142" s="33" t="s">
        <v>1486</v>
      </c>
      <c r="C142" s="11">
        <v>19.649999999999999</v>
      </c>
      <c r="D142" s="379">
        <v>-3.17</v>
      </c>
      <c r="E142" s="45">
        <v>-6.8</v>
      </c>
      <c r="F142" s="55">
        <v>12.35</v>
      </c>
      <c r="G142" s="16">
        <v>3968</v>
      </c>
      <c r="H142" s="17">
        <v>14.28</v>
      </c>
      <c r="I142" s="17">
        <v>1.38</v>
      </c>
      <c r="J142" s="17" t="s">
        <v>82</v>
      </c>
      <c r="K142" s="17">
        <v>0.96</v>
      </c>
      <c r="L142" s="17">
        <v>51.53</v>
      </c>
      <c r="M142" s="11">
        <v>1.34</v>
      </c>
      <c r="N142" s="18">
        <v>4.3200000000000002E-2</v>
      </c>
      <c r="O142" s="19">
        <v>3.1399999999999997E-2</v>
      </c>
      <c r="P142" s="11">
        <v>-0.28000000000000003</v>
      </c>
      <c r="Q142" s="11">
        <v>0.06</v>
      </c>
      <c r="R142" s="11">
        <v>-0.28000000000000003</v>
      </c>
      <c r="S142" s="11">
        <v>-0.38</v>
      </c>
      <c r="T142" s="11">
        <v>0.05</v>
      </c>
      <c r="U142" s="11">
        <v>-0.05</v>
      </c>
      <c r="V142" s="34">
        <v>0.82140000000000002</v>
      </c>
      <c r="W142" s="11">
        <v>-0.86</v>
      </c>
      <c r="X142" s="11">
        <v>-0.56000000000000005</v>
      </c>
      <c r="Y142" s="11">
        <v>-0.9</v>
      </c>
      <c r="Z142" s="11">
        <v>-0.43</v>
      </c>
      <c r="AA142" s="19">
        <v>0.3488</v>
      </c>
      <c r="AB142" s="19">
        <v>-0.60709999999999997</v>
      </c>
      <c r="AC142" s="57">
        <v>0.44869999999999999</v>
      </c>
      <c r="AD142" s="19">
        <v>-8.1000000000000003E-2</v>
      </c>
      <c r="AE142" s="19">
        <v>0.1235</v>
      </c>
      <c r="AF142" s="20">
        <v>0.24829999999999999</v>
      </c>
      <c r="AG142" s="21">
        <v>9.3399999999999997E-2</v>
      </c>
      <c r="AH142" s="22">
        <v>3665</v>
      </c>
      <c r="AI142" s="23">
        <v>4117.63</v>
      </c>
      <c r="AJ142" s="17">
        <v>6.24</v>
      </c>
      <c r="AK142" s="17">
        <v>5.92</v>
      </c>
      <c r="AL142" s="17">
        <v>11.9</v>
      </c>
      <c r="AM142" s="17">
        <v>9.02</v>
      </c>
      <c r="AN142" s="17">
        <v>8.8800000000000008</v>
      </c>
      <c r="AO142" s="17">
        <v>6.98</v>
      </c>
      <c r="AP142" s="17">
        <v>13.76</v>
      </c>
      <c r="AQ142" s="17">
        <v>12.35</v>
      </c>
      <c r="AR142" s="17">
        <v>-6.67</v>
      </c>
      <c r="AS142" s="17">
        <v>-8.27</v>
      </c>
      <c r="AT142" s="17">
        <v>-0.63</v>
      </c>
      <c r="AU142" s="17">
        <v>-6.45</v>
      </c>
      <c r="AV142" s="17">
        <v>-8.1300000000000008</v>
      </c>
      <c r="AW142" s="17">
        <v>-8.27</v>
      </c>
      <c r="AX142" s="17">
        <v>3.24</v>
      </c>
      <c r="AY142" s="17">
        <v>1.1200000000000001</v>
      </c>
      <c r="AZ142" s="17">
        <v>-5.31</v>
      </c>
      <c r="BA142" s="17">
        <v>-6.85</v>
      </c>
      <c r="BB142" s="17">
        <v>1.34</v>
      </c>
      <c r="BC142" s="17">
        <v>-6.5</v>
      </c>
      <c r="BD142" s="17">
        <v>-8.77</v>
      </c>
      <c r="BE142" s="17">
        <v>-9.51</v>
      </c>
      <c r="BF142" s="17">
        <v>0.49</v>
      </c>
      <c r="BG142" s="17">
        <v>-0.94</v>
      </c>
      <c r="BH142" s="17">
        <v>12.35</v>
      </c>
      <c r="BI142" s="17">
        <v>-1.41</v>
      </c>
      <c r="BJ142" s="17">
        <v>1.1200000000000001</v>
      </c>
      <c r="BK142" s="17">
        <v>-2.12</v>
      </c>
      <c r="BL142" s="17">
        <v>-0.94</v>
      </c>
      <c r="BM142" s="17">
        <v>-1.43</v>
      </c>
      <c r="BN142" s="17">
        <v>0.44</v>
      </c>
      <c r="BO142" s="17">
        <v>0.42</v>
      </c>
      <c r="BP142" s="17">
        <v>0.43</v>
      </c>
      <c r="BQ142" s="35">
        <v>1.28</v>
      </c>
      <c r="BR142" s="17">
        <v>0.54</v>
      </c>
      <c r="BS142" s="17">
        <v>0.81</v>
      </c>
      <c r="BT142" s="17">
        <v>0.62</v>
      </c>
      <c r="BU142" s="17">
        <v>1.19</v>
      </c>
      <c r="BV142" s="24">
        <v>63.32</v>
      </c>
      <c r="BW142" s="24">
        <v>59.02</v>
      </c>
      <c r="BX142" s="24">
        <v>57.96</v>
      </c>
      <c r="BY142" s="24">
        <v>62.06</v>
      </c>
      <c r="BZ142" s="25">
        <v>25.96</v>
      </c>
      <c r="CA142" s="25">
        <v>31.32</v>
      </c>
      <c r="CB142" s="25">
        <v>30.7</v>
      </c>
      <c r="CC142" s="25">
        <v>28</v>
      </c>
      <c r="CD142" s="18">
        <v>9.8699999999999996E-2</v>
      </c>
      <c r="CE142" s="18">
        <v>-1.5100000000000001E-2</v>
      </c>
      <c r="CF142" s="17">
        <v>-2</v>
      </c>
      <c r="CG142" s="17">
        <v>-2</v>
      </c>
      <c r="CH142" s="17">
        <v>-0.08</v>
      </c>
      <c r="CI142" s="17">
        <v>1.43</v>
      </c>
      <c r="CJ142" s="17">
        <v>-2</v>
      </c>
      <c r="CK142" s="17">
        <v>-1.18</v>
      </c>
      <c r="CL142" s="17">
        <v>2</v>
      </c>
      <c r="CM142" s="17">
        <v>0.42</v>
      </c>
      <c r="CN142" s="17">
        <v>0.23</v>
      </c>
      <c r="CO142" s="18">
        <v>0.25109999999999999</v>
      </c>
    </row>
    <row r="143" spans="1:93" ht="19.5" hidden="1">
      <c r="A143" s="28">
        <v>5344</v>
      </c>
      <c r="B143" s="33" t="s">
        <v>1174</v>
      </c>
      <c r="C143" s="11">
        <v>14.85</v>
      </c>
      <c r="D143" s="116">
        <v>-3.21</v>
      </c>
      <c r="E143" s="215">
        <v>-0.01</v>
      </c>
      <c r="F143" s="53">
        <v>19.809999999999999</v>
      </c>
      <c r="G143" s="16">
        <v>1180</v>
      </c>
      <c r="H143" s="17">
        <v>5.97</v>
      </c>
      <c r="I143" s="17">
        <v>2.4900000000000002</v>
      </c>
      <c r="J143" s="17">
        <v>55</v>
      </c>
      <c r="K143" s="17">
        <v>3.27</v>
      </c>
      <c r="L143" s="17">
        <v>100</v>
      </c>
      <c r="M143" s="11">
        <v>0.27</v>
      </c>
      <c r="N143" s="18">
        <v>0.14349999999999999</v>
      </c>
      <c r="O143" s="19">
        <v>5.7700000000000001E-2</v>
      </c>
      <c r="P143" s="11">
        <v>-0.22</v>
      </c>
      <c r="Q143" s="11">
        <v>-0.12</v>
      </c>
      <c r="R143" s="11">
        <v>-7.0000000000000007E-2</v>
      </c>
      <c r="S143" s="11">
        <v>0.04</v>
      </c>
      <c r="T143" s="11">
        <v>0.14000000000000001</v>
      </c>
      <c r="U143" s="11">
        <v>0.16</v>
      </c>
      <c r="V143" s="34">
        <v>3.2856999999999998</v>
      </c>
      <c r="W143" s="11">
        <v>-0.49</v>
      </c>
      <c r="X143" s="11">
        <v>-0.69</v>
      </c>
      <c r="Y143" s="11">
        <v>-0.48</v>
      </c>
      <c r="Z143" s="11">
        <v>0.5</v>
      </c>
      <c r="AA143" s="19">
        <v>-0.40820000000000001</v>
      </c>
      <c r="AB143" s="19">
        <v>0.30430000000000001</v>
      </c>
      <c r="AC143" s="57">
        <v>2.0417000000000001</v>
      </c>
      <c r="AD143" s="19">
        <v>9.3299999999999994E-2</v>
      </c>
      <c r="AE143" s="19">
        <v>0.7097</v>
      </c>
      <c r="AF143" s="20">
        <v>0.74370000000000003</v>
      </c>
      <c r="AG143" s="21">
        <v>-0.1701</v>
      </c>
      <c r="AH143" s="27">
        <v>211</v>
      </c>
      <c r="AI143" s="28">
        <v>360.75</v>
      </c>
      <c r="AJ143" s="17">
        <v>-24.98</v>
      </c>
      <c r="AK143" s="17">
        <v>-20.89</v>
      </c>
      <c r="AL143" s="17">
        <v>-6.97</v>
      </c>
      <c r="AM143" s="17">
        <v>-0.72</v>
      </c>
      <c r="AN143" s="17">
        <v>1.31</v>
      </c>
      <c r="AO143" s="17">
        <v>12.92</v>
      </c>
      <c r="AP143" s="17">
        <v>23.12</v>
      </c>
      <c r="AQ143" s="17">
        <v>19.809999999999999</v>
      </c>
      <c r="AR143" s="17">
        <v>-50.3</v>
      </c>
      <c r="AS143" s="17">
        <v>-41.79</v>
      </c>
      <c r="AT143" s="17">
        <v>-22.12</v>
      </c>
      <c r="AU143" s="17">
        <v>-13.83</v>
      </c>
      <c r="AV143" s="17">
        <v>-10.38</v>
      </c>
      <c r="AW143" s="17">
        <v>0.11</v>
      </c>
      <c r="AX143" s="17">
        <v>12.76</v>
      </c>
      <c r="AY143" s="17">
        <v>11.46</v>
      </c>
      <c r="AZ143" s="17">
        <v>-49.33</v>
      </c>
      <c r="BA143" s="17">
        <v>-40.32</v>
      </c>
      <c r="BB143" s="17">
        <v>-18.63</v>
      </c>
      <c r="BC143" s="17">
        <v>-9.91</v>
      </c>
      <c r="BD143" s="17">
        <v>-9.26</v>
      </c>
      <c r="BE143" s="17">
        <v>4.57</v>
      </c>
      <c r="BF143" s="17">
        <v>13.94</v>
      </c>
      <c r="BG143" s="17">
        <v>12.14</v>
      </c>
      <c r="BH143" s="17">
        <v>19.809999999999999</v>
      </c>
      <c r="BI143" s="17">
        <v>-3.31</v>
      </c>
      <c r="BJ143" s="17">
        <v>11.46</v>
      </c>
      <c r="BK143" s="17">
        <v>-1.3</v>
      </c>
      <c r="BL143" s="17">
        <v>12.14</v>
      </c>
      <c r="BM143" s="17">
        <v>-1.8</v>
      </c>
      <c r="BN143" s="17">
        <v>2.2599999999999998</v>
      </c>
      <c r="BO143" s="17">
        <v>2.33</v>
      </c>
      <c r="BP143" s="17">
        <v>2.13</v>
      </c>
      <c r="BQ143" s="35">
        <v>0.54</v>
      </c>
      <c r="BR143" s="17">
        <v>2.83</v>
      </c>
      <c r="BS143" s="17">
        <v>5.33</v>
      </c>
      <c r="BT143" s="17">
        <v>3.4</v>
      </c>
      <c r="BU143" s="17">
        <v>0.61</v>
      </c>
      <c r="BV143" s="24">
        <v>22.92</v>
      </c>
      <c r="BW143" s="24">
        <v>22.92</v>
      </c>
      <c r="BX143" s="24">
        <v>22.91</v>
      </c>
      <c r="BY143" s="24">
        <v>22.92</v>
      </c>
      <c r="BZ143" s="25">
        <v>75.5</v>
      </c>
      <c r="CA143" s="25">
        <v>75.5</v>
      </c>
      <c r="CB143" s="25">
        <v>75.489999999999995</v>
      </c>
      <c r="CC143" s="25">
        <v>75.489999999999995</v>
      </c>
      <c r="CD143" s="18">
        <v>-1E-4</v>
      </c>
      <c r="CE143" s="18">
        <v>0</v>
      </c>
      <c r="CF143" s="17">
        <v>-0.68</v>
      </c>
      <c r="CG143" s="17">
        <v>2</v>
      </c>
      <c r="CH143" s="17">
        <v>-1.19</v>
      </c>
      <c r="CI143" s="17">
        <v>-4</v>
      </c>
      <c r="CJ143" s="17">
        <v>-2</v>
      </c>
      <c r="CK143" s="17">
        <v>-0.68</v>
      </c>
      <c r="CL143" s="17">
        <v>2</v>
      </c>
      <c r="CM143" s="17">
        <v>1.76</v>
      </c>
      <c r="CN143" s="17">
        <v>-0.43</v>
      </c>
      <c r="CO143" s="18">
        <v>0.46079999999999999</v>
      </c>
    </row>
    <row r="144" spans="1:93" ht="19.5" hidden="1">
      <c r="A144" s="28">
        <v>6508</v>
      </c>
      <c r="B144" s="33" t="s">
        <v>1611</v>
      </c>
      <c r="C144" s="11">
        <v>29.95</v>
      </c>
      <c r="D144" s="204">
        <v>-3.25</v>
      </c>
      <c r="E144" s="603">
        <v>0.05</v>
      </c>
      <c r="F144" s="71">
        <v>27.97</v>
      </c>
      <c r="G144" s="16">
        <v>2555</v>
      </c>
      <c r="H144" s="17">
        <v>26.37</v>
      </c>
      <c r="I144" s="17">
        <v>1.1399999999999999</v>
      </c>
      <c r="J144" s="17">
        <v>12.58</v>
      </c>
      <c r="K144" s="17">
        <v>1.4</v>
      </c>
      <c r="L144" s="17">
        <v>67.239999999999995</v>
      </c>
      <c r="M144" s="11">
        <v>1.34</v>
      </c>
      <c r="N144" s="18">
        <v>8.3799999999999999E-2</v>
      </c>
      <c r="O144" s="19">
        <v>7.3800000000000004E-2</v>
      </c>
      <c r="P144" s="11">
        <v>0.8</v>
      </c>
      <c r="Q144" s="11">
        <v>0.94</v>
      </c>
      <c r="R144" s="11">
        <v>0.7</v>
      </c>
      <c r="S144" s="11">
        <v>1.05</v>
      </c>
      <c r="T144" s="11">
        <v>0.71</v>
      </c>
      <c r="U144" s="11">
        <v>0.39</v>
      </c>
      <c r="V144" s="34">
        <v>-0.44290000000000002</v>
      </c>
      <c r="W144" s="11">
        <v>1.64</v>
      </c>
      <c r="X144" s="11">
        <v>2.16</v>
      </c>
      <c r="Y144" s="11">
        <v>2.67</v>
      </c>
      <c r="Z144" s="11">
        <v>2.54</v>
      </c>
      <c r="AA144" s="19">
        <v>0.31709999999999999</v>
      </c>
      <c r="AB144" s="19">
        <v>0.2361</v>
      </c>
      <c r="AC144" s="57">
        <v>-0.19109999999999999</v>
      </c>
      <c r="AD144" s="19">
        <v>-4.24E-2</v>
      </c>
      <c r="AE144" s="19">
        <v>-0.11840000000000001</v>
      </c>
      <c r="AF144" s="20">
        <v>0.2082</v>
      </c>
      <c r="AG144" s="21">
        <v>0.19939999999999999</v>
      </c>
      <c r="AH144" s="22">
        <v>2077</v>
      </c>
      <c r="AI144" s="23">
        <v>1831.08</v>
      </c>
      <c r="AJ144" s="17">
        <v>19.760000000000002</v>
      </c>
      <c r="AK144" s="17">
        <v>27.91</v>
      </c>
      <c r="AL144" s="17">
        <v>29.57</v>
      </c>
      <c r="AM144" s="17">
        <v>28.31</v>
      </c>
      <c r="AN144" s="17">
        <v>23.97</v>
      </c>
      <c r="AO144" s="17">
        <v>33.57</v>
      </c>
      <c r="AP144" s="17">
        <v>30.42</v>
      </c>
      <c r="AQ144" s="17">
        <v>27.97</v>
      </c>
      <c r="AR144" s="17">
        <v>8.11</v>
      </c>
      <c r="AS144" s="17">
        <v>14.69</v>
      </c>
      <c r="AT144" s="17">
        <v>15.73</v>
      </c>
      <c r="AU144" s="17">
        <v>14.65</v>
      </c>
      <c r="AV144" s="17">
        <v>10.8</v>
      </c>
      <c r="AW144" s="17">
        <v>19.600000000000001</v>
      </c>
      <c r="AX144" s="17">
        <v>18.02</v>
      </c>
      <c r="AY144" s="17">
        <v>14.53</v>
      </c>
      <c r="AZ144" s="17">
        <v>7.98</v>
      </c>
      <c r="BA144" s="17">
        <v>11.31</v>
      </c>
      <c r="BB144" s="17">
        <v>12.77</v>
      </c>
      <c r="BC144" s="17">
        <v>11.42</v>
      </c>
      <c r="BD144" s="17">
        <v>5.99</v>
      </c>
      <c r="BE144" s="17">
        <v>14.77</v>
      </c>
      <c r="BF144" s="17">
        <v>11.18</v>
      </c>
      <c r="BG144" s="17">
        <v>8.6</v>
      </c>
      <c r="BH144" s="17">
        <v>27.97</v>
      </c>
      <c r="BI144" s="17">
        <v>-2.4500000000000002</v>
      </c>
      <c r="BJ144" s="17">
        <v>14.53</v>
      </c>
      <c r="BK144" s="17">
        <v>-3.49</v>
      </c>
      <c r="BL144" s="17">
        <v>8.6</v>
      </c>
      <c r="BM144" s="17">
        <v>-2.58</v>
      </c>
      <c r="BN144" s="17">
        <v>1.06</v>
      </c>
      <c r="BO144" s="17">
        <v>0.99</v>
      </c>
      <c r="BP144" s="17">
        <v>1.01</v>
      </c>
      <c r="BQ144" s="35">
        <v>0.41</v>
      </c>
      <c r="BR144" s="17">
        <v>1.26</v>
      </c>
      <c r="BS144" s="17">
        <v>1.0900000000000001</v>
      </c>
      <c r="BT144" s="17">
        <v>1.1399999999999999</v>
      </c>
      <c r="BU144" s="17">
        <v>1.1000000000000001</v>
      </c>
      <c r="BV144" s="24">
        <v>37.69</v>
      </c>
      <c r="BW144" s="24">
        <v>37.68</v>
      </c>
      <c r="BX144" s="24">
        <v>37.700000000000003</v>
      </c>
      <c r="BY144" s="24">
        <v>37.68</v>
      </c>
      <c r="BZ144" s="25">
        <v>60.24</v>
      </c>
      <c r="CA144" s="25">
        <v>60.24</v>
      </c>
      <c r="CB144" s="25">
        <v>60.21</v>
      </c>
      <c r="CC144" s="25">
        <v>60.24</v>
      </c>
      <c r="CD144" s="18">
        <v>0</v>
      </c>
      <c r="CE144" s="18">
        <v>-2.9999999999999997E-4</v>
      </c>
      <c r="CF144" s="17">
        <v>-0.42</v>
      </c>
      <c r="CG144" s="17">
        <v>-2</v>
      </c>
      <c r="CH144" s="17">
        <v>0.33</v>
      </c>
      <c r="CI144" s="17">
        <v>0.28000000000000003</v>
      </c>
      <c r="CJ144" s="17">
        <v>-2</v>
      </c>
      <c r="CK144" s="17">
        <v>-0.14000000000000001</v>
      </c>
      <c r="CL144" s="17">
        <v>-0.05</v>
      </c>
      <c r="CM144" s="17">
        <v>0.25</v>
      </c>
      <c r="CN144" s="17">
        <v>0.5</v>
      </c>
      <c r="CO144" s="18">
        <v>-5.4699999999999999E-2</v>
      </c>
    </row>
    <row r="145" spans="1:93" ht="19.5" hidden="1">
      <c r="A145" s="28">
        <v>3698</v>
      </c>
      <c r="B145" s="33" t="s">
        <v>1513</v>
      </c>
      <c r="C145" s="11">
        <v>22.85</v>
      </c>
      <c r="D145" s="493">
        <v>-3.31</v>
      </c>
      <c r="E145" s="251">
        <v>0.12</v>
      </c>
      <c r="F145" s="80">
        <v>14.17</v>
      </c>
      <c r="G145" s="16">
        <v>9869</v>
      </c>
      <c r="H145" s="17">
        <v>19.920000000000002</v>
      </c>
      <c r="I145" s="17">
        <v>1.1499999999999999</v>
      </c>
      <c r="J145" s="17" t="s">
        <v>82</v>
      </c>
      <c r="K145" s="17">
        <v>1.0900000000000001</v>
      </c>
      <c r="L145" s="17">
        <v>12.15</v>
      </c>
      <c r="M145" s="11">
        <v>1.34</v>
      </c>
      <c r="N145" s="18">
        <v>-1.41E-2</v>
      </c>
      <c r="O145" s="19">
        <v>-1.23E-2</v>
      </c>
      <c r="P145" s="11">
        <v>0.22</v>
      </c>
      <c r="Q145" s="11">
        <v>0.05</v>
      </c>
      <c r="R145" s="11">
        <v>-0.19</v>
      </c>
      <c r="S145" s="11">
        <v>-0.34</v>
      </c>
      <c r="T145" s="11">
        <v>-0.22</v>
      </c>
      <c r="U145" s="11">
        <v>-0.41</v>
      </c>
      <c r="V145" s="34">
        <v>-1.1578999999999999</v>
      </c>
      <c r="W145" s="11">
        <v>0.25</v>
      </c>
      <c r="X145" s="11">
        <v>0.1</v>
      </c>
      <c r="Y145" s="11">
        <v>-0.61</v>
      </c>
      <c r="Z145" s="11">
        <v>-1.38</v>
      </c>
      <c r="AA145" s="19">
        <v>-0.6</v>
      </c>
      <c r="AB145" s="19">
        <v>-7.1</v>
      </c>
      <c r="AC145" s="57">
        <v>-11.545500000000001</v>
      </c>
      <c r="AD145" s="19">
        <v>-0.18090000000000001</v>
      </c>
      <c r="AE145" s="19">
        <v>2.0999999999999999E-3</v>
      </c>
      <c r="AF145" s="20">
        <v>0.31680000000000003</v>
      </c>
      <c r="AG145" s="21">
        <v>-2.2000000000000001E-3</v>
      </c>
      <c r="AH145" s="22">
        <v>9055</v>
      </c>
      <c r="AI145" s="23">
        <v>9074.02</v>
      </c>
      <c r="AJ145" s="17">
        <v>11.34</v>
      </c>
      <c r="AK145" s="17">
        <v>0.94</v>
      </c>
      <c r="AL145" s="17">
        <v>18.399999999999999</v>
      </c>
      <c r="AM145" s="17">
        <v>12.29</v>
      </c>
      <c r="AN145" s="17">
        <v>5.58</v>
      </c>
      <c r="AO145" s="17">
        <v>8.89</v>
      </c>
      <c r="AP145" s="17">
        <v>11.45</v>
      </c>
      <c r="AQ145" s="17">
        <v>14.17</v>
      </c>
      <c r="AR145" s="17">
        <v>-6.5</v>
      </c>
      <c r="AS145" s="17">
        <v>-19.559999999999999</v>
      </c>
      <c r="AT145" s="17">
        <v>-0.31</v>
      </c>
      <c r="AU145" s="17">
        <v>-6.05</v>
      </c>
      <c r="AV145" s="17">
        <v>-19.77</v>
      </c>
      <c r="AW145" s="17">
        <v>-14.36</v>
      </c>
      <c r="AX145" s="17">
        <v>-8.5299999999999994</v>
      </c>
      <c r="AY145" s="17">
        <v>-8.33</v>
      </c>
      <c r="AZ145" s="17">
        <v>-2.98</v>
      </c>
      <c r="BA145" s="17">
        <v>5.09</v>
      </c>
      <c r="BB145" s="17">
        <v>0.63</v>
      </c>
      <c r="BC145" s="17">
        <v>-4.53</v>
      </c>
      <c r="BD145" s="17">
        <v>-18.32</v>
      </c>
      <c r="BE145" s="17">
        <v>-11.22</v>
      </c>
      <c r="BF145" s="17">
        <v>-5.88</v>
      </c>
      <c r="BG145" s="17">
        <v>-7.71</v>
      </c>
      <c r="BH145" s="17">
        <v>14.17</v>
      </c>
      <c r="BI145" s="17">
        <v>2.72</v>
      </c>
      <c r="BJ145" s="17">
        <v>-8.33</v>
      </c>
      <c r="BK145" s="17">
        <v>0.2</v>
      </c>
      <c r="BL145" s="17">
        <v>-7.71</v>
      </c>
      <c r="BM145" s="17">
        <v>-1.83</v>
      </c>
      <c r="BN145" s="17">
        <v>0.65</v>
      </c>
      <c r="BO145" s="17">
        <v>0.62</v>
      </c>
      <c r="BP145" s="17">
        <v>0.53</v>
      </c>
      <c r="BQ145" s="35">
        <v>1.05</v>
      </c>
      <c r="BR145" s="17">
        <v>0.91</v>
      </c>
      <c r="BS145" s="17">
        <v>1.05</v>
      </c>
      <c r="BT145" s="17">
        <v>1.03</v>
      </c>
      <c r="BU145" s="17">
        <v>1.04</v>
      </c>
      <c r="BV145" s="24">
        <v>34.6</v>
      </c>
      <c r="BW145" s="24">
        <v>34.31</v>
      </c>
      <c r="BX145" s="24">
        <v>33.950000000000003</v>
      </c>
      <c r="BY145" s="24">
        <v>33.619999999999997</v>
      </c>
      <c r="BZ145" s="25">
        <v>60.53</v>
      </c>
      <c r="CA145" s="25">
        <v>61.39</v>
      </c>
      <c r="CB145" s="25">
        <v>62.09</v>
      </c>
      <c r="CC145" s="25">
        <v>61.88</v>
      </c>
      <c r="CD145" s="18">
        <v>2.2200000000000001E-2</v>
      </c>
      <c r="CE145" s="18">
        <v>-2.86E-2</v>
      </c>
      <c r="CF145" s="17">
        <v>-1.71</v>
      </c>
      <c r="CG145" s="17">
        <v>-2</v>
      </c>
      <c r="CH145" s="17">
        <v>0.31</v>
      </c>
      <c r="CI145" s="17">
        <v>1.1000000000000001</v>
      </c>
      <c r="CJ145" s="17">
        <v>0.38</v>
      </c>
      <c r="CK145" s="17">
        <v>-1.06</v>
      </c>
      <c r="CL145" s="17">
        <v>-0.91</v>
      </c>
      <c r="CM145" s="17">
        <v>0.59</v>
      </c>
      <c r="CN145" s="17">
        <v>-0.01</v>
      </c>
      <c r="CO145" s="18">
        <v>0.15720000000000001</v>
      </c>
    </row>
    <row r="146" spans="1:93" ht="19.5" hidden="1">
      <c r="A146" s="28">
        <v>2327</v>
      </c>
      <c r="B146" s="33" t="s">
        <v>1179</v>
      </c>
      <c r="C146" s="11">
        <v>466.5</v>
      </c>
      <c r="D146" s="511">
        <v>-3.35</v>
      </c>
      <c r="E146" s="471">
        <v>2.94</v>
      </c>
      <c r="F146" s="137">
        <v>37.36</v>
      </c>
      <c r="G146" s="16">
        <v>231326</v>
      </c>
      <c r="H146" s="17">
        <v>135.46</v>
      </c>
      <c r="I146" s="17">
        <v>3.44</v>
      </c>
      <c r="J146" s="17">
        <v>22.67</v>
      </c>
      <c r="K146" s="17">
        <v>3.53</v>
      </c>
      <c r="L146" s="17">
        <v>196.21</v>
      </c>
      <c r="M146" s="11">
        <v>0.5</v>
      </c>
      <c r="N146" s="18">
        <v>0.111</v>
      </c>
      <c r="O146" s="19">
        <v>3.2199999999999999E-2</v>
      </c>
      <c r="P146" s="11">
        <v>6.04</v>
      </c>
      <c r="Q146" s="11">
        <v>3.27</v>
      </c>
      <c r="R146" s="11">
        <v>4.74</v>
      </c>
      <c r="S146" s="11">
        <v>5.51</v>
      </c>
      <c r="T146" s="11">
        <v>7.01</v>
      </c>
      <c r="U146" s="11">
        <v>7.37</v>
      </c>
      <c r="V146" s="34">
        <v>0.55489999999999995</v>
      </c>
      <c r="W146" s="11">
        <v>16.09</v>
      </c>
      <c r="X146" s="11">
        <v>80.3</v>
      </c>
      <c r="Y146" s="11">
        <v>16.350000000000001</v>
      </c>
      <c r="Z146" s="11">
        <v>27.26</v>
      </c>
      <c r="AA146" s="19">
        <v>3.9906999999999999</v>
      </c>
      <c r="AB146" s="19">
        <v>-0.7964</v>
      </c>
      <c r="AC146" s="57">
        <v>0.45079999999999998</v>
      </c>
      <c r="AD146" s="19">
        <v>-0.46460000000000001</v>
      </c>
      <c r="AE146" s="19">
        <v>0.58640000000000003</v>
      </c>
      <c r="AF146" s="20">
        <v>1.1787000000000001</v>
      </c>
      <c r="AG146" s="21">
        <v>6.5000000000000002E-2</v>
      </c>
      <c r="AH146" s="22">
        <v>41307</v>
      </c>
      <c r="AI146" s="23">
        <v>65529.42</v>
      </c>
      <c r="AJ146" s="17">
        <v>59.12</v>
      </c>
      <c r="AK146" s="17">
        <v>44.84</v>
      </c>
      <c r="AL146" s="17">
        <v>32.58</v>
      </c>
      <c r="AM146" s="17">
        <v>30.96</v>
      </c>
      <c r="AN146" s="17">
        <v>33.520000000000003</v>
      </c>
      <c r="AO146" s="17">
        <v>40.299999999999997</v>
      </c>
      <c r="AP146" s="17">
        <v>44.32</v>
      </c>
      <c r="AQ146" s="17">
        <v>37.36</v>
      </c>
      <c r="AR146" s="17">
        <v>28.07</v>
      </c>
      <c r="AS146" s="17">
        <v>26.06</v>
      </c>
      <c r="AT146" s="17">
        <v>17.22</v>
      </c>
      <c r="AU146" s="17">
        <v>15.87</v>
      </c>
      <c r="AV146" s="17">
        <v>17.72</v>
      </c>
      <c r="AW146" s="17">
        <v>25.56</v>
      </c>
      <c r="AX146" s="17">
        <v>32.130000000000003</v>
      </c>
      <c r="AY146" s="17">
        <v>25.07</v>
      </c>
      <c r="AZ146" s="17">
        <v>27.34</v>
      </c>
      <c r="BA146" s="17">
        <v>22.47</v>
      </c>
      <c r="BB146" s="17">
        <v>14.51</v>
      </c>
      <c r="BC146" s="17">
        <v>20.55</v>
      </c>
      <c r="BD146" s="17">
        <v>9.8000000000000007</v>
      </c>
      <c r="BE146" s="17">
        <v>23.45</v>
      </c>
      <c r="BF146" s="17">
        <v>24.53</v>
      </c>
      <c r="BG146" s="17">
        <v>16.559999999999999</v>
      </c>
      <c r="BH146" s="17">
        <v>37.36</v>
      </c>
      <c r="BI146" s="17">
        <v>-6.96</v>
      </c>
      <c r="BJ146" s="17">
        <v>25.07</v>
      </c>
      <c r="BK146" s="17">
        <v>-7.06</v>
      </c>
      <c r="BL146" s="17">
        <v>16.559999999999999</v>
      </c>
      <c r="BM146" s="17">
        <v>-7.97</v>
      </c>
      <c r="BN146" s="17">
        <v>2.1</v>
      </c>
      <c r="BO146" s="17">
        <v>1.42</v>
      </c>
      <c r="BP146" s="17">
        <v>0.95</v>
      </c>
      <c r="BQ146" s="35">
        <v>2.73</v>
      </c>
      <c r="BR146" s="17">
        <v>4.53</v>
      </c>
      <c r="BS146" s="17">
        <v>5.75</v>
      </c>
      <c r="BT146" s="17">
        <v>3.83</v>
      </c>
      <c r="BU146" s="17">
        <v>0.61</v>
      </c>
      <c r="BV146" s="24">
        <v>43.15</v>
      </c>
      <c r="BW146" s="24">
        <v>42.47</v>
      </c>
      <c r="BX146" s="24">
        <v>41.84</v>
      </c>
      <c r="BY146" s="24">
        <v>40.229999999999997</v>
      </c>
      <c r="BZ146" s="25">
        <v>47.29</v>
      </c>
      <c r="CA146" s="25">
        <v>48.52</v>
      </c>
      <c r="CB146" s="25">
        <v>49.11</v>
      </c>
      <c r="CC146" s="25">
        <v>50.44</v>
      </c>
      <c r="CD146" s="18">
        <v>6.5299999999999997E-2</v>
      </c>
      <c r="CE146" s="18">
        <v>-6.9099999999999995E-2</v>
      </c>
      <c r="CF146" s="17">
        <v>-2</v>
      </c>
      <c r="CG146" s="17">
        <v>2</v>
      </c>
      <c r="CH146" s="17">
        <v>-2</v>
      </c>
      <c r="CI146" s="17">
        <v>-4</v>
      </c>
      <c r="CJ146" s="17">
        <v>-2</v>
      </c>
      <c r="CK146" s="17">
        <v>0.49</v>
      </c>
      <c r="CL146" s="17">
        <v>2</v>
      </c>
      <c r="CM146" s="17">
        <v>2</v>
      </c>
      <c r="CN146" s="17">
        <v>0.16</v>
      </c>
      <c r="CO146" s="18">
        <v>1.3526</v>
      </c>
    </row>
    <row r="147" spans="1:93" ht="19.5" hidden="1">
      <c r="A147" s="28">
        <v>2354</v>
      </c>
      <c r="B147" s="33" t="s">
        <v>1495</v>
      </c>
      <c r="C147" s="11">
        <v>54.7</v>
      </c>
      <c r="D147" s="210">
        <v>-3.42</v>
      </c>
      <c r="E147" s="462">
        <v>-0.33</v>
      </c>
      <c r="F147" s="88">
        <v>6.04</v>
      </c>
      <c r="G147" s="16">
        <v>77372</v>
      </c>
      <c r="H147" s="17">
        <v>71.12</v>
      </c>
      <c r="I147" s="17">
        <v>0.77</v>
      </c>
      <c r="J147" s="17">
        <v>14.24</v>
      </c>
      <c r="K147" s="17">
        <v>0.77</v>
      </c>
      <c r="L147" s="17">
        <v>41.46</v>
      </c>
      <c r="M147" s="11">
        <v>1.34</v>
      </c>
      <c r="N147" s="18">
        <v>4.6600000000000003E-2</v>
      </c>
      <c r="O147" s="19">
        <v>6.0600000000000001E-2</v>
      </c>
      <c r="P147" s="11">
        <v>0.56999999999999995</v>
      </c>
      <c r="Q147" s="11">
        <v>1.33</v>
      </c>
      <c r="R147" s="11">
        <v>1.88</v>
      </c>
      <c r="S147" s="11">
        <v>0.35</v>
      </c>
      <c r="T147" s="11">
        <v>1.03</v>
      </c>
      <c r="U147" s="11">
        <v>1.18</v>
      </c>
      <c r="V147" s="34">
        <v>-0.37230000000000002</v>
      </c>
      <c r="W147" s="11">
        <v>7.05</v>
      </c>
      <c r="X147" s="11">
        <v>6.47</v>
      </c>
      <c r="Y147" s="11">
        <v>5.04</v>
      </c>
      <c r="Z147" s="11">
        <v>3.74</v>
      </c>
      <c r="AA147" s="19">
        <v>-8.2299999999999998E-2</v>
      </c>
      <c r="AB147" s="19">
        <v>-0.221</v>
      </c>
      <c r="AC147" s="57">
        <v>-0.3392</v>
      </c>
      <c r="AD147" s="19">
        <v>-0.29749999999999999</v>
      </c>
      <c r="AE147" s="19">
        <v>1.11E-2</v>
      </c>
      <c r="AF147" s="20">
        <v>0.38969999999999999</v>
      </c>
      <c r="AG147" s="21">
        <v>1.72E-2</v>
      </c>
      <c r="AH147" s="22">
        <v>99802</v>
      </c>
      <c r="AI147" s="23">
        <v>100909.8</v>
      </c>
      <c r="AJ147" s="17">
        <v>14.84</v>
      </c>
      <c r="AK147" s="17">
        <v>8.1</v>
      </c>
      <c r="AL147" s="17">
        <v>11.53</v>
      </c>
      <c r="AM147" s="17">
        <v>8.93</v>
      </c>
      <c r="AN147" s="17">
        <v>10.96</v>
      </c>
      <c r="AO147" s="17">
        <v>7.91</v>
      </c>
      <c r="AP147" s="17">
        <v>7.07</v>
      </c>
      <c r="AQ147" s="17">
        <v>6.04</v>
      </c>
      <c r="AR147" s="17">
        <v>11.51</v>
      </c>
      <c r="AS147" s="17">
        <v>2.64</v>
      </c>
      <c r="AT147" s="17">
        <v>4.04</v>
      </c>
      <c r="AU147" s="17">
        <v>6.07</v>
      </c>
      <c r="AV147" s="17">
        <v>6.56</v>
      </c>
      <c r="AW147" s="17">
        <v>1.99</v>
      </c>
      <c r="AX147" s="17">
        <v>2.5</v>
      </c>
      <c r="AY147" s="17">
        <v>3.31</v>
      </c>
      <c r="AZ147" s="17">
        <v>11.84</v>
      </c>
      <c r="BA147" s="17">
        <v>6.3</v>
      </c>
      <c r="BB147" s="17">
        <v>8.2100000000000009</v>
      </c>
      <c r="BC147" s="17">
        <v>7.02</v>
      </c>
      <c r="BD147" s="17">
        <v>6.47</v>
      </c>
      <c r="BE147" s="17">
        <v>4.41</v>
      </c>
      <c r="BF147" s="17">
        <v>6.4</v>
      </c>
      <c r="BG147" s="17">
        <v>4.58</v>
      </c>
      <c r="BH147" s="17">
        <v>6.04</v>
      </c>
      <c r="BI147" s="17">
        <v>-1.03</v>
      </c>
      <c r="BJ147" s="17">
        <v>3.31</v>
      </c>
      <c r="BK147" s="17">
        <v>0.81</v>
      </c>
      <c r="BL147" s="17">
        <v>4.58</v>
      </c>
      <c r="BM147" s="17">
        <v>-1.82</v>
      </c>
      <c r="BN147" s="17">
        <v>0.82</v>
      </c>
      <c r="BO147" s="17">
        <v>0.6</v>
      </c>
      <c r="BP147" s="17">
        <v>0.79</v>
      </c>
      <c r="BQ147" s="35">
        <v>0.28999999999999998</v>
      </c>
      <c r="BR147" s="17">
        <v>1.02</v>
      </c>
      <c r="BS147" s="17">
        <v>0.87</v>
      </c>
      <c r="BT147" s="17">
        <v>0.94</v>
      </c>
      <c r="BU147" s="17">
        <v>0.75</v>
      </c>
      <c r="BV147" s="24">
        <v>35.4</v>
      </c>
      <c r="BW147" s="24">
        <v>35.590000000000003</v>
      </c>
      <c r="BX147" s="24">
        <v>35.78</v>
      </c>
      <c r="BY147" s="24">
        <v>36.04</v>
      </c>
      <c r="BZ147" s="25">
        <v>60.06</v>
      </c>
      <c r="CA147" s="25">
        <v>59.84</v>
      </c>
      <c r="CB147" s="25">
        <v>59.66</v>
      </c>
      <c r="CC147" s="25">
        <v>59.59</v>
      </c>
      <c r="CD147" s="18">
        <v>-7.7999999999999996E-3</v>
      </c>
      <c r="CE147" s="18">
        <v>1.7999999999999999E-2</v>
      </c>
      <c r="CF147" s="17">
        <v>-0.18</v>
      </c>
      <c r="CG147" s="17">
        <v>-2</v>
      </c>
      <c r="CH147" s="17">
        <v>1.06</v>
      </c>
      <c r="CI147" s="17">
        <v>1.96</v>
      </c>
      <c r="CJ147" s="17">
        <v>-2</v>
      </c>
      <c r="CK147" s="17">
        <v>-2</v>
      </c>
      <c r="CL147" s="17">
        <v>-1.1000000000000001</v>
      </c>
      <c r="CM147" s="17">
        <v>0.8</v>
      </c>
      <c r="CN147" s="17">
        <v>0.04</v>
      </c>
      <c r="CO147" s="18">
        <v>0.79959999999999998</v>
      </c>
    </row>
    <row r="148" spans="1:93" ht="19.5" hidden="1">
      <c r="A148" s="28">
        <v>4968</v>
      </c>
      <c r="B148" s="33" t="s">
        <v>564</v>
      </c>
      <c r="C148" s="11">
        <v>316</v>
      </c>
      <c r="D148" s="442">
        <v>-3.44</v>
      </c>
      <c r="E148" s="443">
        <v>2.14</v>
      </c>
      <c r="F148" s="444">
        <v>36.840000000000003</v>
      </c>
      <c r="G148" s="16">
        <v>19969</v>
      </c>
      <c r="H148" s="17">
        <v>29.38</v>
      </c>
      <c r="I148" s="17">
        <v>10.76</v>
      </c>
      <c r="J148" s="17">
        <v>34.31</v>
      </c>
      <c r="K148" s="17">
        <v>3.77</v>
      </c>
      <c r="L148" s="17">
        <v>40.51</v>
      </c>
      <c r="M148" s="11">
        <v>0.14000000000000001</v>
      </c>
      <c r="N148" s="18">
        <v>0.2344</v>
      </c>
      <c r="O148" s="19">
        <v>2.18E-2</v>
      </c>
      <c r="P148" s="11">
        <v>-0.18</v>
      </c>
      <c r="Q148" s="11">
        <v>1</v>
      </c>
      <c r="R148" s="11">
        <v>1.57</v>
      </c>
      <c r="S148" s="11">
        <v>0.7</v>
      </c>
      <c r="T148" s="11">
        <v>2.96</v>
      </c>
      <c r="U148" s="11">
        <v>4.9000000000000004</v>
      </c>
      <c r="V148" s="34">
        <v>2.121</v>
      </c>
      <c r="W148" s="11">
        <v>2.59</v>
      </c>
      <c r="X148" s="11">
        <v>2.93</v>
      </c>
      <c r="Y148" s="11">
        <v>3.13</v>
      </c>
      <c r="Z148" s="11">
        <v>13.46</v>
      </c>
      <c r="AA148" s="19">
        <v>0.1313</v>
      </c>
      <c r="AB148" s="19">
        <v>6.83E-2</v>
      </c>
      <c r="AC148" s="57">
        <v>2.399</v>
      </c>
      <c r="AD148" s="19">
        <v>3.7699999999999997E-2</v>
      </c>
      <c r="AE148" s="19">
        <v>0.92800000000000005</v>
      </c>
      <c r="AF148" s="20">
        <v>1.0455000000000001</v>
      </c>
      <c r="AG148" s="21">
        <v>4.2299999999999997E-2</v>
      </c>
      <c r="AH148" s="22">
        <v>2750</v>
      </c>
      <c r="AI148" s="23">
        <v>5302</v>
      </c>
      <c r="AJ148" s="17">
        <v>34.590000000000003</v>
      </c>
      <c r="AK148" s="17">
        <v>37.880000000000003</v>
      </c>
      <c r="AL148" s="17">
        <v>38.6</v>
      </c>
      <c r="AM148" s="17">
        <v>37.47</v>
      </c>
      <c r="AN148" s="17">
        <v>30.89</v>
      </c>
      <c r="AO148" s="17">
        <v>29.63</v>
      </c>
      <c r="AP148" s="17">
        <v>35.39</v>
      </c>
      <c r="AQ148" s="17">
        <v>36.840000000000003</v>
      </c>
      <c r="AR148" s="17">
        <v>7.49</v>
      </c>
      <c r="AS148" s="17">
        <v>-3.26</v>
      </c>
      <c r="AT148" s="17">
        <v>11.91</v>
      </c>
      <c r="AU148" s="17">
        <v>14.52</v>
      </c>
      <c r="AV148" s="17">
        <v>6.96</v>
      </c>
      <c r="AW148" s="17">
        <v>6.48</v>
      </c>
      <c r="AX148" s="17">
        <v>16.829999999999998</v>
      </c>
      <c r="AY148" s="17">
        <v>22.66</v>
      </c>
      <c r="AZ148" s="17">
        <v>6.53</v>
      </c>
      <c r="BA148" s="17">
        <v>-2.59</v>
      </c>
      <c r="BB148" s="17">
        <v>9.1</v>
      </c>
      <c r="BC148" s="17">
        <v>11.63</v>
      </c>
      <c r="BD148" s="17">
        <v>5.43</v>
      </c>
      <c r="BE148" s="17">
        <v>5.19</v>
      </c>
      <c r="BF148" s="17">
        <v>15.4</v>
      </c>
      <c r="BG148" s="17">
        <v>18.37</v>
      </c>
      <c r="BH148" s="17">
        <v>36.840000000000003</v>
      </c>
      <c r="BI148" s="17">
        <v>1.45</v>
      </c>
      <c r="BJ148" s="17">
        <v>22.66</v>
      </c>
      <c r="BK148" s="17">
        <v>5.83</v>
      </c>
      <c r="BL148" s="17">
        <v>18.37</v>
      </c>
      <c r="BM148" s="17">
        <v>2.97</v>
      </c>
      <c r="BN148" s="17">
        <v>0.96</v>
      </c>
      <c r="BO148" s="17">
        <v>0.78</v>
      </c>
      <c r="BP148" s="17">
        <v>1.19</v>
      </c>
      <c r="BQ148" s="35">
        <v>3.84</v>
      </c>
      <c r="BR148" s="17">
        <v>5.49</v>
      </c>
      <c r="BS148" s="17">
        <v>1.89</v>
      </c>
      <c r="BT148" s="17">
        <v>2.71</v>
      </c>
      <c r="BU148" s="17">
        <v>0.69</v>
      </c>
      <c r="BV148" s="24">
        <v>63.21</v>
      </c>
      <c r="BW148" s="24">
        <v>59.58</v>
      </c>
      <c r="BX148" s="24">
        <v>62.29</v>
      </c>
      <c r="BY148" s="24">
        <v>62.02</v>
      </c>
      <c r="BZ148" s="25">
        <v>11.31</v>
      </c>
      <c r="CA148" s="25">
        <v>19.14</v>
      </c>
      <c r="CB148" s="25">
        <v>16.170000000000002</v>
      </c>
      <c r="CC148" s="25">
        <v>18.04</v>
      </c>
      <c r="CD148" s="18">
        <v>0.65280000000000005</v>
      </c>
      <c r="CE148" s="18">
        <v>-1.6299999999999999E-2</v>
      </c>
      <c r="CF148" s="17">
        <v>-2</v>
      </c>
      <c r="CG148" s="17">
        <v>2</v>
      </c>
      <c r="CH148" s="17">
        <v>-2</v>
      </c>
      <c r="CI148" s="17">
        <v>-4</v>
      </c>
      <c r="CJ148" s="17">
        <v>-2</v>
      </c>
      <c r="CK148" s="17">
        <v>0.46</v>
      </c>
      <c r="CL148" s="17">
        <v>2</v>
      </c>
      <c r="CM148" s="17">
        <v>2</v>
      </c>
      <c r="CN148" s="17">
        <v>0.11</v>
      </c>
      <c r="CO148" s="18">
        <v>1.1104000000000001</v>
      </c>
    </row>
    <row r="149" spans="1:93" ht="19.5" hidden="1">
      <c r="A149" s="28">
        <v>1590</v>
      </c>
      <c r="B149" s="33" t="s">
        <v>1468</v>
      </c>
      <c r="C149" s="11">
        <v>880</v>
      </c>
      <c r="D149" s="582">
        <v>-3.45</v>
      </c>
      <c r="E149" s="347">
        <v>-0.37</v>
      </c>
      <c r="F149" s="52">
        <v>50.82</v>
      </c>
      <c r="G149" s="16">
        <v>166341</v>
      </c>
      <c r="H149" s="17">
        <v>107.88</v>
      </c>
      <c r="I149" s="17">
        <v>8.16</v>
      </c>
      <c r="J149" s="17">
        <v>40.65</v>
      </c>
      <c r="K149" s="17">
        <v>8.8000000000000007</v>
      </c>
      <c r="L149" s="17">
        <v>344.39</v>
      </c>
      <c r="M149" s="11">
        <v>0.38</v>
      </c>
      <c r="N149" s="18">
        <v>0.13689999999999999</v>
      </c>
      <c r="O149" s="19">
        <v>1.6799999999999999E-2</v>
      </c>
      <c r="P149" s="11">
        <v>3.63</v>
      </c>
      <c r="Q149" s="11">
        <v>4.09</v>
      </c>
      <c r="R149" s="11">
        <v>2.3199999999999998</v>
      </c>
      <c r="S149" s="11">
        <v>2.14</v>
      </c>
      <c r="T149" s="11">
        <v>6.97</v>
      </c>
      <c r="U149" s="11">
        <v>8.16</v>
      </c>
      <c r="V149" s="34">
        <v>2.5171999999999999</v>
      </c>
      <c r="W149" s="11">
        <v>18.07</v>
      </c>
      <c r="X149" s="11">
        <v>15.02</v>
      </c>
      <c r="Y149" s="11">
        <v>14.42</v>
      </c>
      <c r="Z149" s="11">
        <v>25.43</v>
      </c>
      <c r="AA149" s="19">
        <v>-0.16880000000000001</v>
      </c>
      <c r="AB149" s="19">
        <v>-3.9899999999999998E-2</v>
      </c>
      <c r="AC149" s="57">
        <v>1.0573999999999999</v>
      </c>
      <c r="AD149" s="19">
        <v>1.89E-2</v>
      </c>
      <c r="AE149" s="19">
        <v>0.1893</v>
      </c>
      <c r="AF149" s="20">
        <v>0.32779999999999998</v>
      </c>
      <c r="AG149" s="21">
        <v>0.219</v>
      </c>
      <c r="AH149" s="22">
        <v>15896</v>
      </c>
      <c r="AI149" s="23">
        <v>18905.11</v>
      </c>
      <c r="AJ149" s="17">
        <v>46.43</v>
      </c>
      <c r="AK149" s="17">
        <v>45.81</v>
      </c>
      <c r="AL149" s="17">
        <v>47.43</v>
      </c>
      <c r="AM149" s="17">
        <v>45.88</v>
      </c>
      <c r="AN149" s="17">
        <v>47.51</v>
      </c>
      <c r="AO149" s="17">
        <v>43.5</v>
      </c>
      <c r="AP149" s="17">
        <v>50.89</v>
      </c>
      <c r="AQ149" s="17">
        <v>50.82</v>
      </c>
      <c r="AR149" s="17">
        <v>22.49</v>
      </c>
      <c r="AS149" s="17">
        <v>22.79</v>
      </c>
      <c r="AT149" s="17">
        <v>26.95</v>
      </c>
      <c r="AU149" s="17">
        <v>24.85</v>
      </c>
      <c r="AV149" s="17">
        <v>26.19</v>
      </c>
      <c r="AW149" s="17">
        <v>21.94</v>
      </c>
      <c r="AX149" s="17">
        <v>34.42</v>
      </c>
      <c r="AY149" s="17">
        <v>32.67</v>
      </c>
      <c r="AZ149" s="17">
        <v>19.010000000000002</v>
      </c>
      <c r="BA149" s="17">
        <v>20.309999999999999</v>
      </c>
      <c r="BB149" s="17">
        <v>17.55</v>
      </c>
      <c r="BC149" s="17">
        <v>10.88</v>
      </c>
      <c r="BD149" s="17">
        <v>20.260000000000002</v>
      </c>
      <c r="BE149" s="17">
        <v>12.81</v>
      </c>
      <c r="BF149" s="17">
        <v>24.68</v>
      </c>
      <c r="BG149" s="17">
        <v>29.52</v>
      </c>
      <c r="BH149" s="17">
        <v>50.82</v>
      </c>
      <c r="BI149" s="17">
        <v>-7.0000000000000007E-2</v>
      </c>
      <c r="BJ149" s="17">
        <v>32.67</v>
      </c>
      <c r="BK149" s="17">
        <v>-1.75</v>
      </c>
      <c r="BL149" s="17">
        <v>29.52</v>
      </c>
      <c r="BM149" s="17">
        <v>4.84</v>
      </c>
      <c r="BN149" s="17">
        <v>3.42</v>
      </c>
      <c r="BO149" s="17">
        <v>2.83</v>
      </c>
      <c r="BP149" s="17">
        <v>3.19</v>
      </c>
      <c r="BQ149" s="35">
        <v>2.11</v>
      </c>
      <c r="BR149" s="17">
        <v>5.55</v>
      </c>
      <c r="BS149" s="17">
        <v>7.23</v>
      </c>
      <c r="BT149" s="17">
        <v>7.37</v>
      </c>
      <c r="BU149" s="17">
        <v>1.19</v>
      </c>
      <c r="BV149" s="24">
        <v>25.19</v>
      </c>
      <c r="BW149" s="24">
        <v>25.57</v>
      </c>
      <c r="BX149" s="24">
        <v>25.48</v>
      </c>
      <c r="BY149" s="24">
        <v>25.56</v>
      </c>
      <c r="BZ149" s="25">
        <v>58.88</v>
      </c>
      <c r="CA149" s="25">
        <v>58.72</v>
      </c>
      <c r="CB149" s="25">
        <v>57.75</v>
      </c>
      <c r="CC149" s="25">
        <v>57.46</v>
      </c>
      <c r="CD149" s="18">
        <v>-2.4299999999999999E-2</v>
      </c>
      <c r="CE149" s="18">
        <v>1.47E-2</v>
      </c>
      <c r="CF149" s="17">
        <v>-2</v>
      </c>
      <c r="CG149" s="17">
        <v>2</v>
      </c>
      <c r="CH149" s="17">
        <v>-2</v>
      </c>
      <c r="CI149" s="17">
        <v>-4</v>
      </c>
      <c r="CJ149" s="17">
        <v>-2</v>
      </c>
      <c r="CK149" s="17">
        <v>1.39</v>
      </c>
      <c r="CL149" s="17">
        <v>2</v>
      </c>
      <c r="CM149" s="17">
        <v>0.61</v>
      </c>
      <c r="CN149" s="17">
        <v>0.55000000000000004</v>
      </c>
      <c r="CO149" s="18">
        <v>0.24940000000000001</v>
      </c>
    </row>
    <row r="150" spans="1:93" ht="19.5" hidden="1">
      <c r="A150" s="28">
        <v>3437</v>
      </c>
      <c r="B150" s="33" t="s">
        <v>1684</v>
      </c>
      <c r="C150" s="11">
        <v>26.2</v>
      </c>
      <c r="D150" s="490">
        <v>-3.47</v>
      </c>
      <c r="E150" s="596">
        <v>0.74</v>
      </c>
      <c r="F150" s="49">
        <v>7.45</v>
      </c>
      <c r="G150" s="16">
        <v>3787</v>
      </c>
      <c r="H150" s="17">
        <v>17.96</v>
      </c>
      <c r="I150" s="17">
        <v>1.46</v>
      </c>
      <c r="J150" s="17" t="s">
        <v>82</v>
      </c>
      <c r="K150" s="17">
        <v>0.69</v>
      </c>
      <c r="L150" s="17">
        <v>35.39</v>
      </c>
      <c r="M150" s="11">
        <v>1.34</v>
      </c>
      <c r="N150" s="18">
        <v>1.0500000000000001E-2</v>
      </c>
      <c r="O150" s="19">
        <v>7.1999999999999998E-3</v>
      </c>
      <c r="P150" s="11">
        <v>-0.83</v>
      </c>
      <c r="Q150" s="11">
        <v>-0.43</v>
      </c>
      <c r="R150" s="11">
        <v>0.04</v>
      </c>
      <c r="S150" s="11">
        <v>-0.84</v>
      </c>
      <c r="T150" s="11">
        <v>-0.3</v>
      </c>
      <c r="U150" s="11">
        <v>0.4</v>
      </c>
      <c r="V150" s="34">
        <v>9</v>
      </c>
      <c r="W150" s="11">
        <v>0.68</v>
      </c>
      <c r="X150" s="11">
        <v>-2.68</v>
      </c>
      <c r="Y150" s="11">
        <v>-1.43</v>
      </c>
      <c r="Z150" s="11">
        <v>-0.34</v>
      </c>
      <c r="AA150" s="19">
        <v>-4.9412000000000003</v>
      </c>
      <c r="AB150" s="19">
        <v>0.46639999999999998</v>
      </c>
      <c r="AC150" s="57">
        <v>0.71189999999999998</v>
      </c>
      <c r="AD150" s="19">
        <v>-0.1305</v>
      </c>
      <c r="AE150" s="19">
        <v>0.36940000000000001</v>
      </c>
      <c r="AF150" s="20">
        <v>0.23549999999999999</v>
      </c>
      <c r="AG150" s="21">
        <v>-6.5100000000000005E-2</v>
      </c>
      <c r="AH150" s="22">
        <v>4037</v>
      </c>
      <c r="AI150" s="23">
        <v>5528.27</v>
      </c>
      <c r="AJ150" s="17">
        <v>9.01</v>
      </c>
      <c r="AK150" s="17">
        <v>1.29</v>
      </c>
      <c r="AL150" s="17">
        <v>8.4</v>
      </c>
      <c r="AM150" s="17">
        <v>14.3</v>
      </c>
      <c r="AN150" s="17">
        <v>9.2799999999999994</v>
      </c>
      <c r="AO150" s="17">
        <v>1.49</v>
      </c>
      <c r="AP150" s="17">
        <v>7.75</v>
      </c>
      <c r="AQ150" s="17">
        <v>7.45</v>
      </c>
      <c r="AR150" s="17">
        <v>-8.83</v>
      </c>
      <c r="AS150" s="17">
        <v>-14.9</v>
      </c>
      <c r="AT150" s="17">
        <v>-7.46</v>
      </c>
      <c r="AU150" s="17">
        <v>0.89</v>
      </c>
      <c r="AV150" s="17">
        <v>0.78</v>
      </c>
      <c r="AW150" s="17">
        <v>-11.9</v>
      </c>
      <c r="AX150" s="17">
        <v>-2.29</v>
      </c>
      <c r="AY150" s="17">
        <v>2.72</v>
      </c>
      <c r="AZ150" s="17">
        <v>-11.22</v>
      </c>
      <c r="BA150" s="17">
        <v>-14.83</v>
      </c>
      <c r="BB150" s="17">
        <v>-6.55</v>
      </c>
      <c r="BC150" s="17">
        <v>0.53</v>
      </c>
      <c r="BD150" s="17">
        <v>-2.62</v>
      </c>
      <c r="BE150" s="17">
        <v>-11.74</v>
      </c>
      <c r="BF150" s="17">
        <v>-2.99</v>
      </c>
      <c r="BG150" s="17">
        <v>3.88</v>
      </c>
      <c r="BH150" s="17">
        <v>7.45</v>
      </c>
      <c r="BI150" s="17">
        <v>-0.3</v>
      </c>
      <c r="BJ150" s="17">
        <v>2.72</v>
      </c>
      <c r="BK150" s="17">
        <v>5.01</v>
      </c>
      <c r="BL150" s="17">
        <v>3.88</v>
      </c>
      <c r="BM150" s="17">
        <v>6.87</v>
      </c>
      <c r="BN150" s="17">
        <v>0.49</v>
      </c>
      <c r="BO150" s="17">
        <v>0.47</v>
      </c>
      <c r="BP150" s="17">
        <v>0.55000000000000004</v>
      </c>
      <c r="BQ150" s="35">
        <v>0.46</v>
      </c>
      <c r="BR150" s="17">
        <v>0.68</v>
      </c>
      <c r="BS150" s="17">
        <v>1.28</v>
      </c>
      <c r="BT150" s="17">
        <v>1.22</v>
      </c>
      <c r="BU150" s="17">
        <v>0.54</v>
      </c>
      <c r="BV150" s="24">
        <v>64.930000000000007</v>
      </c>
      <c r="BW150" s="24">
        <v>64.33</v>
      </c>
      <c r="BX150" s="24">
        <v>64.16</v>
      </c>
      <c r="BY150" s="24">
        <v>64.38</v>
      </c>
      <c r="BZ150" s="25">
        <v>28.6</v>
      </c>
      <c r="CA150" s="25">
        <v>28.6</v>
      </c>
      <c r="CB150" s="25">
        <v>29.37</v>
      </c>
      <c r="CC150" s="25">
        <v>30.33</v>
      </c>
      <c r="CD150" s="18">
        <v>5.96E-2</v>
      </c>
      <c r="CE150" s="18">
        <v>-8.5000000000000006E-3</v>
      </c>
      <c r="CF150" s="17">
        <v>-0.51</v>
      </c>
      <c r="CG150" s="17">
        <v>-2</v>
      </c>
      <c r="CH150" s="17">
        <v>-0.16</v>
      </c>
      <c r="CI150" s="17">
        <v>2.17</v>
      </c>
      <c r="CJ150" s="17">
        <v>-2</v>
      </c>
      <c r="CK150" s="17">
        <v>-2</v>
      </c>
      <c r="CL150" s="17">
        <v>0.73</v>
      </c>
      <c r="CM150" s="17">
        <v>0.46</v>
      </c>
      <c r="CN150" s="17">
        <v>-0.16</v>
      </c>
      <c r="CO150" s="18">
        <v>0.16839999999999999</v>
      </c>
    </row>
    <row r="151" spans="1:93" ht="19.5" hidden="1">
      <c r="A151" s="28">
        <v>3293</v>
      </c>
      <c r="B151" s="33" t="s">
        <v>1451</v>
      </c>
      <c r="C151" s="11">
        <v>696</v>
      </c>
      <c r="D151" s="153">
        <v>-3.48</v>
      </c>
      <c r="E151" s="439">
        <v>0.32</v>
      </c>
      <c r="F151" s="31">
        <v>96.09</v>
      </c>
      <c r="G151" s="16">
        <v>49033</v>
      </c>
      <c r="H151" s="17">
        <v>81.95</v>
      </c>
      <c r="I151" s="17">
        <v>8.49</v>
      </c>
      <c r="J151" s="17">
        <v>15.77</v>
      </c>
      <c r="K151" s="17">
        <v>5.74</v>
      </c>
      <c r="L151" s="17">
        <v>31.43</v>
      </c>
      <c r="M151" s="11">
        <v>0.21</v>
      </c>
      <c r="N151" s="18">
        <v>0.42580000000000001</v>
      </c>
      <c r="O151" s="19">
        <v>5.0099999999999999E-2</v>
      </c>
      <c r="P151" s="11">
        <v>4.54</v>
      </c>
      <c r="Q151" s="11">
        <v>6.47</v>
      </c>
      <c r="R151" s="11">
        <v>8.42</v>
      </c>
      <c r="S151" s="11">
        <v>11.24</v>
      </c>
      <c r="T151" s="11">
        <v>11.02</v>
      </c>
      <c r="U151" s="11">
        <v>13.22</v>
      </c>
      <c r="V151" s="34">
        <v>0.57010000000000005</v>
      </c>
      <c r="W151" s="11">
        <v>12.97</v>
      </c>
      <c r="X151" s="11">
        <v>12.51</v>
      </c>
      <c r="Y151" s="11">
        <v>28.08</v>
      </c>
      <c r="Z151" s="11">
        <v>48.7</v>
      </c>
      <c r="AA151" s="19">
        <v>-3.5499999999999997E-2</v>
      </c>
      <c r="AB151" s="19">
        <v>1.2445999999999999</v>
      </c>
      <c r="AC151" s="57">
        <v>0.74870000000000003</v>
      </c>
      <c r="AD151" s="19">
        <v>0.72509999999999997</v>
      </c>
      <c r="AE151" s="19">
        <v>0.61439999999999995</v>
      </c>
      <c r="AF151" s="20">
        <v>0.35510000000000003</v>
      </c>
      <c r="AG151" s="21">
        <v>-3.78E-2</v>
      </c>
      <c r="AH151" s="22">
        <v>5291</v>
      </c>
      <c r="AI151" s="23">
        <v>8541.7900000000009</v>
      </c>
      <c r="AJ151" s="17">
        <v>87.36</v>
      </c>
      <c r="AK151" s="17">
        <v>91.21</v>
      </c>
      <c r="AL151" s="17">
        <v>92.72</v>
      </c>
      <c r="AM151" s="17">
        <v>92.39</v>
      </c>
      <c r="AN151" s="17">
        <v>93.62</v>
      </c>
      <c r="AO151" s="17">
        <v>95.99</v>
      </c>
      <c r="AP151" s="17">
        <v>96.36</v>
      </c>
      <c r="AQ151" s="17">
        <v>96.09</v>
      </c>
      <c r="AR151" s="17">
        <v>33.29</v>
      </c>
      <c r="AS151" s="17">
        <v>37.32</v>
      </c>
      <c r="AT151" s="17">
        <v>46.42</v>
      </c>
      <c r="AU151" s="17">
        <v>46.89</v>
      </c>
      <c r="AV151" s="17">
        <v>48.82</v>
      </c>
      <c r="AW151" s="17">
        <v>48.5</v>
      </c>
      <c r="AX151" s="17">
        <v>49.25</v>
      </c>
      <c r="AY151" s="17">
        <v>51.91</v>
      </c>
      <c r="AZ151" s="17">
        <v>30.11</v>
      </c>
      <c r="BA151" s="17">
        <v>32.68</v>
      </c>
      <c r="BB151" s="17">
        <v>39.53</v>
      </c>
      <c r="BC151" s="17">
        <v>39.909999999999997</v>
      </c>
      <c r="BD151" s="17">
        <v>36.380000000000003</v>
      </c>
      <c r="BE151" s="17">
        <v>41.83</v>
      </c>
      <c r="BF151" s="17">
        <v>39.64</v>
      </c>
      <c r="BG151" s="17">
        <v>41.45</v>
      </c>
      <c r="BH151" s="17">
        <v>96.09</v>
      </c>
      <c r="BI151" s="17">
        <v>-0.27</v>
      </c>
      <c r="BJ151" s="17">
        <v>51.91</v>
      </c>
      <c r="BK151" s="17">
        <v>2.66</v>
      </c>
      <c r="BL151" s="17">
        <v>41.45</v>
      </c>
      <c r="BM151" s="17">
        <v>1.81</v>
      </c>
      <c r="BN151" s="17">
        <v>1.89</v>
      </c>
      <c r="BO151" s="17">
        <v>2.95</v>
      </c>
      <c r="BP151" s="17">
        <v>3.24</v>
      </c>
      <c r="BQ151" s="35">
        <v>2.04</v>
      </c>
      <c r="BR151" s="17">
        <v>5.62</v>
      </c>
      <c r="BS151" s="17">
        <v>4.4400000000000004</v>
      </c>
      <c r="BT151" s="17">
        <v>4.49</v>
      </c>
      <c r="BU151" s="17">
        <v>1.02</v>
      </c>
      <c r="BV151" s="24">
        <v>56.26</v>
      </c>
      <c r="BW151" s="24">
        <v>56.47</v>
      </c>
      <c r="BX151" s="24">
        <v>58.74</v>
      </c>
      <c r="BY151" s="24">
        <v>58.42</v>
      </c>
      <c r="BZ151" s="25">
        <v>25.24</v>
      </c>
      <c r="CA151" s="25">
        <v>25.19</v>
      </c>
      <c r="CB151" s="25">
        <v>25.19</v>
      </c>
      <c r="CC151" s="25">
        <v>25.19</v>
      </c>
      <c r="CD151" s="18">
        <v>-2E-3</v>
      </c>
      <c r="CE151" s="18">
        <v>3.85E-2</v>
      </c>
      <c r="CF151" s="17">
        <v>-2</v>
      </c>
      <c r="CG151" s="17">
        <v>2</v>
      </c>
      <c r="CH151" s="17">
        <v>-2</v>
      </c>
      <c r="CI151" s="17">
        <v>-4</v>
      </c>
      <c r="CJ151" s="17">
        <v>-2</v>
      </c>
      <c r="CK151" s="17">
        <v>2</v>
      </c>
      <c r="CL151" s="17">
        <v>2</v>
      </c>
      <c r="CM151" s="17">
        <v>0.61</v>
      </c>
      <c r="CN151" s="17">
        <v>-0.09</v>
      </c>
      <c r="CO151" s="18">
        <v>0.29210000000000003</v>
      </c>
    </row>
    <row r="152" spans="1:93" ht="19.5" hidden="1">
      <c r="A152" s="28">
        <v>3624</v>
      </c>
      <c r="B152" s="33" t="s">
        <v>1478</v>
      </c>
      <c r="C152" s="11">
        <v>29.75</v>
      </c>
      <c r="D152" s="294">
        <v>-3.51</v>
      </c>
      <c r="E152" s="474">
        <v>0.28999999999999998</v>
      </c>
      <c r="F152" s="44">
        <v>22.21</v>
      </c>
      <c r="G152" s="16">
        <v>3491</v>
      </c>
      <c r="H152" s="17">
        <v>21.77</v>
      </c>
      <c r="I152" s="17">
        <v>1.37</v>
      </c>
      <c r="J152" s="17">
        <v>39.67</v>
      </c>
      <c r="K152" s="17">
        <v>1.71</v>
      </c>
      <c r="L152" s="17">
        <v>58.18</v>
      </c>
      <c r="M152" s="11">
        <v>1.34</v>
      </c>
      <c r="N152" s="18">
        <v>7.9699999999999993E-2</v>
      </c>
      <c r="O152" s="19">
        <v>5.8299999999999998E-2</v>
      </c>
      <c r="P152" s="11">
        <v>0.88</v>
      </c>
      <c r="Q152" s="11">
        <v>0.45</v>
      </c>
      <c r="R152" s="11">
        <v>0.13</v>
      </c>
      <c r="S152" s="11">
        <v>0.14000000000000001</v>
      </c>
      <c r="T152" s="11">
        <v>0.53</v>
      </c>
      <c r="U152" s="11">
        <v>0.32</v>
      </c>
      <c r="V152" s="34">
        <v>1.4615</v>
      </c>
      <c r="W152" s="11">
        <v>0.74</v>
      </c>
      <c r="X152" s="11">
        <v>2.36</v>
      </c>
      <c r="Y152" s="11">
        <v>1.22</v>
      </c>
      <c r="Z152" s="11">
        <v>1.31</v>
      </c>
      <c r="AA152" s="19">
        <v>2.1892</v>
      </c>
      <c r="AB152" s="19">
        <v>-0.48309999999999997</v>
      </c>
      <c r="AC152" s="57">
        <v>-0.17610000000000001</v>
      </c>
      <c r="AD152" s="19">
        <v>-0.1918</v>
      </c>
      <c r="AE152" s="19">
        <v>-4.7800000000000002E-2</v>
      </c>
      <c r="AF152" s="20">
        <v>0.31280000000000002</v>
      </c>
      <c r="AG152" s="21">
        <v>9.5399999999999999E-2</v>
      </c>
      <c r="AH152" s="22">
        <v>2145</v>
      </c>
      <c r="AI152" s="23">
        <v>2042.47</v>
      </c>
      <c r="AJ152" s="17">
        <v>29.55</v>
      </c>
      <c r="AK152" s="17">
        <v>31.75</v>
      </c>
      <c r="AL152" s="17">
        <v>25.2</v>
      </c>
      <c r="AM152" s="17">
        <v>22.38</v>
      </c>
      <c r="AN152" s="17">
        <v>11.28</v>
      </c>
      <c r="AO152" s="17">
        <v>20.92</v>
      </c>
      <c r="AP152" s="17">
        <v>28.77</v>
      </c>
      <c r="AQ152" s="17">
        <v>22.21</v>
      </c>
      <c r="AR152" s="17">
        <v>16.88</v>
      </c>
      <c r="AS152" s="17">
        <v>17.52</v>
      </c>
      <c r="AT152" s="17">
        <v>9.89</v>
      </c>
      <c r="AU152" s="17">
        <v>4.34</v>
      </c>
      <c r="AV152" s="17">
        <v>-4.5199999999999996</v>
      </c>
      <c r="AW152" s="17">
        <v>4.13</v>
      </c>
      <c r="AX152" s="17">
        <v>14.25</v>
      </c>
      <c r="AY152" s="17">
        <v>8.39</v>
      </c>
      <c r="AZ152" s="17">
        <v>5.78</v>
      </c>
      <c r="BA152" s="17">
        <v>15.33</v>
      </c>
      <c r="BB152" s="17">
        <v>9.2799999999999994</v>
      </c>
      <c r="BC152" s="17">
        <v>3.27</v>
      </c>
      <c r="BD152" s="17">
        <v>-6.8</v>
      </c>
      <c r="BE152" s="17">
        <v>3.86</v>
      </c>
      <c r="BF152" s="17">
        <v>11.68</v>
      </c>
      <c r="BG152" s="17">
        <v>6.64</v>
      </c>
      <c r="BH152" s="17">
        <v>22.21</v>
      </c>
      <c r="BI152" s="17">
        <v>-6.56</v>
      </c>
      <c r="BJ152" s="17">
        <v>8.39</v>
      </c>
      <c r="BK152" s="17">
        <v>-5.86</v>
      </c>
      <c r="BL152" s="17">
        <v>6.64</v>
      </c>
      <c r="BM152" s="17">
        <v>-5.04</v>
      </c>
      <c r="BN152" s="17">
        <v>1.3</v>
      </c>
      <c r="BO152" s="17">
        <v>1.07</v>
      </c>
      <c r="BP152" s="17">
        <v>1.1100000000000001</v>
      </c>
      <c r="BQ152" s="35">
        <v>0.59</v>
      </c>
      <c r="BR152" s="17">
        <v>1.84</v>
      </c>
      <c r="BS152" s="17">
        <v>3.45</v>
      </c>
      <c r="BT152" s="17">
        <v>1.72</v>
      </c>
      <c r="BU152" s="17">
        <v>0.5</v>
      </c>
      <c r="BV152" s="24">
        <v>43.93</v>
      </c>
      <c r="BW152" s="24">
        <v>43.86</v>
      </c>
      <c r="BX152" s="24">
        <v>44.3</v>
      </c>
      <c r="BY152" s="24">
        <v>44</v>
      </c>
      <c r="BZ152" s="25">
        <v>53.31</v>
      </c>
      <c r="CA152" s="25">
        <v>53.31</v>
      </c>
      <c r="CB152" s="25">
        <v>53.31</v>
      </c>
      <c r="CC152" s="25">
        <v>53.3</v>
      </c>
      <c r="CD152" s="18">
        <v>-2.0000000000000001E-4</v>
      </c>
      <c r="CE152" s="18">
        <v>1.6999999999999999E-3</v>
      </c>
      <c r="CF152" s="17">
        <v>-0.79</v>
      </c>
      <c r="CG152" s="17">
        <v>-2</v>
      </c>
      <c r="CH152" s="17">
        <v>-7.0000000000000007E-2</v>
      </c>
      <c r="CI152" s="17">
        <v>-0.56000000000000005</v>
      </c>
      <c r="CJ152" s="17">
        <v>-2</v>
      </c>
      <c r="CK152" s="17">
        <v>-0.52</v>
      </c>
      <c r="CL152" s="17">
        <v>1.62</v>
      </c>
      <c r="CM152" s="17">
        <v>0.56999999999999995</v>
      </c>
      <c r="CN152" s="17">
        <v>0.24</v>
      </c>
      <c r="CO152" s="18">
        <v>0.45229999999999998</v>
      </c>
    </row>
    <row r="153" spans="1:93" ht="19.5">
      <c r="A153" s="28">
        <v>2402</v>
      </c>
      <c r="B153" s="33" t="s">
        <v>106</v>
      </c>
      <c r="C153" s="11">
        <v>18.350000000000001</v>
      </c>
      <c r="D153" s="268">
        <v>-3.62</v>
      </c>
      <c r="E153" s="225">
        <v>0.47</v>
      </c>
      <c r="F153" s="80">
        <v>17.559999999999999</v>
      </c>
      <c r="G153" s="16">
        <v>5643</v>
      </c>
      <c r="H153" s="17">
        <v>18.7</v>
      </c>
      <c r="I153" s="17">
        <v>0.98</v>
      </c>
      <c r="J153" s="17">
        <v>39.04</v>
      </c>
      <c r="K153" s="17">
        <v>1.06</v>
      </c>
      <c r="L153" s="17">
        <v>165.97</v>
      </c>
      <c r="M153" s="11">
        <v>1.34</v>
      </c>
      <c r="N153" s="18">
        <v>5.2600000000000001E-2</v>
      </c>
      <c r="O153" s="19">
        <v>5.3600000000000002E-2</v>
      </c>
      <c r="P153" s="11">
        <v>-0.01</v>
      </c>
      <c r="Q153" s="11">
        <v>0.28000000000000003</v>
      </c>
      <c r="R153" s="11">
        <v>0.24</v>
      </c>
      <c r="S153" s="11">
        <v>0.03</v>
      </c>
      <c r="T153" s="11">
        <v>-0.05</v>
      </c>
      <c r="U153" s="11">
        <v>0.24</v>
      </c>
      <c r="V153" s="34">
        <v>0</v>
      </c>
      <c r="W153" s="11">
        <v>-0.97</v>
      </c>
      <c r="X153" s="11">
        <v>0.47</v>
      </c>
      <c r="Y153" s="11">
        <v>0.74</v>
      </c>
      <c r="Z153" s="11">
        <v>0.46</v>
      </c>
      <c r="AA153" s="19">
        <v>1.4844999999999999</v>
      </c>
      <c r="AB153" s="19">
        <v>0.57450000000000001</v>
      </c>
      <c r="AC153" s="57">
        <v>-0.38669999999999999</v>
      </c>
      <c r="AD153" s="19">
        <v>-0.14979999999999999</v>
      </c>
      <c r="AE153" s="19">
        <v>-0.13339999999999999</v>
      </c>
      <c r="AF153" s="20">
        <v>0.21229999999999999</v>
      </c>
      <c r="AG153" s="21">
        <v>-8.9999999999999993E-3</v>
      </c>
      <c r="AH153" s="22">
        <v>6149</v>
      </c>
      <c r="AI153" s="23">
        <v>5328.72</v>
      </c>
      <c r="AJ153" s="17">
        <v>11.05</v>
      </c>
      <c r="AK153" s="17">
        <v>8.2200000000000006</v>
      </c>
      <c r="AL153" s="17">
        <v>16.079999999999998</v>
      </c>
      <c r="AM153" s="17">
        <v>15.33</v>
      </c>
      <c r="AN153" s="17">
        <v>6.95</v>
      </c>
      <c r="AO153" s="17">
        <v>9.7100000000000009</v>
      </c>
      <c r="AP153" s="17">
        <v>10.41</v>
      </c>
      <c r="AQ153" s="17">
        <v>17.559999999999999</v>
      </c>
      <c r="AR153" s="17">
        <v>4.83</v>
      </c>
      <c r="AS153" s="17">
        <v>1.05</v>
      </c>
      <c r="AT153" s="17">
        <v>4.57</v>
      </c>
      <c r="AU153" s="17">
        <v>6.83</v>
      </c>
      <c r="AV153" s="17">
        <v>5.37</v>
      </c>
      <c r="AW153" s="17">
        <v>0.55000000000000004</v>
      </c>
      <c r="AX153" s="17">
        <v>-1.53</v>
      </c>
      <c r="AY153" s="17">
        <v>7.91</v>
      </c>
      <c r="AZ153" s="17">
        <v>5.21</v>
      </c>
      <c r="BA153" s="17">
        <v>-0.3</v>
      </c>
      <c r="BB153" s="17">
        <v>5.39</v>
      </c>
      <c r="BC153" s="17">
        <v>4.42</v>
      </c>
      <c r="BD153" s="17">
        <v>4.84</v>
      </c>
      <c r="BE153" s="17">
        <v>0.75</v>
      </c>
      <c r="BF153" s="17">
        <v>-1.49</v>
      </c>
      <c r="BG153" s="17">
        <v>4.7699999999999996</v>
      </c>
      <c r="BH153" s="17">
        <v>17.559999999999999</v>
      </c>
      <c r="BI153" s="17">
        <v>7.15</v>
      </c>
      <c r="BJ153" s="17">
        <v>7.91</v>
      </c>
      <c r="BK153" s="17">
        <v>9.44</v>
      </c>
      <c r="BL153" s="17">
        <v>4.7699999999999996</v>
      </c>
      <c r="BM153" s="17">
        <v>6.26</v>
      </c>
      <c r="BN153" s="17">
        <v>0.66</v>
      </c>
      <c r="BO153" s="17">
        <v>0.56999999999999995</v>
      </c>
      <c r="BP153" s="17">
        <v>0.71</v>
      </c>
      <c r="BQ153" s="35">
        <v>0.85</v>
      </c>
      <c r="BR153" s="17">
        <v>0.95</v>
      </c>
      <c r="BS153" s="17">
        <v>1.04</v>
      </c>
      <c r="BT153" s="17">
        <v>1.2</v>
      </c>
      <c r="BU153" s="17">
        <v>0.88</v>
      </c>
      <c r="BV153" s="24">
        <v>46.93</v>
      </c>
      <c r="BW153" s="24">
        <v>46.69</v>
      </c>
      <c r="BX153" s="24">
        <v>46.33</v>
      </c>
      <c r="BY153" s="24">
        <v>46.12</v>
      </c>
      <c r="BZ153" s="25">
        <v>45.49</v>
      </c>
      <c r="CA153" s="25">
        <v>45.53</v>
      </c>
      <c r="CB153" s="25">
        <v>46.05</v>
      </c>
      <c r="CC153" s="25">
        <v>46.31</v>
      </c>
      <c r="CD153" s="18">
        <v>1.7899999999999999E-2</v>
      </c>
      <c r="CE153" s="18">
        <v>-1.7399999999999999E-2</v>
      </c>
      <c r="CF153" s="17">
        <v>-1.3</v>
      </c>
      <c r="CG153" s="17">
        <v>-2</v>
      </c>
      <c r="CH153" s="17">
        <v>0.64</v>
      </c>
      <c r="CI153" s="17">
        <v>1.18</v>
      </c>
      <c r="CJ153" s="17">
        <v>-2</v>
      </c>
      <c r="CK153" s="17">
        <v>-0.83</v>
      </c>
      <c r="CL153" s="17">
        <v>0.43</v>
      </c>
      <c r="CM153" s="17">
        <v>0.28000000000000003</v>
      </c>
      <c r="CN153" s="17">
        <v>-0.02</v>
      </c>
      <c r="CO153" s="18">
        <v>0.2215</v>
      </c>
    </row>
    <row r="154" spans="1:93" ht="19.5" hidden="1">
      <c r="A154" s="28">
        <v>1762</v>
      </c>
      <c r="B154" s="33" t="s">
        <v>1639</v>
      </c>
      <c r="C154" s="11">
        <v>62.9</v>
      </c>
      <c r="D154" s="63">
        <v>-3.76</v>
      </c>
      <c r="E154" s="152">
        <v>-0.64</v>
      </c>
      <c r="F154" s="81">
        <v>43.61</v>
      </c>
      <c r="G154" s="16">
        <v>4879</v>
      </c>
      <c r="H154" s="17">
        <v>31</v>
      </c>
      <c r="I154" s="17">
        <v>2.0299999999999998</v>
      </c>
      <c r="J154" s="17">
        <v>10.38</v>
      </c>
      <c r="K154" s="17">
        <v>3.17</v>
      </c>
      <c r="L154" s="17">
        <v>24.15</v>
      </c>
      <c r="M154" s="11">
        <v>0.03</v>
      </c>
      <c r="N154" s="18">
        <v>7.0800000000000002E-2</v>
      </c>
      <c r="O154" s="19">
        <v>3.49E-2</v>
      </c>
      <c r="P154" s="11">
        <v>0.53</v>
      </c>
      <c r="Q154" s="11">
        <v>0.17</v>
      </c>
      <c r="R154" s="11">
        <v>0.33</v>
      </c>
      <c r="S154" s="11">
        <v>0.36</v>
      </c>
      <c r="T154" s="11">
        <v>4.79</v>
      </c>
      <c r="U154" s="11">
        <v>0.44</v>
      </c>
      <c r="V154" s="34">
        <v>0.33329999999999999</v>
      </c>
      <c r="W154" s="11">
        <v>1.1100000000000001</v>
      </c>
      <c r="X154" s="11">
        <v>3.02</v>
      </c>
      <c r="Y154" s="11">
        <v>1.51</v>
      </c>
      <c r="Z154" s="11">
        <v>6.03</v>
      </c>
      <c r="AA154" s="19">
        <v>1.7206999999999999</v>
      </c>
      <c r="AB154" s="19">
        <v>-0.5</v>
      </c>
      <c r="AC154" s="57">
        <v>3.4338000000000002</v>
      </c>
      <c r="AD154" s="19">
        <v>0.13539999999999999</v>
      </c>
      <c r="AE154" s="19">
        <v>0.32900000000000001</v>
      </c>
      <c r="AF154" s="20">
        <v>0.95679999999999998</v>
      </c>
      <c r="AG154" s="21">
        <v>-0.28620000000000001</v>
      </c>
      <c r="AH154" s="22">
        <v>1157</v>
      </c>
      <c r="AI154" s="23">
        <v>1537.65</v>
      </c>
      <c r="AJ154" s="17">
        <v>40.94</v>
      </c>
      <c r="AK154" s="17">
        <v>37.78</v>
      </c>
      <c r="AL154" s="17">
        <v>31.59</v>
      </c>
      <c r="AM154" s="17">
        <v>47.6</v>
      </c>
      <c r="AN154" s="17">
        <v>48.69</v>
      </c>
      <c r="AO154" s="17">
        <v>37.24</v>
      </c>
      <c r="AP154" s="17">
        <v>46.98</v>
      </c>
      <c r="AQ154" s="17">
        <v>43.61</v>
      </c>
      <c r="AR154" s="17">
        <v>3.62</v>
      </c>
      <c r="AS154" s="17">
        <v>12.07</v>
      </c>
      <c r="AT154" s="17">
        <v>3.6</v>
      </c>
      <c r="AU154" s="17">
        <v>10.95</v>
      </c>
      <c r="AV154" s="17">
        <v>16.07</v>
      </c>
      <c r="AW154" s="17">
        <v>8.9499999999999993</v>
      </c>
      <c r="AX154" s="17">
        <v>22.31</v>
      </c>
      <c r="AY154" s="17">
        <v>10.93</v>
      </c>
      <c r="AZ154" s="17">
        <v>-1.78</v>
      </c>
      <c r="BA154" s="17">
        <v>11.97</v>
      </c>
      <c r="BB154" s="17">
        <v>4.2300000000000004</v>
      </c>
      <c r="BC154" s="17">
        <v>11.75</v>
      </c>
      <c r="BD154" s="17">
        <v>13.4</v>
      </c>
      <c r="BE154" s="17">
        <v>9.0399999999999991</v>
      </c>
      <c r="BF154" s="17">
        <v>94.71</v>
      </c>
      <c r="BG154" s="17">
        <v>12.1</v>
      </c>
      <c r="BH154" s="17">
        <v>43.61</v>
      </c>
      <c r="BI154" s="17">
        <v>-3.37</v>
      </c>
      <c r="BJ154" s="17">
        <v>10.93</v>
      </c>
      <c r="BK154" s="17">
        <v>-11.38</v>
      </c>
      <c r="BL154" s="17">
        <v>12.1</v>
      </c>
      <c r="BM154" s="17">
        <v>-82.61</v>
      </c>
      <c r="BN154" s="17">
        <v>1.54</v>
      </c>
      <c r="BO154" s="17">
        <v>1.53</v>
      </c>
      <c r="BP154" s="17">
        <v>1.44</v>
      </c>
      <c r="BQ154" s="35">
        <v>1.2</v>
      </c>
      <c r="BR154" s="17">
        <v>2.68</v>
      </c>
      <c r="BS154" s="17">
        <v>2.1800000000000002</v>
      </c>
      <c r="BT154" s="17">
        <v>1.94</v>
      </c>
      <c r="BU154" s="17">
        <v>1.18</v>
      </c>
      <c r="BV154" s="24">
        <v>50.37</v>
      </c>
      <c r="BW154" s="24">
        <v>51.71</v>
      </c>
      <c r="BX154" s="24">
        <v>54.6</v>
      </c>
      <c r="BY154" s="24">
        <v>55.24</v>
      </c>
      <c r="BZ154" s="25">
        <v>39.369999999999997</v>
      </c>
      <c r="CA154" s="25">
        <v>36.86</v>
      </c>
      <c r="CB154" s="25">
        <v>33.869999999999997</v>
      </c>
      <c r="CC154" s="25">
        <v>33.869999999999997</v>
      </c>
      <c r="CD154" s="18">
        <v>-0.1449</v>
      </c>
      <c r="CE154" s="18">
        <v>9.4200000000000006E-2</v>
      </c>
      <c r="CF154" s="17">
        <v>-1.99</v>
      </c>
      <c r="CG154" s="17">
        <v>2</v>
      </c>
      <c r="CH154" s="17">
        <v>-0.73</v>
      </c>
      <c r="CI154" s="17">
        <v>-4</v>
      </c>
      <c r="CJ154" s="17">
        <v>-1.22</v>
      </c>
      <c r="CK154" s="17">
        <v>0.91</v>
      </c>
      <c r="CL154" s="17">
        <v>-0.01</v>
      </c>
      <c r="CM154" s="17">
        <v>2</v>
      </c>
      <c r="CN154" s="17">
        <v>-0.72</v>
      </c>
      <c r="CO154" s="18">
        <v>0.62539999999999996</v>
      </c>
    </row>
    <row r="155" spans="1:93" ht="19.5" hidden="1">
      <c r="A155" s="28">
        <v>6491</v>
      </c>
      <c r="B155" s="33" t="s">
        <v>1435</v>
      </c>
      <c r="C155" s="11">
        <v>256</v>
      </c>
      <c r="D155" s="541">
        <v>-3.8</v>
      </c>
      <c r="E155" s="397">
        <v>1.3</v>
      </c>
      <c r="F155" s="38">
        <v>51.94</v>
      </c>
      <c r="G155" s="16">
        <v>17920</v>
      </c>
      <c r="H155" s="17">
        <v>61.6</v>
      </c>
      <c r="I155" s="17">
        <v>4.16</v>
      </c>
      <c r="J155" s="17">
        <v>29.29</v>
      </c>
      <c r="K155" s="17">
        <v>4.53</v>
      </c>
      <c r="L155" s="17">
        <v>53.33</v>
      </c>
      <c r="M155" s="11">
        <v>0.84</v>
      </c>
      <c r="N155" s="18">
        <v>0.20899999999999999</v>
      </c>
      <c r="O155" s="19">
        <v>5.0299999999999997E-2</v>
      </c>
      <c r="P155" s="11">
        <v>1.72</v>
      </c>
      <c r="Q155" s="11">
        <v>1.45</v>
      </c>
      <c r="R155" s="11">
        <v>1.79</v>
      </c>
      <c r="S155" s="11">
        <v>1.3</v>
      </c>
      <c r="T155" s="11">
        <v>2</v>
      </c>
      <c r="U155" s="11">
        <v>2.9</v>
      </c>
      <c r="V155" s="34">
        <v>0.62009999999999998</v>
      </c>
      <c r="W155" s="11">
        <v>5.05</v>
      </c>
      <c r="X155" s="11">
        <v>9.02</v>
      </c>
      <c r="Y155" s="11">
        <v>7.62</v>
      </c>
      <c r="Z155" s="11">
        <v>9.1</v>
      </c>
      <c r="AA155" s="19">
        <v>0.78610000000000002</v>
      </c>
      <c r="AB155" s="19">
        <v>-0.1552</v>
      </c>
      <c r="AC155" s="57">
        <v>0.34810000000000002</v>
      </c>
      <c r="AD155" s="19">
        <v>7.0900000000000005E-2</v>
      </c>
      <c r="AE155" s="19">
        <v>0.1787</v>
      </c>
      <c r="AF155" s="20">
        <v>0.54010000000000002</v>
      </c>
      <c r="AG155" s="21">
        <v>0.27079999999999999</v>
      </c>
      <c r="AH155" s="22">
        <v>3355</v>
      </c>
      <c r="AI155" s="23">
        <v>3954.54</v>
      </c>
      <c r="AJ155" s="17">
        <v>52.51</v>
      </c>
      <c r="AK155" s="17">
        <v>46.59</v>
      </c>
      <c r="AL155" s="17">
        <v>40.65</v>
      </c>
      <c r="AM155" s="17">
        <v>44.12</v>
      </c>
      <c r="AN155" s="17">
        <v>46.09</v>
      </c>
      <c r="AO155" s="17">
        <v>45.12</v>
      </c>
      <c r="AP155" s="17">
        <v>49.23</v>
      </c>
      <c r="AQ155" s="17">
        <v>51.94</v>
      </c>
      <c r="AR155" s="17">
        <v>27.5</v>
      </c>
      <c r="AS155" s="17">
        <v>18.71</v>
      </c>
      <c r="AT155" s="17">
        <v>14.61</v>
      </c>
      <c r="AU155" s="17">
        <v>17.11</v>
      </c>
      <c r="AV155" s="17">
        <v>19.559999999999999</v>
      </c>
      <c r="AW155" s="17">
        <v>14.61</v>
      </c>
      <c r="AX155" s="17">
        <v>20.440000000000001</v>
      </c>
      <c r="AY155" s="17">
        <v>22.9</v>
      </c>
      <c r="AZ155" s="17">
        <v>17.8</v>
      </c>
      <c r="BA155" s="17">
        <v>13.61</v>
      </c>
      <c r="BB155" s="17">
        <v>11.74</v>
      </c>
      <c r="BC155" s="17">
        <v>12.58</v>
      </c>
      <c r="BD155" s="17">
        <v>17.77</v>
      </c>
      <c r="BE155" s="17">
        <v>12.64</v>
      </c>
      <c r="BF155" s="17">
        <v>16.760000000000002</v>
      </c>
      <c r="BG155" s="17">
        <v>20.12</v>
      </c>
      <c r="BH155" s="17">
        <v>51.94</v>
      </c>
      <c r="BI155" s="17">
        <v>2.71</v>
      </c>
      <c r="BJ155" s="17">
        <v>22.9</v>
      </c>
      <c r="BK155" s="17">
        <v>2.46</v>
      </c>
      <c r="BL155" s="17">
        <v>20.12</v>
      </c>
      <c r="BM155" s="17">
        <v>3.36</v>
      </c>
      <c r="BN155" s="17">
        <v>3.24</v>
      </c>
      <c r="BO155" s="17">
        <v>2.68</v>
      </c>
      <c r="BP155" s="17">
        <v>1.85</v>
      </c>
      <c r="BQ155" s="35">
        <v>1.45</v>
      </c>
      <c r="BR155" s="17">
        <v>3.79</v>
      </c>
      <c r="BS155" s="17">
        <v>4.08</v>
      </c>
      <c r="BT155" s="17">
        <v>5.22</v>
      </c>
      <c r="BU155" s="17">
        <v>0.87</v>
      </c>
      <c r="BV155" s="24">
        <v>32.03</v>
      </c>
      <c r="BW155" s="24">
        <v>31.43</v>
      </c>
      <c r="BX155" s="24">
        <v>32.25</v>
      </c>
      <c r="BY155" s="24">
        <v>30.91</v>
      </c>
      <c r="BZ155" s="25">
        <v>58.98</v>
      </c>
      <c r="CA155" s="25">
        <v>58.95</v>
      </c>
      <c r="CB155" s="25">
        <v>58.78</v>
      </c>
      <c r="CC155" s="25">
        <v>58.74</v>
      </c>
      <c r="CD155" s="18">
        <v>-4.1000000000000003E-3</v>
      </c>
      <c r="CE155" s="18">
        <v>-3.4200000000000001E-2</v>
      </c>
      <c r="CF155" s="17">
        <v>-2</v>
      </c>
      <c r="CG155" s="17">
        <v>0.93</v>
      </c>
      <c r="CH155" s="17">
        <v>-2</v>
      </c>
      <c r="CI155" s="17">
        <v>-4</v>
      </c>
      <c r="CJ155" s="17">
        <v>-2</v>
      </c>
      <c r="CK155" s="17">
        <v>1.46</v>
      </c>
      <c r="CL155" s="17">
        <v>2</v>
      </c>
      <c r="CM155" s="17">
        <v>1.1299999999999999</v>
      </c>
      <c r="CN155" s="17">
        <v>0.68</v>
      </c>
      <c r="CO155" s="18">
        <v>0.45</v>
      </c>
    </row>
    <row r="156" spans="1:93" ht="19.5" hidden="1">
      <c r="A156" s="28">
        <v>6581</v>
      </c>
      <c r="B156" s="33" t="s">
        <v>141</v>
      </c>
      <c r="C156" s="11">
        <v>77.5</v>
      </c>
      <c r="D156" s="44">
        <v>-3.87</v>
      </c>
      <c r="E156" s="521">
        <v>-0.14000000000000001</v>
      </c>
      <c r="F156" s="55">
        <v>53.34</v>
      </c>
      <c r="G156" s="16">
        <v>8623</v>
      </c>
      <c r="H156" s="17">
        <v>29.84</v>
      </c>
      <c r="I156" s="17">
        <v>2.6</v>
      </c>
      <c r="J156" s="17">
        <v>41.89</v>
      </c>
      <c r="K156" s="17">
        <v>5.67</v>
      </c>
      <c r="L156" s="17">
        <v>453.84</v>
      </c>
      <c r="M156" s="11">
        <v>1.34</v>
      </c>
      <c r="N156" s="18">
        <v>8.4900000000000003E-2</v>
      </c>
      <c r="O156" s="19">
        <v>3.27E-2</v>
      </c>
      <c r="P156" s="11">
        <v>1.0900000000000001</v>
      </c>
      <c r="Q156" s="11">
        <v>1.84</v>
      </c>
      <c r="R156" s="11">
        <v>0.35</v>
      </c>
      <c r="S156" s="11">
        <v>-0.04</v>
      </c>
      <c r="T156" s="11">
        <v>0.57999999999999996</v>
      </c>
      <c r="U156" s="11">
        <v>1</v>
      </c>
      <c r="V156" s="34">
        <v>1.8571</v>
      </c>
      <c r="W156" s="11">
        <v>7.64</v>
      </c>
      <c r="X156" s="11">
        <v>7.11</v>
      </c>
      <c r="Y156" s="11">
        <v>3.58</v>
      </c>
      <c r="Z156" s="11">
        <v>2.54</v>
      </c>
      <c r="AA156" s="19">
        <v>-6.9400000000000003E-2</v>
      </c>
      <c r="AB156" s="19">
        <v>-0.4965</v>
      </c>
      <c r="AC156" s="57">
        <v>-0.30030000000000001</v>
      </c>
      <c r="AD156" s="19">
        <v>-0.23100000000000001</v>
      </c>
      <c r="AE156" s="19">
        <v>-7.9399999999999998E-2</v>
      </c>
      <c r="AF156" s="20">
        <v>0.77900000000000003</v>
      </c>
      <c r="AG156" s="21">
        <v>0.2339</v>
      </c>
      <c r="AH156" s="22">
        <v>1651</v>
      </c>
      <c r="AI156" s="23">
        <v>1519.91</v>
      </c>
      <c r="AJ156" s="17">
        <v>53.36</v>
      </c>
      <c r="AK156" s="17">
        <v>53.66</v>
      </c>
      <c r="AL156" s="17">
        <v>55.74</v>
      </c>
      <c r="AM156" s="17">
        <v>31.63</v>
      </c>
      <c r="AN156" s="17">
        <v>28.47</v>
      </c>
      <c r="AO156" s="17">
        <v>19.690000000000001</v>
      </c>
      <c r="AP156" s="17">
        <v>33.07</v>
      </c>
      <c r="AQ156" s="17">
        <v>53.34</v>
      </c>
      <c r="AR156" s="17">
        <v>45.19</v>
      </c>
      <c r="AS156" s="17">
        <v>39.9</v>
      </c>
      <c r="AT156" s="17">
        <v>46.32</v>
      </c>
      <c r="AU156" s="17">
        <v>15.42</v>
      </c>
      <c r="AV156" s="17">
        <v>14.12</v>
      </c>
      <c r="AW156" s="17">
        <v>-0.48</v>
      </c>
      <c r="AX156" s="17">
        <v>21.01</v>
      </c>
      <c r="AY156" s="17">
        <v>39.909999999999997</v>
      </c>
      <c r="AZ156" s="17">
        <v>36.42</v>
      </c>
      <c r="BA156" s="17">
        <v>31.33</v>
      </c>
      <c r="BB156" s="17">
        <v>35.71</v>
      </c>
      <c r="BC156" s="17">
        <v>11.77</v>
      </c>
      <c r="BD156" s="17">
        <v>9.49</v>
      </c>
      <c r="BE156" s="17">
        <v>-1.85</v>
      </c>
      <c r="BF156" s="17">
        <v>15.98</v>
      </c>
      <c r="BG156" s="17">
        <v>30.55</v>
      </c>
      <c r="BH156" s="17">
        <v>53.34</v>
      </c>
      <c r="BI156" s="17">
        <v>20.27</v>
      </c>
      <c r="BJ156" s="17">
        <v>39.909999999999997</v>
      </c>
      <c r="BK156" s="17">
        <v>18.899999999999999</v>
      </c>
      <c r="BL156" s="17">
        <v>30.55</v>
      </c>
      <c r="BM156" s="17">
        <v>14.57</v>
      </c>
      <c r="BN156" s="17">
        <v>5.59</v>
      </c>
      <c r="BO156" s="17">
        <v>4.37</v>
      </c>
      <c r="BP156" s="17">
        <v>3.99</v>
      </c>
      <c r="BQ156" s="35">
        <v>0.42</v>
      </c>
      <c r="BR156" s="17">
        <v>6.94</v>
      </c>
      <c r="BS156" s="17">
        <v>7.77</v>
      </c>
      <c r="BT156" s="17">
        <v>7.99</v>
      </c>
      <c r="BU156" s="17">
        <v>0.71</v>
      </c>
      <c r="BV156" s="24">
        <v>12.1</v>
      </c>
      <c r="BW156" s="24">
        <v>12.12</v>
      </c>
      <c r="BX156" s="24">
        <v>12.16</v>
      </c>
      <c r="BY156" s="24">
        <v>12.18</v>
      </c>
      <c r="BZ156" s="25">
        <v>86.6</v>
      </c>
      <c r="CA156" s="25">
        <v>86.57</v>
      </c>
      <c r="CB156" s="25">
        <v>86.49</v>
      </c>
      <c r="CC156" s="25">
        <v>86.37</v>
      </c>
      <c r="CD156" s="18">
        <v>-2.7000000000000001E-3</v>
      </c>
      <c r="CE156" s="18">
        <v>6.6E-3</v>
      </c>
      <c r="CF156" s="17">
        <v>-0.45</v>
      </c>
      <c r="CG156" s="17">
        <v>-2</v>
      </c>
      <c r="CH156" s="17">
        <v>-1.3</v>
      </c>
      <c r="CI156" s="17">
        <v>-4</v>
      </c>
      <c r="CJ156" s="17">
        <v>-2</v>
      </c>
      <c r="CK156" s="17">
        <v>1.56</v>
      </c>
      <c r="CL156" s="17">
        <v>2</v>
      </c>
      <c r="CM156" s="17">
        <v>1.74</v>
      </c>
      <c r="CN156" s="17">
        <v>0.57999999999999996</v>
      </c>
      <c r="CO156" s="18">
        <v>0.1109</v>
      </c>
    </row>
    <row r="157" spans="1:93" ht="19.5" hidden="1">
      <c r="A157" s="28">
        <v>5011</v>
      </c>
      <c r="B157" s="33" t="s">
        <v>1631</v>
      </c>
      <c r="C157" s="11">
        <v>36.4</v>
      </c>
      <c r="D157" s="248">
        <v>-3.89</v>
      </c>
      <c r="E157" s="507">
        <v>-3.55</v>
      </c>
      <c r="F157" s="200">
        <v>7.76</v>
      </c>
      <c r="G157" s="16">
        <v>1701</v>
      </c>
      <c r="H157" s="17">
        <v>11.35</v>
      </c>
      <c r="I157" s="17">
        <v>3.21</v>
      </c>
      <c r="J157" s="17" t="s">
        <v>82</v>
      </c>
      <c r="K157" s="17">
        <v>1.02</v>
      </c>
      <c r="L157" s="17">
        <v>170.1</v>
      </c>
      <c r="M157" s="11">
        <v>1.34</v>
      </c>
      <c r="N157" s="18">
        <v>-1.9300000000000001E-2</v>
      </c>
      <c r="O157" s="19">
        <v>-6.0000000000000001E-3</v>
      </c>
      <c r="P157" s="11">
        <v>0.25</v>
      </c>
      <c r="Q157" s="11">
        <v>0.01</v>
      </c>
      <c r="R157" s="11">
        <v>-0.19</v>
      </c>
      <c r="S157" s="11">
        <v>-0.89</v>
      </c>
      <c r="T157" s="11">
        <v>-0.57999999999999996</v>
      </c>
      <c r="U157" s="11">
        <v>0.35</v>
      </c>
      <c r="V157" s="34">
        <v>2.8420999999999998</v>
      </c>
      <c r="W157" s="11">
        <v>-1.17</v>
      </c>
      <c r="X157" s="11">
        <v>1.31</v>
      </c>
      <c r="Y157" s="11">
        <v>-0.73</v>
      </c>
      <c r="Z157" s="11">
        <v>-0.77</v>
      </c>
      <c r="AA157" s="19">
        <v>2.1196999999999999</v>
      </c>
      <c r="AB157" s="19">
        <v>-1.5572999999999999</v>
      </c>
      <c r="AC157" s="57">
        <v>-5.4166999999999996</v>
      </c>
      <c r="AD157" s="19">
        <v>-6.8900000000000003E-2</v>
      </c>
      <c r="AE157" s="19">
        <v>0.45750000000000002</v>
      </c>
      <c r="AF157" s="20">
        <v>2.0733999999999999</v>
      </c>
      <c r="AG157" s="21">
        <v>0.1188</v>
      </c>
      <c r="AH157" s="22">
        <v>1148</v>
      </c>
      <c r="AI157" s="23">
        <v>1673.21</v>
      </c>
      <c r="AJ157" s="17">
        <v>13.89</v>
      </c>
      <c r="AK157" s="17">
        <v>13.66</v>
      </c>
      <c r="AL157" s="17">
        <v>6.39</v>
      </c>
      <c r="AM157" s="17">
        <v>0.48</v>
      </c>
      <c r="AN157" s="17">
        <v>-6.62</v>
      </c>
      <c r="AO157" s="17">
        <v>-9.5299999999999994</v>
      </c>
      <c r="AP157" s="17">
        <v>0.79</v>
      </c>
      <c r="AQ157" s="17">
        <v>7.76</v>
      </c>
      <c r="AR157" s="17">
        <v>6.2</v>
      </c>
      <c r="AS157" s="17">
        <v>5.17</v>
      </c>
      <c r="AT157" s="17">
        <v>-1.07</v>
      </c>
      <c r="AU157" s="17">
        <v>-6.91</v>
      </c>
      <c r="AV157" s="17">
        <v>-17.350000000000001</v>
      </c>
      <c r="AW157" s="17">
        <v>-19.760000000000002</v>
      </c>
      <c r="AX157" s="17">
        <v>-10.41</v>
      </c>
      <c r="AY157" s="17">
        <v>2.5499999999999998</v>
      </c>
      <c r="AZ157" s="17">
        <v>4.8899999999999997</v>
      </c>
      <c r="BA157" s="17">
        <v>3.28</v>
      </c>
      <c r="BB157" s="17">
        <v>0.2</v>
      </c>
      <c r="BC157" s="17">
        <v>-2.78</v>
      </c>
      <c r="BD157" s="17">
        <v>-12.8</v>
      </c>
      <c r="BE157" s="17">
        <v>-16.29</v>
      </c>
      <c r="BF157" s="17">
        <v>-10.57</v>
      </c>
      <c r="BG157" s="17">
        <v>2.29</v>
      </c>
      <c r="BH157" s="17">
        <v>7.76</v>
      </c>
      <c r="BI157" s="17">
        <v>6.97</v>
      </c>
      <c r="BJ157" s="17">
        <v>2.5499999999999998</v>
      </c>
      <c r="BK157" s="17">
        <v>12.96</v>
      </c>
      <c r="BL157" s="17">
        <v>2.29</v>
      </c>
      <c r="BM157" s="17">
        <v>12.86</v>
      </c>
      <c r="BN157" s="17">
        <v>0.53</v>
      </c>
      <c r="BO157" s="17">
        <v>0.51</v>
      </c>
      <c r="BP157" s="17">
        <v>0.7</v>
      </c>
      <c r="BQ157" s="35">
        <v>0.99</v>
      </c>
      <c r="BR157" s="17">
        <v>0.69</v>
      </c>
      <c r="BS157" s="17">
        <v>0.63</v>
      </c>
      <c r="BT157" s="17">
        <v>0.82</v>
      </c>
      <c r="BU157" s="17">
        <v>1.25</v>
      </c>
      <c r="BV157" s="24">
        <v>45.68</v>
      </c>
      <c r="BW157" s="24">
        <v>43.8</v>
      </c>
      <c r="BX157" s="24">
        <v>48.28</v>
      </c>
      <c r="BY157" s="24">
        <v>49.7</v>
      </c>
      <c r="BZ157" s="25">
        <v>45.1</v>
      </c>
      <c r="CA157" s="25">
        <v>44.75</v>
      </c>
      <c r="CB157" s="25">
        <v>42.95</v>
      </c>
      <c r="CC157" s="25">
        <v>40.82</v>
      </c>
      <c r="CD157" s="18">
        <v>-9.7600000000000006E-2</v>
      </c>
      <c r="CE157" s="18">
        <v>9.0499999999999997E-2</v>
      </c>
      <c r="CF157" s="17">
        <v>-1.57</v>
      </c>
      <c r="CG157" s="17">
        <v>-2</v>
      </c>
      <c r="CH157" s="17">
        <v>-1.91</v>
      </c>
      <c r="CI157" s="17">
        <v>1.29</v>
      </c>
      <c r="CJ157" s="17">
        <v>-2</v>
      </c>
      <c r="CK157" s="17">
        <v>-2</v>
      </c>
      <c r="CL157" s="17">
        <v>2</v>
      </c>
      <c r="CM157" s="17">
        <v>2</v>
      </c>
      <c r="CN157" s="17">
        <v>0.3</v>
      </c>
      <c r="CO157" s="18">
        <v>2.0124</v>
      </c>
    </row>
    <row r="158" spans="1:93" ht="19.5" hidden="1">
      <c r="A158" s="28">
        <v>3666</v>
      </c>
      <c r="B158" s="33" t="s">
        <v>1428</v>
      </c>
      <c r="C158" s="11">
        <v>85.5</v>
      </c>
      <c r="D158" s="460">
        <v>-3.96</v>
      </c>
      <c r="E158" s="26">
        <v>5.48</v>
      </c>
      <c r="F158" s="72">
        <v>20.72</v>
      </c>
      <c r="G158" s="16">
        <v>4152</v>
      </c>
      <c r="H158" s="17">
        <v>16.48</v>
      </c>
      <c r="I158" s="17">
        <v>5.19</v>
      </c>
      <c r="J158" s="17">
        <v>59.79</v>
      </c>
      <c r="K158" s="17">
        <v>2.2200000000000002</v>
      </c>
      <c r="L158" s="17">
        <v>153.78</v>
      </c>
      <c r="M158" s="11">
        <v>7.0000000000000007E-2</v>
      </c>
      <c r="N158" s="18">
        <v>0.1095</v>
      </c>
      <c r="O158" s="19">
        <v>2.1100000000000001E-2</v>
      </c>
      <c r="P158" s="11">
        <v>-0.51</v>
      </c>
      <c r="Q158" s="11">
        <v>-0.23</v>
      </c>
      <c r="R158" s="11">
        <v>0.21</v>
      </c>
      <c r="S158" s="11">
        <v>0.04</v>
      </c>
      <c r="T158" s="11">
        <v>0.12</v>
      </c>
      <c r="U158" s="11">
        <v>1.1499999999999999</v>
      </c>
      <c r="V158" s="34">
        <v>4.4762000000000004</v>
      </c>
      <c r="W158" s="11">
        <v>1.37</v>
      </c>
      <c r="X158" s="11">
        <v>-1.84</v>
      </c>
      <c r="Y158" s="11">
        <v>-0.4</v>
      </c>
      <c r="Z158" s="11">
        <v>2.46</v>
      </c>
      <c r="AA158" s="19">
        <v>-2.3431000000000002</v>
      </c>
      <c r="AB158" s="19">
        <v>0.78259999999999996</v>
      </c>
      <c r="AC158" s="57">
        <v>8.6875</v>
      </c>
      <c r="AD158" s="19">
        <v>4.8300000000000003E-2</v>
      </c>
      <c r="AE158" s="19">
        <v>0.36859999999999998</v>
      </c>
      <c r="AF158" s="20">
        <v>0.53339999999999999</v>
      </c>
      <c r="AG158" s="21">
        <v>1.7000000000000001E-2</v>
      </c>
      <c r="AH158" s="22">
        <v>1367</v>
      </c>
      <c r="AI158" s="23">
        <v>1870.88</v>
      </c>
      <c r="AJ158" s="17">
        <v>4.53</v>
      </c>
      <c r="AK158" s="17">
        <v>0.43</v>
      </c>
      <c r="AL158" s="17">
        <v>9.6</v>
      </c>
      <c r="AM158" s="17">
        <v>13.85</v>
      </c>
      <c r="AN158" s="17">
        <v>13.14</v>
      </c>
      <c r="AO158" s="17">
        <v>11.68</v>
      </c>
      <c r="AP158" s="17">
        <v>13.13</v>
      </c>
      <c r="AQ158" s="17">
        <v>20.72</v>
      </c>
      <c r="AR158" s="17">
        <v>-5.94</v>
      </c>
      <c r="AS158" s="17">
        <v>-13.71</v>
      </c>
      <c r="AT158" s="17">
        <v>-1.36</v>
      </c>
      <c r="AU158" s="17">
        <v>4.6900000000000004</v>
      </c>
      <c r="AV158" s="17">
        <v>3.21</v>
      </c>
      <c r="AW158" s="17">
        <v>1.73</v>
      </c>
      <c r="AX158" s="17">
        <v>4.05</v>
      </c>
      <c r="AY158" s="17">
        <v>8.11</v>
      </c>
      <c r="AZ158" s="17">
        <v>-5.42</v>
      </c>
      <c r="BA158" s="17">
        <v>-10.35</v>
      </c>
      <c r="BB158" s="17">
        <v>-3.43</v>
      </c>
      <c r="BC158" s="17">
        <v>2.59</v>
      </c>
      <c r="BD158" s="17">
        <v>1.54</v>
      </c>
      <c r="BE158" s="17">
        <v>0.56999999999999995</v>
      </c>
      <c r="BF158" s="17">
        <v>1.53</v>
      </c>
      <c r="BG158" s="17">
        <v>9.8000000000000007</v>
      </c>
      <c r="BH158" s="17">
        <v>20.72</v>
      </c>
      <c r="BI158" s="17">
        <v>7.59</v>
      </c>
      <c r="BJ158" s="17">
        <v>8.11</v>
      </c>
      <c r="BK158" s="17">
        <v>4.0599999999999996</v>
      </c>
      <c r="BL158" s="17">
        <v>9.8000000000000007</v>
      </c>
      <c r="BM158" s="17">
        <v>8.27</v>
      </c>
      <c r="BN158" s="17">
        <v>0.51</v>
      </c>
      <c r="BO158" s="17">
        <v>0.47</v>
      </c>
      <c r="BP158" s="17">
        <v>0.78</v>
      </c>
      <c r="BQ158" s="35">
        <v>3.74</v>
      </c>
      <c r="BR158" s="17">
        <v>0.72</v>
      </c>
      <c r="BS158" s="17">
        <v>0.97</v>
      </c>
      <c r="BT158" s="17">
        <v>1.29</v>
      </c>
      <c r="BU158" s="17">
        <v>1.72</v>
      </c>
      <c r="BV158" s="24">
        <v>41.46</v>
      </c>
      <c r="BW158" s="24">
        <v>39.31</v>
      </c>
      <c r="BX158" s="24">
        <v>37.81</v>
      </c>
      <c r="BY158" s="24">
        <v>35.79</v>
      </c>
      <c r="BZ158" s="25">
        <v>44.01</v>
      </c>
      <c r="CA158" s="25">
        <v>43.91</v>
      </c>
      <c r="CB158" s="25">
        <v>45.95</v>
      </c>
      <c r="CC158" s="25">
        <v>49.41</v>
      </c>
      <c r="CD158" s="18">
        <v>0.1195</v>
      </c>
      <c r="CE158" s="18">
        <v>-0.1434</v>
      </c>
      <c r="CF158" s="17">
        <v>-2</v>
      </c>
      <c r="CG158" s="17">
        <v>2</v>
      </c>
      <c r="CH158" s="17">
        <v>-2</v>
      </c>
      <c r="CI158" s="17">
        <v>-1.92</v>
      </c>
      <c r="CJ158" s="17">
        <v>-2</v>
      </c>
      <c r="CK158" s="17">
        <v>-0.62</v>
      </c>
      <c r="CL158" s="17">
        <v>1.37</v>
      </c>
      <c r="CM158" s="17">
        <v>1.1599999999999999</v>
      </c>
      <c r="CN158" s="17">
        <v>0.04</v>
      </c>
      <c r="CO158" s="18">
        <v>0.44879999999999998</v>
      </c>
    </row>
    <row r="159" spans="1:93" ht="19.5" hidden="1">
      <c r="A159" s="28">
        <v>3260</v>
      </c>
      <c r="B159" s="33" t="s">
        <v>1458</v>
      </c>
      <c r="C159" s="11">
        <v>75</v>
      </c>
      <c r="D159" s="67">
        <v>-4.03</v>
      </c>
      <c r="E159" s="26">
        <v>8.74</v>
      </c>
      <c r="F159" s="80">
        <v>10.51</v>
      </c>
      <c r="G159" s="16">
        <v>17066</v>
      </c>
      <c r="H159" s="17">
        <v>36.31</v>
      </c>
      <c r="I159" s="17">
        <v>2.0699999999999998</v>
      </c>
      <c r="J159" s="17">
        <v>22.06</v>
      </c>
      <c r="K159" s="17">
        <v>0.53</v>
      </c>
      <c r="L159" s="17">
        <v>44.91</v>
      </c>
      <c r="M159" s="11">
        <v>1.0900000000000001</v>
      </c>
      <c r="N159" s="18">
        <v>6.4600000000000005E-2</v>
      </c>
      <c r="O159" s="19">
        <v>3.1300000000000001E-2</v>
      </c>
      <c r="P159" s="11">
        <v>0.74</v>
      </c>
      <c r="Q159" s="11">
        <v>0.46</v>
      </c>
      <c r="R159" s="11">
        <v>1.92</v>
      </c>
      <c r="S159" s="11">
        <v>2.12</v>
      </c>
      <c r="T159" s="11">
        <v>1.2</v>
      </c>
      <c r="U159" s="11">
        <v>1.37</v>
      </c>
      <c r="V159" s="34">
        <v>-0.28649999999999998</v>
      </c>
      <c r="W159" s="11">
        <v>8</v>
      </c>
      <c r="X159" s="11">
        <v>-0.82</v>
      </c>
      <c r="Y159" s="11">
        <v>1.9</v>
      </c>
      <c r="Z159" s="11">
        <v>6.06</v>
      </c>
      <c r="AA159" s="19">
        <v>-1.1025</v>
      </c>
      <c r="AB159" s="19">
        <v>3.3170999999999999</v>
      </c>
      <c r="AC159" s="57">
        <v>0.2024</v>
      </c>
      <c r="AD159" s="19">
        <v>-0.19209999999999999</v>
      </c>
      <c r="AE159" s="19">
        <v>0.26429999999999998</v>
      </c>
      <c r="AF159" s="20">
        <v>0.23400000000000001</v>
      </c>
      <c r="AG159" s="21">
        <v>8.0600000000000005E-2</v>
      </c>
      <c r="AH159" s="22">
        <v>25562</v>
      </c>
      <c r="AI159" s="23">
        <v>32318.04</v>
      </c>
      <c r="AJ159" s="17">
        <v>5.24</v>
      </c>
      <c r="AK159" s="17">
        <v>10.81</v>
      </c>
      <c r="AL159" s="17">
        <v>8.48</v>
      </c>
      <c r="AM159" s="17">
        <v>16.27</v>
      </c>
      <c r="AN159" s="17">
        <v>8.57</v>
      </c>
      <c r="AO159" s="17">
        <v>23.55</v>
      </c>
      <c r="AP159" s="17">
        <v>14.17</v>
      </c>
      <c r="AQ159" s="17">
        <v>10.51</v>
      </c>
      <c r="AR159" s="17">
        <v>-6.81</v>
      </c>
      <c r="AS159" s="17">
        <v>0.56999999999999995</v>
      </c>
      <c r="AT159" s="17">
        <v>-3.85</v>
      </c>
      <c r="AU159" s="17">
        <v>5.85</v>
      </c>
      <c r="AV159" s="17">
        <v>-1.29</v>
      </c>
      <c r="AW159" s="17">
        <v>12.55</v>
      </c>
      <c r="AX159" s="17">
        <v>4.4400000000000004</v>
      </c>
      <c r="AY159" s="17">
        <v>3.77</v>
      </c>
      <c r="AZ159" s="17">
        <v>-5.91</v>
      </c>
      <c r="BA159" s="17">
        <v>2.5499999999999998</v>
      </c>
      <c r="BB159" s="17">
        <v>1.54</v>
      </c>
      <c r="BC159" s="17">
        <v>6.47</v>
      </c>
      <c r="BD159" s="17">
        <v>-3.66</v>
      </c>
      <c r="BE159" s="17">
        <v>6.22</v>
      </c>
      <c r="BF159" s="17">
        <v>3.77</v>
      </c>
      <c r="BG159" s="17">
        <v>3.61</v>
      </c>
      <c r="BH159" s="17">
        <v>10.51</v>
      </c>
      <c r="BI159" s="17">
        <v>-3.66</v>
      </c>
      <c r="BJ159" s="17">
        <v>3.77</v>
      </c>
      <c r="BK159" s="17">
        <v>-0.67</v>
      </c>
      <c r="BL159" s="17">
        <v>3.61</v>
      </c>
      <c r="BM159" s="17">
        <v>-0.16</v>
      </c>
      <c r="BN159" s="17">
        <v>0.33</v>
      </c>
      <c r="BO159" s="17">
        <v>0.25</v>
      </c>
      <c r="BP159" s="17">
        <v>0.36</v>
      </c>
      <c r="BQ159" s="35">
        <v>1.1200000000000001</v>
      </c>
      <c r="BR159" s="17">
        <v>0.61</v>
      </c>
      <c r="BS159" s="17">
        <v>0.55000000000000004</v>
      </c>
      <c r="BT159" s="17">
        <v>0.64</v>
      </c>
      <c r="BU159" s="17">
        <v>0.83</v>
      </c>
      <c r="BV159" s="24">
        <v>76.86</v>
      </c>
      <c r="BW159" s="24">
        <v>75.56</v>
      </c>
      <c r="BX159" s="24">
        <v>74.63</v>
      </c>
      <c r="BY159" s="24">
        <v>70.180000000000007</v>
      </c>
      <c r="BZ159" s="25">
        <v>16.2</v>
      </c>
      <c r="CA159" s="25">
        <v>16.510000000000002</v>
      </c>
      <c r="CB159" s="25">
        <v>17.11</v>
      </c>
      <c r="CC159" s="25">
        <v>21.4</v>
      </c>
      <c r="CD159" s="18">
        <v>0.30620000000000003</v>
      </c>
      <c r="CE159" s="18">
        <v>-8.8800000000000004E-2</v>
      </c>
      <c r="CF159" s="17">
        <v>-1.84</v>
      </c>
      <c r="CG159" s="17">
        <v>-0.53</v>
      </c>
      <c r="CH159" s="17">
        <v>-0.77</v>
      </c>
      <c r="CI159" s="17">
        <v>2.59</v>
      </c>
      <c r="CJ159" s="17">
        <v>-2</v>
      </c>
      <c r="CK159" s="17">
        <v>-1.3</v>
      </c>
      <c r="CL159" s="17">
        <v>-0.83</v>
      </c>
      <c r="CM159" s="17">
        <v>0.45</v>
      </c>
      <c r="CN159" s="17">
        <v>0.2</v>
      </c>
      <c r="CO159" s="18">
        <v>0.30719999999999997</v>
      </c>
    </row>
    <row r="160" spans="1:93" ht="39" hidden="1">
      <c r="A160" s="28">
        <v>6446</v>
      </c>
      <c r="B160" s="33" t="s">
        <v>861</v>
      </c>
      <c r="C160" s="11">
        <v>98.4</v>
      </c>
      <c r="D160" s="468">
        <v>-4.09</v>
      </c>
      <c r="E160" s="42">
        <v>0.06</v>
      </c>
      <c r="F160" s="499">
        <v>-10.07</v>
      </c>
      <c r="G160" s="16">
        <v>25921</v>
      </c>
      <c r="H160" s="17">
        <v>18.989999999999998</v>
      </c>
      <c r="I160" s="17">
        <v>5.18</v>
      </c>
      <c r="J160" s="17" t="s">
        <v>82</v>
      </c>
      <c r="K160" s="17">
        <v>17.27</v>
      </c>
      <c r="L160" s="17">
        <v>37.950000000000003</v>
      </c>
      <c r="M160" s="11">
        <v>1.34</v>
      </c>
      <c r="N160" s="18">
        <v>-0.26779999999999998</v>
      </c>
      <c r="O160" s="19">
        <v>-5.1700000000000003E-2</v>
      </c>
      <c r="P160" s="11">
        <v>-1.27</v>
      </c>
      <c r="Q160" s="11">
        <v>-0.92</v>
      </c>
      <c r="R160" s="11">
        <v>-1.26</v>
      </c>
      <c r="S160" s="11">
        <v>-1.3</v>
      </c>
      <c r="T160" s="11">
        <v>-0.92</v>
      </c>
      <c r="U160" s="11">
        <v>-2.42</v>
      </c>
      <c r="V160" s="34">
        <v>-0.92059999999999997</v>
      </c>
      <c r="W160" s="11">
        <v>-4.01</v>
      </c>
      <c r="X160" s="11">
        <v>-4.76</v>
      </c>
      <c r="Y160" s="11">
        <v>-3.85</v>
      </c>
      <c r="Z160" s="11">
        <v>-7.06</v>
      </c>
      <c r="AA160" s="19">
        <v>-0.187</v>
      </c>
      <c r="AB160" s="19">
        <v>0.19120000000000001</v>
      </c>
      <c r="AC160" s="57">
        <v>-0.49890000000000001</v>
      </c>
      <c r="AD160" s="19">
        <v>10.7692</v>
      </c>
      <c r="AE160" s="19">
        <v>3.9037000000000002</v>
      </c>
      <c r="AF160" s="20">
        <v>5207.2857000000004</v>
      </c>
      <c r="AG160" s="21">
        <v>4.7088000000000001</v>
      </c>
      <c r="AH160" s="27">
        <v>306</v>
      </c>
      <c r="AI160" s="23">
        <v>1500.53</v>
      </c>
      <c r="AJ160" s="17">
        <v>-7.54</v>
      </c>
      <c r="AK160" s="17">
        <v>101.65</v>
      </c>
      <c r="AL160" s="17">
        <v>94.69</v>
      </c>
      <c r="AM160" s="17">
        <v>128.25</v>
      </c>
      <c r="AN160" s="17">
        <v>70.34</v>
      </c>
      <c r="AO160" s="17">
        <v>-51.69</v>
      </c>
      <c r="AP160" s="17">
        <v>42.89</v>
      </c>
      <c r="AQ160" s="17">
        <v>-10.07</v>
      </c>
      <c r="AR160" s="40">
        <v>-1488.27</v>
      </c>
      <c r="AS160" s="17">
        <v>-791.83</v>
      </c>
      <c r="AT160" s="17">
        <v>-295.85000000000002</v>
      </c>
      <c r="AU160" s="40">
        <v>-15951.07</v>
      </c>
      <c r="AV160" s="17">
        <v>-43.81</v>
      </c>
      <c r="AW160" s="40">
        <v>-40850.14</v>
      </c>
      <c r="AX160" s="17">
        <v>-169.04</v>
      </c>
      <c r="AY160" s="17">
        <v>-404.89</v>
      </c>
      <c r="AZ160" s="40">
        <v>-1493.12</v>
      </c>
      <c r="BA160" s="17">
        <v>-783.68</v>
      </c>
      <c r="BB160" s="17">
        <v>-291.68</v>
      </c>
      <c r="BC160" s="40">
        <v>-15907.91</v>
      </c>
      <c r="BD160" s="17">
        <v>-43.96</v>
      </c>
      <c r="BE160" s="40">
        <v>-41067.46</v>
      </c>
      <c r="BF160" s="17">
        <v>-159.01</v>
      </c>
      <c r="BG160" s="17">
        <v>-461.69</v>
      </c>
      <c r="BH160" s="17">
        <v>-10.07</v>
      </c>
      <c r="BI160" s="17">
        <v>-52.96</v>
      </c>
      <c r="BJ160" s="17">
        <v>-404.89</v>
      </c>
      <c r="BK160" s="17">
        <v>-235.85</v>
      </c>
      <c r="BL160" s="17">
        <v>-461.69</v>
      </c>
      <c r="BM160" s="17">
        <v>-302.68</v>
      </c>
      <c r="BN160" s="17">
        <v>70.83</v>
      </c>
      <c r="BO160" s="40">
        <v>1191.54</v>
      </c>
      <c r="BP160" s="40">
        <v>7387.25</v>
      </c>
      <c r="BQ160" s="35">
        <v>-0.76</v>
      </c>
      <c r="BR160" s="17">
        <v>129.32</v>
      </c>
      <c r="BS160" s="40">
        <v>1702.46</v>
      </c>
      <c r="BT160" s="40">
        <v>9594.25</v>
      </c>
      <c r="BU160" s="17">
        <v>0</v>
      </c>
      <c r="BV160" s="24">
        <v>41.91</v>
      </c>
      <c r="BW160" s="24">
        <v>42.11</v>
      </c>
      <c r="BX160" s="24">
        <v>41.96</v>
      </c>
      <c r="BY160" s="24">
        <v>41.92</v>
      </c>
      <c r="BZ160" s="25">
        <v>49.05</v>
      </c>
      <c r="CA160" s="25">
        <v>49.05</v>
      </c>
      <c r="CB160" s="25">
        <v>49.37</v>
      </c>
      <c r="CC160" s="25">
        <v>49.39</v>
      </c>
      <c r="CD160" s="18">
        <v>6.8999999999999999E-3</v>
      </c>
      <c r="CE160" s="18">
        <v>2.9999999999999997E-4</v>
      </c>
      <c r="CF160" s="17">
        <v>1.91</v>
      </c>
      <c r="CG160" s="17">
        <v>-2</v>
      </c>
      <c r="CH160" s="17">
        <v>-2</v>
      </c>
      <c r="CI160" s="17">
        <v>-4</v>
      </c>
      <c r="CJ160" s="17">
        <v>-2</v>
      </c>
      <c r="CK160" s="17">
        <v>-2</v>
      </c>
      <c r="CL160" s="17">
        <v>2</v>
      </c>
      <c r="CM160" s="17">
        <v>2</v>
      </c>
      <c r="CN160" s="17">
        <v>2</v>
      </c>
      <c r="CO160" s="18">
        <v>9.8000000000000004E-2</v>
      </c>
    </row>
    <row r="161" spans="1:93" ht="19.5" hidden="1">
      <c r="A161" s="28">
        <v>1736</v>
      </c>
      <c r="B161" s="33" t="s">
        <v>1485</v>
      </c>
      <c r="C161" s="11">
        <v>85.5</v>
      </c>
      <c r="D161" s="216">
        <v>-4.24</v>
      </c>
      <c r="E161" s="519">
        <v>-0.36</v>
      </c>
      <c r="F161" s="72">
        <v>48.27</v>
      </c>
      <c r="G161" s="16">
        <v>25959</v>
      </c>
      <c r="H161" s="17">
        <v>28.81</v>
      </c>
      <c r="I161" s="17">
        <v>2.97</v>
      </c>
      <c r="J161" s="17">
        <v>28.89</v>
      </c>
      <c r="K161" s="17">
        <v>0.92</v>
      </c>
      <c r="L161" s="17">
        <v>35.32</v>
      </c>
      <c r="M161" s="11">
        <v>1.34</v>
      </c>
      <c r="N161" s="18">
        <v>6.6600000000000006E-2</v>
      </c>
      <c r="O161" s="19">
        <v>2.24E-2</v>
      </c>
      <c r="P161" s="11">
        <v>0.09</v>
      </c>
      <c r="Q161" s="11">
        <v>0.73</v>
      </c>
      <c r="R161" s="11">
        <v>1.1200000000000001</v>
      </c>
      <c r="S161" s="11">
        <v>-0.83</v>
      </c>
      <c r="T161" s="11">
        <v>-0.03</v>
      </c>
      <c r="U161" s="11">
        <v>1.49</v>
      </c>
      <c r="V161" s="34">
        <v>0.33040000000000003</v>
      </c>
      <c r="W161" s="11">
        <v>0.43</v>
      </c>
      <c r="X161" s="11">
        <v>1.29</v>
      </c>
      <c r="Y161" s="11">
        <v>4.26</v>
      </c>
      <c r="Z161" s="11">
        <v>2.12</v>
      </c>
      <c r="AA161" s="19">
        <v>2</v>
      </c>
      <c r="AB161" s="19">
        <v>2.3022999999999998</v>
      </c>
      <c r="AC161" s="57">
        <v>-0.30719999999999997</v>
      </c>
      <c r="AD161" s="19">
        <v>0.16619999999999999</v>
      </c>
      <c r="AE161" s="19">
        <v>0.1153</v>
      </c>
      <c r="AF161" s="20">
        <v>0.2092</v>
      </c>
      <c r="AG161" s="21">
        <v>9.74E-2</v>
      </c>
      <c r="AH161" s="22">
        <v>25373</v>
      </c>
      <c r="AI161" s="23">
        <v>28298.51</v>
      </c>
      <c r="AJ161" s="17">
        <v>43.19</v>
      </c>
      <c r="AK161" s="17">
        <v>49.5</v>
      </c>
      <c r="AL161" s="17">
        <v>49.94</v>
      </c>
      <c r="AM161" s="17">
        <v>50.11</v>
      </c>
      <c r="AN161" s="17">
        <v>48.6</v>
      </c>
      <c r="AO161" s="17">
        <v>47.13</v>
      </c>
      <c r="AP161" s="17">
        <v>46.76</v>
      </c>
      <c r="AQ161" s="17">
        <v>48.27</v>
      </c>
      <c r="AR161" s="17">
        <v>5.91</v>
      </c>
      <c r="AS161" s="17">
        <v>0.6</v>
      </c>
      <c r="AT161" s="17">
        <v>2.37</v>
      </c>
      <c r="AU161" s="17">
        <v>7.04</v>
      </c>
      <c r="AV161" s="17">
        <v>12.23</v>
      </c>
      <c r="AW161" s="17">
        <v>-3.72</v>
      </c>
      <c r="AX161" s="17">
        <v>-2.12</v>
      </c>
      <c r="AY161" s="17">
        <v>7.43</v>
      </c>
      <c r="AZ161" s="17">
        <v>7.36</v>
      </c>
      <c r="BA161" s="17">
        <v>0.49</v>
      </c>
      <c r="BB161" s="17">
        <v>3.95</v>
      </c>
      <c r="BC161" s="17">
        <v>5.54</v>
      </c>
      <c r="BD161" s="17">
        <v>8.5299999999999994</v>
      </c>
      <c r="BE161" s="17">
        <v>-4.2300000000000004</v>
      </c>
      <c r="BF161" s="17">
        <v>-0.23</v>
      </c>
      <c r="BG161" s="17">
        <v>6.54</v>
      </c>
      <c r="BH161" s="17">
        <v>48.27</v>
      </c>
      <c r="BI161" s="17">
        <v>1.51</v>
      </c>
      <c r="BJ161" s="17">
        <v>7.43</v>
      </c>
      <c r="BK161" s="17">
        <v>9.5500000000000007</v>
      </c>
      <c r="BL161" s="17">
        <v>6.54</v>
      </c>
      <c r="BM161" s="17">
        <v>6.77</v>
      </c>
      <c r="BN161" s="17">
        <v>0.38</v>
      </c>
      <c r="BO161" s="17">
        <v>0.38</v>
      </c>
      <c r="BP161" s="17">
        <v>0.49</v>
      </c>
      <c r="BQ161" s="35">
        <v>1.4</v>
      </c>
      <c r="BR161" s="17">
        <v>1.18</v>
      </c>
      <c r="BS161" s="17">
        <v>0.56999999999999995</v>
      </c>
      <c r="BT161" s="17">
        <v>0.73</v>
      </c>
      <c r="BU161" s="17">
        <v>0.78</v>
      </c>
      <c r="BV161" s="24">
        <v>18.079999999999998</v>
      </c>
      <c r="BW161" s="24">
        <v>18.47</v>
      </c>
      <c r="BX161" s="24">
        <v>17.96</v>
      </c>
      <c r="BY161" s="24">
        <v>18.3</v>
      </c>
      <c r="BZ161" s="25">
        <v>77.260000000000005</v>
      </c>
      <c r="CA161" s="25">
        <v>77.150000000000006</v>
      </c>
      <c r="CB161" s="25">
        <v>76.92</v>
      </c>
      <c r="CC161" s="25">
        <v>76.900000000000006</v>
      </c>
      <c r="CD161" s="18">
        <v>-4.7000000000000002E-3</v>
      </c>
      <c r="CE161" s="18">
        <v>1.29E-2</v>
      </c>
      <c r="CF161" s="17">
        <v>-2</v>
      </c>
      <c r="CG161" s="17">
        <v>-2</v>
      </c>
      <c r="CH161" s="17">
        <v>-1.67</v>
      </c>
      <c r="CI161" s="17">
        <v>1.55</v>
      </c>
      <c r="CJ161" s="17">
        <v>-2</v>
      </c>
      <c r="CK161" s="17">
        <v>1.22</v>
      </c>
      <c r="CL161" s="17">
        <v>0.16</v>
      </c>
      <c r="CM161" s="17">
        <v>0.26</v>
      </c>
      <c r="CN161" s="17">
        <v>0.24</v>
      </c>
      <c r="CO161" s="18">
        <v>-0.14899999999999999</v>
      </c>
    </row>
    <row r="162" spans="1:93" ht="19.5" hidden="1">
      <c r="A162" s="28">
        <v>2439</v>
      </c>
      <c r="B162" s="33" t="s">
        <v>1483</v>
      </c>
      <c r="C162" s="11">
        <v>149.5</v>
      </c>
      <c r="D162" s="78">
        <v>-4.26</v>
      </c>
      <c r="E162" s="224">
        <v>0.1</v>
      </c>
      <c r="F162" s="80">
        <v>12.37</v>
      </c>
      <c r="G162" s="16">
        <v>31236</v>
      </c>
      <c r="H162" s="17">
        <v>52.48</v>
      </c>
      <c r="I162" s="17">
        <v>2.85</v>
      </c>
      <c r="J162" s="17">
        <v>25.87</v>
      </c>
      <c r="K162" s="17">
        <v>0.96</v>
      </c>
      <c r="L162" s="17">
        <v>20.48</v>
      </c>
      <c r="M162" s="11">
        <v>1.34</v>
      </c>
      <c r="N162" s="18">
        <v>6.0499999999999998E-2</v>
      </c>
      <c r="O162" s="19">
        <v>2.12E-2</v>
      </c>
      <c r="P162" s="11">
        <v>2.0699999999999998</v>
      </c>
      <c r="Q162" s="11">
        <v>3.8</v>
      </c>
      <c r="R162" s="11">
        <v>4.34</v>
      </c>
      <c r="S162" s="11">
        <v>0.23</v>
      </c>
      <c r="T162" s="11">
        <v>1.47</v>
      </c>
      <c r="U162" s="11">
        <v>1.9</v>
      </c>
      <c r="V162" s="34">
        <v>-0.56220000000000003</v>
      </c>
      <c r="W162" s="11">
        <v>18.940000000000001</v>
      </c>
      <c r="X162" s="11">
        <v>10.47</v>
      </c>
      <c r="Y162" s="11">
        <v>12.51</v>
      </c>
      <c r="Z162" s="11">
        <v>5.5</v>
      </c>
      <c r="AA162" s="19">
        <v>-0.44719999999999999</v>
      </c>
      <c r="AB162" s="19">
        <v>0.1948</v>
      </c>
      <c r="AC162" s="57">
        <v>-0.622</v>
      </c>
      <c r="AD162" s="19">
        <v>2.5399999999999999E-2</v>
      </c>
      <c r="AE162" s="19">
        <v>-0.10340000000000001</v>
      </c>
      <c r="AF162" s="20">
        <v>0.64319999999999999</v>
      </c>
      <c r="AG162" s="21">
        <v>9.0999999999999998E-2</v>
      </c>
      <c r="AH162" s="22">
        <v>36398</v>
      </c>
      <c r="AI162" s="23">
        <v>32634.45</v>
      </c>
      <c r="AJ162" s="17">
        <v>14.46</v>
      </c>
      <c r="AK162" s="17">
        <v>13.29</v>
      </c>
      <c r="AL162" s="17">
        <v>16.12</v>
      </c>
      <c r="AM162" s="17">
        <v>14.06</v>
      </c>
      <c r="AN162" s="17">
        <v>11.43</v>
      </c>
      <c r="AO162" s="17">
        <v>10.75</v>
      </c>
      <c r="AP162" s="17">
        <v>15.53</v>
      </c>
      <c r="AQ162" s="17">
        <v>12.37</v>
      </c>
      <c r="AR162" s="17">
        <v>8.59</v>
      </c>
      <c r="AS162" s="17">
        <v>4.74</v>
      </c>
      <c r="AT162" s="17">
        <v>8.68</v>
      </c>
      <c r="AU162" s="17">
        <v>7.13</v>
      </c>
      <c r="AV162" s="17">
        <v>3.25</v>
      </c>
      <c r="AW162" s="17">
        <v>-0.87</v>
      </c>
      <c r="AX162" s="17">
        <v>4.34</v>
      </c>
      <c r="AY162" s="17">
        <v>3.88</v>
      </c>
      <c r="AZ162" s="17">
        <v>9.25</v>
      </c>
      <c r="BA162" s="17">
        <v>5.31</v>
      </c>
      <c r="BB162" s="17">
        <v>7.68</v>
      </c>
      <c r="BC162" s="17">
        <v>8.77</v>
      </c>
      <c r="BD162" s="17">
        <v>5.43</v>
      </c>
      <c r="BE162" s="17">
        <v>0.78</v>
      </c>
      <c r="BF162" s="17">
        <v>4.6399999999999997</v>
      </c>
      <c r="BG162" s="17">
        <v>3.87</v>
      </c>
      <c r="BH162" s="17">
        <v>12.37</v>
      </c>
      <c r="BI162" s="17">
        <v>-3.16</v>
      </c>
      <c r="BJ162" s="17">
        <v>3.88</v>
      </c>
      <c r="BK162" s="17">
        <v>-0.46</v>
      </c>
      <c r="BL162" s="17">
        <v>3.87</v>
      </c>
      <c r="BM162" s="17">
        <v>-0.77</v>
      </c>
      <c r="BN162" s="17">
        <v>0.67</v>
      </c>
      <c r="BO162" s="17">
        <v>0.66</v>
      </c>
      <c r="BP162" s="17">
        <v>0.81</v>
      </c>
      <c r="BQ162" s="35">
        <v>0.45</v>
      </c>
      <c r="BR162" s="17">
        <v>1.0900000000000001</v>
      </c>
      <c r="BS162" s="17">
        <v>1.1499999999999999</v>
      </c>
      <c r="BT162" s="17">
        <v>1.83</v>
      </c>
      <c r="BU162" s="17">
        <v>0.52</v>
      </c>
      <c r="BV162" s="24">
        <v>50.14</v>
      </c>
      <c r="BW162" s="24">
        <v>50.35</v>
      </c>
      <c r="BX162" s="24">
        <v>50.56</v>
      </c>
      <c r="BY162" s="24">
        <v>51.15</v>
      </c>
      <c r="BZ162" s="25">
        <v>40.92</v>
      </c>
      <c r="CA162" s="25">
        <v>40.92</v>
      </c>
      <c r="CB162" s="25">
        <v>39.67</v>
      </c>
      <c r="CC162" s="25">
        <v>40.36</v>
      </c>
      <c r="CD162" s="18">
        <v>-1.32E-2</v>
      </c>
      <c r="CE162" s="18">
        <v>0.02</v>
      </c>
      <c r="CF162" s="17">
        <v>-0.51</v>
      </c>
      <c r="CG162" s="17">
        <v>-2</v>
      </c>
      <c r="CH162" s="17">
        <v>-1.55</v>
      </c>
      <c r="CI162" s="17">
        <v>1.45</v>
      </c>
      <c r="CJ162" s="17">
        <v>-0.73</v>
      </c>
      <c r="CK162" s="17">
        <v>-1.18</v>
      </c>
      <c r="CL162" s="17">
        <v>-1.3</v>
      </c>
      <c r="CM162" s="17">
        <v>1.33</v>
      </c>
      <c r="CN162" s="17">
        <v>0.23</v>
      </c>
      <c r="CO162" s="18">
        <v>0.89480000000000004</v>
      </c>
    </row>
    <row r="163" spans="1:93" ht="19.5" hidden="1">
      <c r="A163" s="28">
        <v>3056</v>
      </c>
      <c r="B163" s="33" t="s">
        <v>930</v>
      </c>
      <c r="C163" s="11">
        <v>38.25</v>
      </c>
      <c r="D163" s="473">
        <v>-4.29</v>
      </c>
      <c r="E163" s="97">
        <v>-0.15</v>
      </c>
      <c r="F163" s="431">
        <v>74.64</v>
      </c>
      <c r="G163" s="16">
        <v>8005</v>
      </c>
      <c r="H163" s="17">
        <v>20.99</v>
      </c>
      <c r="I163" s="17">
        <v>1.82</v>
      </c>
      <c r="J163" s="17">
        <v>31.1</v>
      </c>
      <c r="K163" s="17">
        <v>2.16</v>
      </c>
      <c r="L163" s="17">
        <v>100</v>
      </c>
      <c r="M163" s="11">
        <v>1.34</v>
      </c>
      <c r="N163" s="18">
        <v>1.8700000000000001E-2</v>
      </c>
      <c r="O163" s="19">
        <v>1.03E-2</v>
      </c>
      <c r="P163" s="11">
        <v>-0.17</v>
      </c>
      <c r="Q163" s="11">
        <v>-0.04</v>
      </c>
      <c r="R163" s="11">
        <v>2.2599999999999998</v>
      </c>
      <c r="S163" s="11">
        <v>1.2</v>
      </c>
      <c r="T163" s="11">
        <v>-0.04</v>
      </c>
      <c r="U163" s="11">
        <v>-0.13</v>
      </c>
      <c r="V163" s="34">
        <v>-1.0575000000000001</v>
      </c>
      <c r="W163" s="11">
        <v>3.24</v>
      </c>
      <c r="X163" s="11">
        <v>1.46</v>
      </c>
      <c r="Y163" s="11">
        <v>2.25</v>
      </c>
      <c r="Z163" s="11">
        <v>0.9</v>
      </c>
      <c r="AA163" s="19">
        <v>-0.5494</v>
      </c>
      <c r="AB163" s="19">
        <v>0.54110000000000003</v>
      </c>
      <c r="AC163" s="57">
        <v>-0.79120000000000001</v>
      </c>
      <c r="AD163" s="19">
        <v>0.40620000000000001</v>
      </c>
      <c r="AE163" s="19">
        <v>-1.15E-2</v>
      </c>
      <c r="AF163" s="20">
        <v>399.67919999999998</v>
      </c>
      <c r="AG163" s="21">
        <v>375.62020000000001</v>
      </c>
      <c r="AH163" s="22">
        <v>3742</v>
      </c>
      <c r="AI163" s="23">
        <v>3698.97</v>
      </c>
      <c r="AJ163" s="17">
        <v>21.72</v>
      </c>
      <c r="AK163" s="17">
        <v>18</v>
      </c>
      <c r="AL163" s="17">
        <v>22.72</v>
      </c>
      <c r="AM163" s="17">
        <v>18.61</v>
      </c>
      <c r="AN163" s="17">
        <v>24.33</v>
      </c>
      <c r="AO163" s="17">
        <v>24.41</v>
      </c>
      <c r="AP163" s="17">
        <v>23.06</v>
      </c>
      <c r="AQ163" s="17">
        <v>74.64</v>
      </c>
      <c r="AR163" s="17">
        <v>-22.47</v>
      </c>
      <c r="AS163" s="17">
        <v>-85.02</v>
      </c>
      <c r="AT163" s="17">
        <v>-3.13</v>
      </c>
      <c r="AU163" s="17">
        <v>16.57</v>
      </c>
      <c r="AV163" s="17">
        <v>7.49</v>
      </c>
      <c r="AW163" s="17">
        <v>20</v>
      </c>
      <c r="AX163" s="17">
        <v>-30.36</v>
      </c>
      <c r="AY163" s="17">
        <v>-97.55</v>
      </c>
      <c r="AZ163" s="17">
        <v>-30.03</v>
      </c>
      <c r="BA163" s="17">
        <v>-78.349999999999994</v>
      </c>
      <c r="BB163" s="17">
        <v>-5.67</v>
      </c>
      <c r="BC163" s="17">
        <v>16.14</v>
      </c>
      <c r="BD163" s="17">
        <v>6.94</v>
      </c>
      <c r="BE163" s="17">
        <v>16.12</v>
      </c>
      <c r="BF163" s="17">
        <v>-14.96</v>
      </c>
      <c r="BG163" s="17">
        <v>-81.84</v>
      </c>
      <c r="BH163" s="17">
        <v>74.64</v>
      </c>
      <c r="BI163" s="17">
        <v>51.58</v>
      </c>
      <c r="BJ163" s="17">
        <v>-97.55</v>
      </c>
      <c r="BK163" s="17">
        <v>-67.19</v>
      </c>
      <c r="BL163" s="17">
        <v>-81.84</v>
      </c>
      <c r="BM163" s="17">
        <v>-66.88</v>
      </c>
      <c r="BN163" s="17">
        <v>0.94</v>
      </c>
      <c r="BO163" s="17">
        <v>1.35</v>
      </c>
      <c r="BP163" s="17">
        <v>1.28</v>
      </c>
      <c r="BQ163" s="35">
        <v>1.29</v>
      </c>
      <c r="BR163" s="17">
        <v>1.91</v>
      </c>
      <c r="BS163" s="17">
        <v>2.14</v>
      </c>
      <c r="BT163" s="17">
        <v>1.7</v>
      </c>
      <c r="BU163" s="17">
        <v>1.01</v>
      </c>
      <c r="BV163" s="24">
        <v>45.06</v>
      </c>
      <c r="BW163" s="24">
        <v>44.98</v>
      </c>
      <c r="BX163" s="24">
        <v>46.37</v>
      </c>
      <c r="BY163" s="24">
        <v>46.53</v>
      </c>
      <c r="BZ163" s="25">
        <v>45.05</v>
      </c>
      <c r="CA163" s="25">
        <v>45.12</v>
      </c>
      <c r="CB163" s="25">
        <v>44.02</v>
      </c>
      <c r="CC163" s="25">
        <v>44.03</v>
      </c>
      <c r="CD163" s="18">
        <v>-2.2599999999999999E-2</v>
      </c>
      <c r="CE163" s="18">
        <v>3.2599999999999997E-2</v>
      </c>
      <c r="CF163" s="17">
        <v>-2</v>
      </c>
      <c r="CG163" s="17">
        <v>-2</v>
      </c>
      <c r="CH163" s="17">
        <v>-0.52</v>
      </c>
      <c r="CI163" s="17">
        <v>-1.77</v>
      </c>
      <c r="CJ163" s="17">
        <v>-2</v>
      </c>
      <c r="CK163" s="17">
        <v>2</v>
      </c>
      <c r="CL163" s="17">
        <v>-2</v>
      </c>
      <c r="CM163" s="17">
        <v>2</v>
      </c>
      <c r="CN163" s="17">
        <v>2</v>
      </c>
      <c r="CO163" s="18">
        <v>1.5876999999999999</v>
      </c>
    </row>
    <row r="164" spans="1:93" ht="19.5" hidden="1">
      <c r="A164" s="28">
        <v>3188</v>
      </c>
      <c r="B164" s="33" t="s">
        <v>1314</v>
      </c>
      <c r="C164" s="11">
        <v>14.3</v>
      </c>
      <c r="D164" s="200">
        <v>-4.29</v>
      </c>
      <c r="E164" s="517">
        <v>0</v>
      </c>
      <c r="F164" s="69">
        <v>22.54</v>
      </c>
      <c r="G164" s="16">
        <v>1720</v>
      </c>
      <c r="H164" s="17">
        <v>12.55</v>
      </c>
      <c r="I164" s="17">
        <v>1.1399999999999999</v>
      </c>
      <c r="J164" s="17">
        <v>37.630000000000003</v>
      </c>
      <c r="K164" s="17">
        <v>2.25</v>
      </c>
      <c r="L164" s="17">
        <v>100</v>
      </c>
      <c r="M164" s="11">
        <v>1.34</v>
      </c>
      <c r="N164" s="18">
        <v>1.4E-2</v>
      </c>
      <c r="O164" s="19">
        <v>1.23E-2</v>
      </c>
      <c r="P164" s="11">
        <v>0.71</v>
      </c>
      <c r="Q164" s="11">
        <v>0.39</v>
      </c>
      <c r="R164" s="11">
        <v>0.2</v>
      </c>
      <c r="S164" s="11">
        <v>7.0000000000000007E-2</v>
      </c>
      <c r="T164" s="11">
        <v>0.09</v>
      </c>
      <c r="U164" s="11">
        <v>0.1</v>
      </c>
      <c r="V164" s="34">
        <v>-0.5</v>
      </c>
      <c r="W164" s="11">
        <v>0.63</v>
      </c>
      <c r="X164" s="11">
        <v>1.46</v>
      </c>
      <c r="Y164" s="11">
        <v>1.44</v>
      </c>
      <c r="Z164" s="11">
        <v>0.36</v>
      </c>
      <c r="AA164" s="19">
        <v>1.3174999999999999</v>
      </c>
      <c r="AB164" s="19">
        <v>-1.37E-2</v>
      </c>
      <c r="AC164" s="57">
        <v>-0.76</v>
      </c>
      <c r="AD164" s="19">
        <v>-0.18129999999999999</v>
      </c>
      <c r="AE164" s="19">
        <v>-0.48599999999999999</v>
      </c>
      <c r="AF164" s="20">
        <v>0.84019999999999995</v>
      </c>
      <c r="AG164" s="21">
        <v>0.60819999999999996</v>
      </c>
      <c r="AH164" s="22">
        <v>1486</v>
      </c>
      <c r="AI164" s="28">
        <v>763.8</v>
      </c>
      <c r="AJ164" s="17">
        <v>9.39</v>
      </c>
      <c r="AK164" s="17">
        <v>18</v>
      </c>
      <c r="AL164" s="17">
        <v>17.54</v>
      </c>
      <c r="AM164" s="17">
        <v>24.31</v>
      </c>
      <c r="AN164" s="17">
        <v>22.04</v>
      </c>
      <c r="AO164" s="17">
        <v>21.7</v>
      </c>
      <c r="AP164" s="17">
        <v>22.62</v>
      </c>
      <c r="AQ164" s="17">
        <v>22.54</v>
      </c>
      <c r="AR164" s="17">
        <v>6.44</v>
      </c>
      <c r="AS164" s="17">
        <v>11.04</v>
      </c>
      <c r="AT164" s="17">
        <v>8.92</v>
      </c>
      <c r="AU164" s="17">
        <v>9.0299999999999994</v>
      </c>
      <c r="AV164" s="17">
        <v>7.21</v>
      </c>
      <c r="AW164" s="17">
        <v>8.4600000000000009</v>
      </c>
      <c r="AX164" s="17">
        <v>10.16</v>
      </c>
      <c r="AY164" s="17">
        <v>10.52</v>
      </c>
      <c r="AZ164" s="17">
        <v>5.41</v>
      </c>
      <c r="BA164" s="17">
        <v>11.66</v>
      </c>
      <c r="BB164" s="17">
        <v>7.39</v>
      </c>
      <c r="BC164" s="17">
        <v>7.25</v>
      </c>
      <c r="BD164" s="17">
        <v>7.12</v>
      </c>
      <c r="BE164" s="17">
        <v>5.44</v>
      </c>
      <c r="BF164" s="17">
        <v>6.4</v>
      </c>
      <c r="BG164" s="17">
        <v>8.18</v>
      </c>
      <c r="BH164" s="17">
        <v>22.54</v>
      </c>
      <c r="BI164" s="17">
        <v>-0.08</v>
      </c>
      <c r="BJ164" s="17">
        <v>10.52</v>
      </c>
      <c r="BK164" s="17">
        <v>0.36</v>
      </c>
      <c r="BL164" s="17">
        <v>8.18</v>
      </c>
      <c r="BM164" s="17">
        <v>1.78</v>
      </c>
      <c r="BN164" s="17">
        <v>1.08</v>
      </c>
      <c r="BO164" s="17">
        <v>0.85</v>
      </c>
      <c r="BP164" s="17">
        <v>1.8</v>
      </c>
      <c r="BQ164" s="35">
        <v>1.66</v>
      </c>
      <c r="BR164" s="17">
        <v>1.53</v>
      </c>
      <c r="BS164" s="17">
        <v>1.05</v>
      </c>
      <c r="BT164" s="17">
        <v>2.67</v>
      </c>
      <c r="BU164" s="17">
        <v>0.84</v>
      </c>
      <c r="BV164" s="24">
        <v>20.87</v>
      </c>
      <c r="BW164" s="24">
        <v>20.87</v>
      </c>
      <c r="BX164" s="24">
        <v>20.51</v>
      </c>
      <c r="BY164" s="24">
        <v>20.51</v>
      </c>
      <c r="BZ164" s="25">
        <v>73.150000000000006</v>
      </c>
      <c r="CA164" s="25">
        <v>73.150000000000006</v>
      </c>
      <c r="CB164" s="25">
        <v>73.150000000000006</v>
      </c>
      <c r="CC164" s="25">
        <v>73.150000000000006</v>
      </c>
      <c r="CD164" s="18">
        <v>0</v>
      </c>
      <c r="CE164" s="18">
        <v>-1.72E-2</v>
      </c>
      <c r="CF164" s="17">
        <v>-2</v>
      </c>
      <c r="CG164" s="17">
        <v>-2</v>
      </c>
      <c r="CH164" s="17">
        <v>0.32</v>
      </c>
      <c r="CI164" s="17">
        <v>-2.0099999999999998</v>
      </c>
      <c r="CJ164" s="17">
        <v>-2</v>
      </c>
      <c r="CK164" s="17">
        <v>-0.5</v>
      </c>
      <c r="CL164" s="17">
        <v>0.6</v>
      </c>
      <c r="CM164" s="17">
        <v>1.77</v>
      </c>
      <c r="CN164" s="17">
        <v>1.52</v>
      </c>
      <c r="CO164" s="18">
        <v>1.3688</v>
      </c>
    </row>
    <row r="165" spans="1:93" ht="19.5">
      <c r="A165" s="28">
        <v>2484</v>
      </c>
      <c r="B165" s="33" t="s">
        <v>1665</v>
      </c>
      <c r="C165" s="11">
        <v>23</v>
      </c>
      <c r="D165" s="203">
        <v>-4.3</v>
      </c>
      <c r="E165" s="224">
        <v>0.43</v>
      </c>
      <c r="F165" s="85">
        <v>21.19</v>
      </c>
      <c r="G165" s="16">
        <v>3667</v>
      </c>
      <c r="H165" s="17">
        <v>18.72</v>
      </c>
      <c r="I165" s="17">
        <v>1.23</v>
      </c>
      <c r="J165" s="17">
        <v>26.44</v>
      </c>
      <c r="K165" s="17">
        <v>1.42</v>
      </c>
      <c r="L165" s="17">
        <v>39.01</v>
      </c>
      <c r="M165" s="11">
        <v>2.34</v>
      </c>
      <c r="N165" s="18">
        <v>7.0699999999999999E-2</v>
      </c>
      <c r="O165" s="19">
        <v>5.7500000000000002E-2</v>
      </c>
      <c r="P165" s="11">
        <v>0.2</v>
      </c>
      <c r="Q165" s="11">
        <v>0.27</v>
      </c>
      <c r="R165" s="11">
        <v>0.34</v>
      </c>
      <c r="S165" s="11">
        <v>0.24</v>
      </c>
      <c r="T165" s="11">
        <v>0.32</v>
      </c>
      <c r="U165" s="11">
        <v>0.36</v>
      </c>
      <c r="V165" s="34">
        <v>5.8799999999999998E-2</v>
      </c>
      <c r="W165" s="11">
        <v>1.05</v>
      </c>
      <c r="X165" s="11">
        <v>1.63</v>
      </c>
      <c r="Y165" s="11">
        <v>0.76</v>
      </c>
      <c r="Z165" s="11">
        <v>1.28</v>
      </c>
      <c r="AA165" s="19">
        <v>0.5524</v>
      </c>
      <c r="AB165" s="19">
        <v>-0.53369999999999995</v>
      </c>
      <c r="AC165" s="57">
        <v>0.113</v>
      </c>
      <c r="AD165" s="19">
        <v>-0.1464</v>
      </c>
      <c r="AE165" s="19">
        <v>0.1207</v>
      </c>
      <c r="AF165" s="20">
        <v>0.34839999999999999</v>
      </c>
      <c r="AG165" s="21">
        <v>5.1999999999999998E-2</v>
      </c>
      <c r="AH165" s="22">
        <v>2298</v>
      </c>
      <c r="AI165" s="23">
        <v>2575.37</v>
      </c>
      <c r="AJ165" s="17">
        <v>22.83</v>
      </c>
      <c r="AK165" s="17">
        <v>19.25</v>
      </c>
      <c r="AL165" s="17">
        <v>21.2</v>
      </c>
      <c r="AM165" s="17">
        <v>22.56</v>
      </c>
      <c r="AN165" s="17">
        <v>17.11</v>
      </c>
      <c r="AO165" s="17">
        <v>21.62</v>
      </c>
      <c r="AP165" s="17">
        <v>22.05</v>
      </c>
      <c r="AQ165" s="17">
        <v>21.19</v>
      </c>
      <c r="AR165" s="17">
        <v>7.76</v>
      </c>
      <c r="AS165" s="17">
        <v>4.8099999999999996</v>
      </c>
      <c r="AT165" s="17">
        <v>6.49</v>
      </c>
      <c r="AU165" s="17">
        <v>9.77</v>
      </c>
      <c r="AV165" s="17">
        <v>2.39</v>
      </c>
      <c r="AW165" s="17">
        <v>6.72</v>
      </c>
      <c r="AX165" s="17">
        <v>9.82</v>
      </c>
      <c r="AY165" s="17">
        <v>10.039999999999999</v>
      </c>
      <c r="AZ165" s="17">
        <v>10.75</v>
      </c>
      <c r="BA165" s="17">
        <v>5.67</v>
      </c>
      <c r="BB165" s="17">
        <v>7.79</v>
      </c>
      <c r="BC165" s="17">
        <v>8.64</v>
      </c>
      <c r="BD165" s="17">
        <v>-1.21</v>
      </c>
      <c r="BE165" s="17">
        <v>7.09</v>
      </c>
      <c r="BF165" s="17">
        <v>7.95</v>
      </c>
      <c r="BG165" s="17">
        <v>8.02</v>
      </c>
      <c r="BH165" s="17">
        <v>21.19</v>
      </c>
      <c r="BI165" s="17">
        <v>-0.86</v>
      </c>
      <c r="BJ165" s="17">
        <v>10.039999999999999</v>
      </c>
      <c r="BK165" s="17">
        <v>0.22</v>
      </c>
      <c r="BL165" s="17">
        <v>8.02</v>
      </c>
      <c r="BM165" s="17">
        <v>7.0000000000000007E-2</v>
      </c>
      <c r="BN165" s="17">
        <v>1.22</v>
      </c>
      <c r="BO165" s="17">
        <v>0.84</v>
      </c>
      <c r="BP165" s="17">
        <v>0.9</v>
      </c>
      <c r="BQ165" s="35">
        <v>0.69</v>
      </c>
      <c r="BR165" s="17">
        <v>1.52</v>
      </c>
      <c r="BS165" s="17">
        <v>1.37</v>
      </c>
      <c r="BT165" s="17">
        <v>1.0900000000000001</v>
      </c>
      <c r="BU165" s="17">
        <v>0.94</v>
      </c>
      <c r="BV165" s="24">
        <v>73.319999999999993</v>
      </c>
      <c r="BW165" s="24">
        <v>73.11</v>
      </c>
      <c r="BX165" s="24">
        <v>74.37</v>
      </c>
      <c r="BY165" s="24">
        <v>73.290000000000006</v>
      </c>
      <c r="BZ165" s="25">
        <v>18.8</v>
      </c>
      <c r="CA165" s="25">
        <v>18.77</v>
      </c>
      <c r="CB165" s="25">
        <v>17.86</v>
      </c>
      <c r="CC165" s="25">
        <v>17.21</v>
      </c>
      <c r="CD165" s="18">
        <v>-8.6499999999999994E-2</v>
      </c>
      <c r="CE165" s="18">
        <v>-2.0000000000000001E-4</v>
      </c>
      <c r="CF165" s="17">
        <v>-0.99</v>
      </c>
      <c r="CG165" s="17">
        <v>-2</v>
      </c>
      <c r="CH165" s="17">
        <v>0.14000000000000001</v>
      </c>
      <c r="CI165" s="17">
        <v>0.2</v>
      </c>
      <c r="CJ165" s="17">
        <v>-2</v>
      </c>
      <c r="CK165" s="17">
        <v>-0.59</v>
      </c>
      <c r="CL165" s="17">
        <v>0.11</v>
      </c>
      <c r="CM165" s="17">
        <v>0.69</v>
      </c>
      <c r="CN165" s="17">
        <v>0.13</v>
      </c>
      <c r="CO165" s="18">
        <v>0.2016</v>
      </c>
    </row>
    <row r="166" spans="1:93" ht="19.5" hidden="1">
      <c r="A166" s="28">
        <v>4958</v>
      </c>
      <c r="B166" s="33" t="s">
        <v>1493</v>
      </c>
      <c r="C166" s="11">
        <v>121.5</v>
      </c>
      <c r="D166" s="481">
        <v>-4.41</v>
      </c>
      <c r="E166" s="474">
        <v>0.48</v>
      </c>
      <c r="F166" s="69">
        <v>19.34</v>
      </c>
      <c r="G166" s="16">
        <v>115066</v>
      </c>
      <c r="H166" s="17">
        <v>74.56</v>
      </c>
      <c r="I166" s="17">
        <v>1.63</v>
      </c>
      <c r="J166" s="17">
        <v>14.69</v>
      </c>
      <c r="K166" s="17">
        <v>0.93</v>
      </c>
      <c r="L166" s="17">
        <v>20.61</v>
      </c>
      <c r="M166" s="11">
        <v>1.34</v>
      </c>
      <c r="N166" s="18">
        <v>0.1338</v>
      </c>
      <c r="O166" s="19">
        <v>8.2100000000000006E-2</v>
      </c>
      <c r="P166" s="11">
        <v>0.48</v>
      </c>
      <c r="Q166" s="11">
        <v>1.37</v>
      </c>
      <c r="R166" s="11">
        <v>3.8</v>
      </c>
      <c r="S166" s="11">
        <v>0.97</v>
      </c>
      <c r="T166" s="11">
        <v>1.41</v>
      </c>
      <c r="U166" s="11">
        <v>1.81</v>
      </c>
      <c r="V166" s="34">
        <v>-0.52370000000000005</v>
      </c>
      <c r="W166" s="11">
        <v>6.43</v>
      </c>
      <c r="X166" s="11">
        <v>10.5</v>
      </c>
      <c r="Y166" s="11">
        <v>9.93</v>
      </c>
      <c r="Z166" s="11">
        <v>6</v>
      </c>
      <c r="AA166" s="19">
        <v>0.63300000000000001</v>
      </c>
      <c r="AB166" s="19">
        <v>-5.4300000000000001E-2</v>
      </c>
      <c r="AC166" s="57">
        <v>-0.36509999999999998</v>
      </c>
      <c r="AD166" s="19">
        <v>1.83E-2</v>
      </c>
      <c r="AE166" s="19">
        <v>3.0200000000000001E-2</v>
      </c>
      <c r="AF166" s="20">
        <v>0.46400000000000002</v>
      </c>
      <c r="AG166" s="21">
        <v>0.37969999999999998</v>
      </c>
      <c r="AH166" s="22">
        <v>120068</v>
      </c>
      <c r="AI166" s="23">
        <v>123694.05</v>
      </c>
      <c r="AJ166" s="17">
        <v>25.21</v>
      </c>
      <c r="AK166" s="17">
        <v>15.97</v>
      </c>
      <c r="AL166" s="17">
        <v>20.04</v>
      </c>
      <c r="AM166" s="17">
        <v>23.47</v>
      </c>
      <c r="AN166" s="17">
        <v>26.55</v>
      </c>
      <c r="AO166" s="17">
        <v>17.63</v>
      </c>
      <c r="AP166" s="17">
        <v>17.690000000000001</v>
      </c>
      <c r="AQ166" s="17">
        <v>19.34</v>
      </c>
      <c r="AR166" s="17">
        <v>17.04</v>
      </c>
      <c r="AS166" s="17">
        <v>5.74</v>
      </c>
      <c r="AT166" s="17">
        <v>6.3</v>
      </c>
      <c r="AU166" s="17">
        <v>14.78</v>
      </c>
      <c r="AV166" s="17">
        <v>16.61</v>
      </c>
      <c r="AW166" s="17">
        <v>6.94</v>
      </c>
      <c r="AX166" s="17">
        <v>6.89</v>
      </c>
      <c r="AY166" s="17">
        <v>9.4</v>
      </c>
      <c r="AZ166" s="17">
        <v>13.04</v>
      </c>
      <c r="BA166" s="17">
        <v>3.26</v>
      </c>
      <c r="BB166" s="17">
        <v>7.73</v>
      </c>
      <c r="BC166" s="17">
        <v>13.45</v>
      </c>
      <c r="BD166" s="17">
        <v>12.37</v>
      </c>
      <c r="BE166" s="17">
        <v>7.22</v>
      </c>
      <c r="BF166" s="17">
        <v>6.97</v>
      </c>
      <c r="BG166" s="17">
        <v>7.3</v>
      </c>
      <c r="BH166" s="17">
        <v>19.34</v>
      </c>
      <c r="BI166" s="17">
        <v>1.65</v>
      </c>
      <c r="BJ166" s="17">
        <v>9.4</v>
      </c>
      <c r="BK166" s="17">
        <v>2.5099999999999998</v>
      </c>
      <c r="BL166" s="17">
        <v>7.3</v>
      </c>
      <c r="BM166" s="17">
        <v>0.33</v>
      </c>
      <c r="BN166" s="17">
        <v>0.48</v>
      </c>
      <c r="BO166" s="17">
        <v>0.41</v>
      </c>
      <c r="BP166" s="17">
        <v>0.44</v>
      </c>
      <c r="BQ166" s="35">
        <v>1.25</v>
      </c>
      <c r="BR166" s="17">
        <v>1.1499999999999999</v>
      </c>
      <c r="BS166" s="17">
        <v>0.57999999999999996</v>
      </c>
      <c r="BT166" s="17">
        <v>0.56999999999999995</v>
      </c>
      <c r="BU166" s="17">
        <v>0.81</v>
      </c>
      <c r="BV166" s="24">
        <v>14.07</v>
      </c>
      <c r="BW166" s="24">
        <v>15.24</v>
      </c>
      <c r="BX166" s="24">
        <v>16.190000000000001</v>
      </c>
      <c r="BY166" s="24">
        <v>16.03</v>
      </c>
      <c r="BZ166" s="25">
        <v>78.39</v>
      </c>
      <c r="CA166" s="25">
        <v>77.2</v>
      </c>
      <c r="CB166" s="25">
        <v>76.650000000000006</v>
      </c>
      <c r="CC166" s="25">
        <v>76.97</v>
      </c>
      <c r="CD166" s="18">
        <v>-1.8100000000000002E-2</v>
      </c>
      <c r="CE166" s="18">
        <v>0.1356</v>
      </c>
      <c r="CF166" s="17">
        <v>-2</v>
      </c>
      <c r="CG166" s="17">
        <v>-2</v>
      </c>
      <c r="CH166" s="17">
        <v>-0.33</v>
      </c>
      <c r="CI166" s="17">
        <v>1.52</v>
      </c>
      <c r="CJ166" s="17">
        <v>-0.75</v>
      </c>
      <c r="CK166" s="17">
        <v>-0.71</v>
      </c>
      <c r="CL166" s="17">
        <v>-2</v>
      </c>
      <c r="CM166" s="17">
        <v>0.91</v>
      </c>
      <c r="CN166" s="17">
        <v>0.95</v>
      </c>
      <c r="CO166" s="18">
        <v>0.85850000000000004</v>
      </c>
    </row>
    <row r="167" spans="1:93" ht="39" hidden="1">
      <c r="A167" s="28">
        <v>6165</v>
      </c>
      <c r="B167" s="33" t="s">
        <v>1299</v>
      </c>
      <c r="C167" s="11">
        <v>57.7</v>
      </c>
      <c r="D167" s="151">
        <v>-4.45</v>
      </c>
      <c r="E167" s="230">
        <v>-9.15</v>
      </c>
      <c r="F167" s="430">
        <v>24.33</v>
      </c>
      <c r="G167" s="16">
        <v>2867</v>
      </c>
      <c r="H167" s="17">
        <v>9.3800000000000008</v>
      </c>
      <c r="I167" s="17">
        <v>6.15</v>
      </c>
      <c r="J167" s="17">
        <v>384.67</v>
      </c>
      <c r="K167" s="17">
        <v>4.68</v>
      </c>
      <c r="L167" s="17">
        <v>100</v>
      </c>
      <c r="M167" s="11">
        <v>1.55</v>
      </c>
      <c r="N167" s="18">
        <v>-2.2599999999999999E-2</v>
      </c>
      <c r="O167" s="19">
        <v>-3.7000000000000002E-3</v>
      </c>
      <c r="P167" s="11">
        <v>-0.05</v>
      </c>
      <c r="Q167" s="11">
        <v>-0.14000000000000001</v>
      </c>
      <c r="R167" s="11">
        <v>-0.12</v>
      </c>
      <c r="S167" s="11">
        <v>-0.08</v>
      </c>
      <c r="T167" s="11">
        <v>0.18</v>
      </c>
      <c r="U167" s="11">
        <v>0.27</v>
      </c>
      <c r="V167" s="34">
        <v>3.25</v>
      </c>
      <c r="W167" s="11">
        <v>-0.16</v>
      </c>
      <c r="X167" s="11">
        <v>-0.09</v>
      </c>
      <c r="Y167" s="11">
        <v>-0.54</v>
      </c>
      <c r="Z167" s="11">
        <v>0.64</v>
      </c>
      <c r="AA167" s="19">
        <v>0.4375</v>
      </c>
      <c r="AB167" s="19">
        <v>-5</v>
      </c>
      <c r="AC167" s="57">
        <v>2.4883999999999999</v>
      </c>
      <c r="AD167" s="19">
        <v>-0.71430000000000005</v>
      </c>
      <c r="AE167" s="19">
        <v>305.07549999999998</v>
      </c>
      <c r="AF167" s="20">
        <v>1545.3782000000001</v>
      </c>
      <c r="AG167" s="21">
        <v>-2.9399999999999999E-2</v>
      </c>
      <c r="AH167" s="27">
        <v>2</v>
      </c>
      <c r="AI167" s="28">
        <v>612.15</v>
      </c>
      <c r="AJ167" s="17">
        <v>7.86</v>
      </c>
      <c r="AK167" s="17">
        <v>8.9700000000000006</v>
      </c>
      <c r="AL167" s="17">
        <v>9.2100000000000009</v>
      </c>
      <c r="AM167" s="17">
        <v>7.41</v>
      </c>
      <c r="AN167" s="17">
        <v>8.0299999999999994</v>
      </c>
      <c r="AO167" s="17">
        <v>7.46</v>
      </c>
      <c r="AP167" s="17">
        <v>7.4</v>
      </c>
      <c r="AQ167" s="17">
        <v>24.33</v>
      </c>
      <c r="AR167" s="40">
        <v>-1289.46</v>
      </c>
      <c r="AS167" s="17">
        <v>-811.81</v>
      </c>
      <c r="AT167" s="40">
        <v>-1927.63</v>
      </c>
      <c r="AU167" s="40">
        <v>-1233.52</v>
      </c>
      <c r="AV167" s="40">
        <v>-1257.23</v>
      </c>
      <c r="AW167" s="40">
        <v>-1186.3800000000001</v>
      </c>
      <c r="AX167" s="40">
        <v>-5668.81</v>
      </c>
      <c r="AY167" s="17">
        <v>6.97</v>
      </c>
      <c r="AZ167" s="40">
        <v>-1228.0899999999999</v>
      </c>
      <c r="BA167" s="17">
        <v>-291.85000000000002</v>
      </c>
      <c r="BB167" s="40">
        <v>-1862.63</v>
      </c>
      <c r="BC167" s="40">
        <v>-1140.74</v>
      </c>
      <c r="BD167" s="40">
        <v>-2268.4699999999998</v>
      </c>
      <c r="BE167" s="17">
        <v>-697.01</v>
      </c>
      <c r="BF167" s="40">
        <v>2955.63</v>
      </c>
      <c r="BG167" s="17">
        <v>5.33</v>
      </c>
      <c r="BH167" s="17">
        <v>24.33</v>
      </c>
      <c r="BI167" s="17">
        <v>16.93</v>
      </c>
      <c r="BJ167" s="17">
        <v>6.97</v>
      </c>
      <c r="BK167" s="40">
        <v>5675.78</v>
      </c>
      <c r="BL167" s="17">
        <v>5.33</v>
      </c>
      <c r="BM167" s="40">
        <v>-2950.3</v>
      </c>
      <c r="BN167" s="17">
        <v>191.5</v>
      </c>
      <c r="BO167" s="17">
        <v>51.14</v>
      </c>
      <c r="BP167" s="17">
        <v>26.24</v>
      </c>
      <c r="BQ167" s="35">
        <v>-0.82</v>
      </c>
      <c r="BR167" s="17">
        <v>502</v>
      </c>
      <c r="BS167" s="17">
        <v>235.29</v>
      </c>
      <c r="BT167" s="17">
        <v>133.56</v>
      </c>
      <c r="BU167" s="17">
        <v>0.01</v>
      </c>
      <c r="BV167" s="24">
        <v>56.06</v>
      </c>
      <c r="BW167" s="24">
        <v>59.17</v>
      </c>
      <c r="BX167" s="24">
        <v>62.62</v>
      </c>
      <c r="BY167" s="24">
        <v>68.790000000000006</v>
      </c>
      <c r="BZ167" s="25">
        <v>29.07</v>
      </c>
      <c r="CA167" s="25">
        <v>28.33</v>
      </c>
      <c r="CB167" s="25">
        <v>25.68</v>
      </c>
      <c r="CC167" s="25">
        <v>22.7</v>
      </c>
      <c r="CD167" s="18">
        <v>-0.23499999999999999</v>
      </c>
      <c r="CE167" s="18">
        <v>0.21229999999999999</v>
      </c>
      <c r="CF167" s="17">
        <v>2</v>
      </c>
      <c r="CG167" s="17">
        <v>-2</v>
      </c>
      <c r="CH167" s="17">
        <v>-2</v>
      </c>
      <c r="CI167" s="17">
        <v>-4</v>
      </c>
      <c r="CJ167" s="17">
        <v>-2</v>
      </c>
      <c r="CK167" s="17">
        <v>-0.38</v>
      </c>
      <c r="CL167" s="17">
        <v>2</v>
      </c>
      <c r="CM167" s="17">
        <v>2</v>
      </c>
      <c r="CN167" s="17">
        <v>-7.0000000000000007E-2</v>
      </c>
      <c r="CO167" s="18">
        <v>923.71860000000004</v>
      </c>
    </row>
    <row r="168" spans="1:93" ht="19.5" hidden="1">
      <c r="A168" s="28">
        <v>4966</v>
      </c>
      <c r="B168" s="33" t="s">
        <v>1434</v>
      </c>
      <c r="C168" s="11">
        <v>1090</v>
      </c>
      <c r="D168" s="339">
        <v>-4.45</v>
      </c>
      <c r="E168" s="547">
        <v>1.97</v>
      </c>
      <c r="F168" s="86">
        <v>44.01</v>
      </c>
      <c r="G168" s="16">
        <v>88034</v>
      </c>
      <c r="H168" s="17">
        <v>158.12</v>
      </c>
      <c r="I168" s="17">
        <v>6.89</v>
      </c>
      <c r="J168" s="17">
        <v>27.68</v>
      </c>
      <c r="K168" s="17">
        <v>5.81</v>
      </c>
      <c r="L168" s="17">
        <v>49.4</v>
      </c>
      <c r="M168" s="11">
        <v>0.63</v>
      </c>
      <c r="N168" s="18">
        <v>0.2432</v>
      </c>
      <c r="O168" s="19">
        <v>3.5299999999999998E-2</v>
      </c>
      <c r="P168" s="11">
        <v>7.42</v>
      </c>
      <c r="Q168" s="11">
        <v>7.1</v>
      </c>
      <c r="R168" s="11">
        <v>8.86</v>
      </c>
      <c r="S168" s="11">
        <v>8</v>
      </c>
      <c r="T168" s="11">
        <v>10.81</v>
      </c>
      <c r="U168" s="11">
        <v>13.8</v>
      </c>
      <c r="V168" s="34">
        <v>0.55759999999999998</v>
      </c>
      <c r="W168" s="11">
        <v>25.49</v>
      </c>
      <c r="X168" s="11">
        <v>25.67</v>
      </c>
      <c r="Y168" s="11">
        <v>31.54</v>
      </c>
      <c r="Z168" s="11">
        <v>46.41</v>
      </c>
      <c r="AA168" s="19">
        <v>7.1000000000000004E-3</v>
      </c>
      <c r="AB168" s="19">
        <v>0.22869999999999999</v>
      </c>
      <c r="AC168" s="57">
        <v>0.4395</v>
      </c>
      <c r="AD168" s="19">
        <v>0.1396</v>
      </c>
      <c r="AE168" s="19">
        <v>0.28260000000000002</v>
      </c>
      <c r="AF168" s="20">
        <v>0.44740000000000002</v>
      </c>
      <c r="AG168" s="21">
        <v>1.44E-2</v>
      </c>
      <c r="AH168" s="22">
        <v>11811</v>
      </c>
      <c r="AI168" s="23">
        <v>15148.79</v>
      </c>
      <c r="AJ168" s="17">
        <v>41.91</v>
      </c>
      <c r="AK168" s="17">
        <v>41.87</v>
      </c>
      <c r="AL168" s="17">
        <v>42.01</v>
      </c>
      <c r="AM168" s="17">
        <v>42.94</v>
      </c>
      <c r="AN168" s="17">
        <v>43.94</v>
      </c>
      <c r="AO168" s="17">
        <v>44.63</v>
      </c>
      <c r="AP168" s="17">
        <v>44.27</v>
      </c>
      <c r="AQ168" s="17">
        <v>44.01</v>
      </c>
      <c r="AR168" s="17">
        <v>22.29</v>
      </c>
      <c r="AS168" s="17">
        <v>20.079999999999998</v>
      </c>
      <c r="AT168" s="17">
        <v>18.920000000000002</v>
      </c>
      <c r="AU168" s="17">
        <v>21.51</v>
      </c>
      <c r="AV168" s="17">
        <v>20.56</v>
      </c>
      <c r="AW168" s="17">
        <v>21.85</v>
      </c>
      <c r="AX168" s="17">
        <v>23.74</v>
      </c>
      <c r="AY168" s="17">
        <v>25.69</v>
      </c>
      <c r="AZ168" s="17">
        <v>22.17</v>
      </c>
      <c r="BA168" s="17">
        <v>19.84</v>
      </c>
      <c r="BB168" s="17">
        <v>19.37</v>
      </c>
      <c r="BC168" s="17">
        <v>21.55</v>
      </c>
      <c r="BD168" s="17">
        <v>21.54</v>
      </c>
      <c r="BE168" s="17">
        <v>21.03</v>
      </c>
      <c r="BF168" s="17">
        <v>23.22</v>
      </c>
      <c r="BG168" s="17">
        <v>24.47</v>
      </c>
      <c r="BH168" s="17">
        <v>44.01</v>
      </c>
      <c r="BI168" s="17">
        <v>-0.26</v>
      </c>
      <c r="BJ168" s="17">
        <v>25.69</v>
      </c>
      <c r="BK168" s="17">
        <v>1.95</v>
      </c>
      <c r="BL168" s="17">
        <v>24.47</v>
      </c>
      <c r="BM168" s="17">
        <v>1.25</v>
      </c>
      <c r="BN168" s="17">
        <v>2.96</v>
      </c>
      <c r="BO168" s="17">
        <v>2.82</v>
      </c>
      <c r="BP168" s="17">
        <v>2.29</v>
      </c>
      <c r="BQ168" s="35">
        <v>1.54</v>
      </c>
      <c r="BR168" s="17">
        <v>4.18</v>
      </c>
      <c r="BS168" s="17">
        <v>4.6900000000000004</v>
      </c>
      <c r="BT168" s="17">
        <v>4.63</v>
      </c>
      <c r="BU168" s="17">
        <v>1.24</v>
      </c>
      <c r="BV168" s="24">
        <v>50.8</v>
      </c>
      <c r="BW168" s="24">
        <v>50.44</v>
      </c>
      <c r="BX168" s="24">
        <v>49.86</v>
      </c>
      <c r="BY168" s="24">
        <v>48.33</v>
      </c>
      <c r="BZ168" s="25">
        <v>34.15</v>
      </c>
      <c r="CA168" s="25">
        <v>35.479999999999997</v>
      </c>
      <c r="CB168" s="25">
        <v>35.47</v>
      </c>
      <c r="CC168" s="25">
        <v>35.909999999999997</v>
      </c>
      <c r="CD168" s="18">
        <v>5.11E-2</v>
      </c>
      <c r="CE168" s="18">
        <v>-4.9299999999999997E-2</v>
      </c>
      <c r="CF168" s="17">
        <v>-2</v>
      </c>
      <c r="CG168" s="17">
        <v>2</v>
      </c>
      <c r="CH168" s="17">
        <v>-2</v>
      </c>
      <c r="CI168" s="17">
        <v>-4</v>
      </c>
      <c r="CJ168" s="17">
        <v>-2</v>
      </c>
      <c r="CK168" s="17">
        <v>0.93</v>
      </c>
      <c r="CL168" s="17">
        <v>1.67</v>
      </c>
      <c r="CM168" s="17">
        <v>0.9</v>
      </c>
      <c r="CN168" s="17">
        <v>0.04</v>
      </c>
      <c r="CO168" s="18">
        <v>0.64329999999999998</v>
      </c>
    </row>
    <row r="169" spans="1:93" ht="19.5" hidden="1">
      <c r="A169" s="28">
        <v>5345</v>
      </c>
      <c r="B169" s="33" t="s">
        <v>1077</v>
      </c>
      <c r="C169" s="11">
        <v>8.56</v>
      </c>
      <c r="D169" s="432">
        <v>-4.5999999999999996</v>
      </c>
      <c r="E169" s="102">
        <v>0.16</v>
      </c>
      <c r="F169" s="73">
        <v>15.53</v>
      </c>
      <c r="G169" s="17">
        <v>407</v>
      </c>
      <c r="H169" s="17">
        <v>3.09</v>
      </c>
      <c r="I169" s="17">
        <v>2.77</v>
      </c>
      <c r="J169" s="17" t="s">
        <v>82</v>
      </c>
      <c r="K169" s="17">
        <v>8.0299999999999994</v>
      </c>
      <c r="L169" s="17">
        <v>6.07</v>
      </c>
      <c r="M169" s="11">
        <v>1.34</v>
      </c>
      <c r="N169" s="18">
        <v>-0.60440000000000005</v>
      </c>
      <c r="O169" s="19">
        <v>-0.21820000000000001</v>
      </c>
      <c r="P169" s="11">
        <v>0.2</v>
      </c>
      <c r="Q169" s="11">
        <v>-1.23</v>
      </c>
      <c r="R169" s="11">
        <v>-1.34</v>
      </c>
      <c r="S169" s="11">
        <v>-1.61</v>
      </c>
      <c r="T169" s="11">
        <v>0.36</v>
      </c>
      <c r="U169" s="11">
        <v>-1.19</v>
      </c>
      <c r="V169" s="34">
        <v>0.1119</v>
      </c>
      <c r="W169" s="11">
        <v>-1.37</v>
      </c>
      <c r="X169" s="11">
        <v>-1.56</v>
      </c>
      <c r="Y169" s="11">
        <v>-5.5</v>
      </c>
      <c r="Z169" s="11">
        <v>-3.63</v>
      </c>
      <c r="AA169" s="19">
        <v>-0.13869999999999999</v>
      </c>
      <c r="AB169" s="19">
        <v>-2.5255999999999998</v>
      </c>
      <c r="AC169" s="57">
        <v>2.1600000000000001E-2</v>
      </c>
      <c r="AD169" s="19">
        <v>-0.88890000000000002</v>
      </c>
      <c r="AE169" s="19">
        <v>24.357399999999998</v>
      </c>
      <c r="AF169" s="20">
        <v>16.343599999999999</v>
      </c>
      <c r="AG169" s="21">
        <v>-0.2291</v>
      </c>
      <c r="AH169" s="27">
        <v>2</v>
      </c>
      <c r="AI169" s="28">
        <v>50.71</v>
      </c>
      <c r="AJ169" s="17">
        <v>42.89</v>
      </c>
      <c r="AK169" s="17">
        <v>0.77</v>
      </c>
      <c r="AL169" s="17">
        <v>37.43</v>
      </c>
      <c r="AM169" s="17">
        <v>-302.89</v>
      </c>
      <c r="AN169" s="17">
        <v>65.510000000000005</v>
      </c>
      <c r="AO169" s="17">
        <v>6.41</v>
      </c>
      <c r="AP169" s="17">
        <v>27.79</v>
      </c>
      <c r="AQ169" s="17">
        <v>15.53</v>
      </c>
      <c r="AR169" s="40">
        <v>-1909.33</v>
      </c>
      <c r="AS169" s="40">
        <v>-18607.689999999999</v>
      </c>
      <c r="AT169" s="40">
        <v>-20012.87</v>
      </c>
      <c r="AU169" s="40">
        <v>-14150.54</v>
      </c>
      <c r="AV169" s="40">
        <v>-3369.97</v>
      </c>
      <c r="AW169" s="40">
        <v>-5591.37</v>
      </c>
      <c r="AX169" s="17">
        <v>-362.88</v>
      </c>
      <c r="AY169" s="17">
        <v>-539.66</v>
      </c>
      <c r="AZ169" s="40">
        <v>-1867.04</v>
      </c>
      <c r="BA169" s="40">
        <v>7647.69</v>
      </c>
      <c r="BB169" s="40">
        <v>-35841.519999999997</v>
      </c>
      <c r="BC169" s="40">
        <v>-14497.47</v>
      </c>
      <c r="BD169" s="40">
        <v>-6058.66</v>
      </c>
      <c r="BE169" s="40">
        <v>-9476.73</v>
      </c>
      <c r="BF169" s="17">
        <v>191.13</v>
      </c>
      <c r="BG169" s="17">
        <v>-657.96</v>
      </c>
      <c r="BH169" s="17">
        <v>15.53</v>
      </c>
      <c r="BI169" s="17">
        <v>-12.26</v>
      </c>
      <c r="BJ169" s="17">
        <v>-539.66</v>
      </c>
      <c r="BK169" s="17">
        <v>-176.78</v>
      </c>
      <c r="BL169" s="17">
        <v>-657.96</v>
      </c>
      <c r="BM169" s="17">
        <v>-849.09</v>
      </c>
      <c r="BN169" s="17">
        <v>65.5</v>
      </c>
      <c r="BO169" s="17">
        <v>19.5</v>
      </c>
      <c r="BP169" s="17">
        <v>5.04</v>
      </c>
      <c r="BQ169" s="35">
        <v>0.59</v>
      </c>
      <c r="BR169" s="17">
        <v>201.5</v>
      </c>
      <c r="BS169" s="17">
        <v>38.33</v>
      </c>
      <c r="BT169" s="17">
        <v>6.25</v>
      </c>
      <c r="BU169" s="17">
        <v>0.04</v>
      </c>
      <c r="BV169" s="24">
        <v>33.35</v>
      </c>
      <c r="BW169" s="24">
        <v>33.29</v>
      </c>
      <c r="BX169" s="24">
        <v>33.22</v>
      </c>
      <c r="BY169" s="24">
        <v>33.14</v>
      </c>
      <c r="BZ169" s="25">
        <v>48.26</v>
      </c>
      <c r="CA169" s="25">
        <v>48.32</v>
      </c>
      <c r="CB169" s="25">
        <v>48.39</v>
      </c>
      <c r="CC169" s="25">
        <v>48.47</v>
      </c>
      <c r="CD169" s="18">
        <v>4.3E-3</v>
      </c>
      <c r="CE169" s="18">
        <v>-6.3E-3</v>
      </c>
      <c r="CF169" s="17">
        <v>-0.78</v>
      </c>
      <c r="CG169" s="17">
        <v>-2</v>
      </c>
      <c r="CH169" s="17">
        <v>-1.47</v>
      </c>
      <c r="CI169" s="17">
        <v>-4</v>
      </c>
      <c r="CJ169" s="17">
        <v>1.19</v>
      </c>
      <c r="CK169" s="17">
        <v>-0.96</v>
      </c>
      <c r="CL169" s="17">
        <v>2</v>
      </c>
      <c r="CM169" s="17">
        <v>2</v>
      </c>
      <c r="CN169" s="17">
        <v>-0.56999999999999995</v>
      </c>
      <c r="CO169" s="18">
        <v>2.3416000000000001</v>
      </c>
    </row>
    <row r="170" spans="1:93" ht="19.5" hidden="1">
      <c r="A170" s="28">
        <v>6176</v>
      </c>
      <c r="B170" s="33" t="s">
        <v>1693</v>
      </c>
      <c r="C170" s="11">
        <v>115.5</v>
      </c>
      <c r="D170" s="600">
        <v>-4.5999999999999996</v>
      </c>
      <c r="E170" s="601">
        <v>-1.54</v>
      </c>
      <c r="F170" s="80">
        <v>20.85</v>
      </c>
      <c r="G170" s="16">
        <v>53711</v>
      </c>
      <c r="H170" s="17">
        <v>59.48</v>
      </c>
      <c r="I170" s="17">
        <v>1.94</v>
      </c>
      <c r="J170" s="17">
        <v>11.35</v>
      </c>
      <c r="K170" s="17">
        <v>1</v>
      </c>
      <c r="L170" s="17">
        <v>31.37</v>
      </c>
      <c r="M170" s="11">
        <v>1.34</v>
      </c>
      <c r="N170" s="18">
        <v>0.1103</v>
      </c>
      <c r="O170" s="19">
        <v>5.6800000000000003E-2</v>
      </c>
      <c r="P170" s="11">
        <v>3.07</v>
      </c>
      <c r="Q170" s="11">
        <v>3.21</v>
      </c>
      <c r="R170" s="11">
        <v>4.7</v>
      </c>
      <c r="S170" s="11">
        <v>1.54</v>
      </c>
      <c r="T170" s="11">
        <v>3.74</v>
      </c>
      <c r="U170" s="11">
        <v>3.26</v>
      </c>
      <c r="V170" s="34">
        <v>-0.30640000000000001</v>
      </c>
      <c r="W170" s="11">
        <v>6.57</v>
      </c>
      <c r="X170" s="11">
        <v>10.83</v>
      </c>
      <c r="Y170" s="11">
        <v>12.62</v>
      </c>
      <c r="Z170" s="11">
        <v>11.8</v>
      </c>
      <c r="AA170" s="19">
        <v>0.64839999999999998</v>
      </c>
      <c r="AB170" s="19">
        <v>0.1653</v>
      </c>
      <c r="AC170" s="57">
        <v>-0.24740000000000001</v>
      </c>
      <c r="AD170" s="19">
        <v>4.02E-2</v>
      </c>
      <c r="AE170" s="19">
        <v>-4.0899999999999999E-2</v>
      </c>
      <c r="AF170" s="20">
        <v>0.2112</v>
      </c>
      <c r="AG170" s="21">
        <v>8.9599999999999999E-2</v>
      </c>
      <c r="AH170" s="22">
        <v>56121</v>
      </c>
      <c r="AI170" s="23">
        <v>53825.65</v>
      </c>
      <c r="AJ170" s="17">
        <v>16.510000000000002</v>
      </c>
      <c r="AK170" s="17">
        <v>16.79</v>
      </c>
      <c r="AL170" s="17">
        <v>17.190000000000001</v>
      </c>
      <c r="AM170" s="17">
        <v>19.79</v>
      </c>
      <c r="AN170" s="17">
        <v>18.57</v>
      </c>
      <c r="AO170" s="17">
        <v>12.91</v>
      </c>
      <c r="AP170" s="17">
        <v>20.47</v>
      </c>
      <c r="AQ170" s="17">
        <v>20.85</v>
      </c>
      <c r="AR170" s="17">
        <v>11.86</v>
      </c>
      <c r="AS170" s="17">
        <v>11.56</v>
      </c>
      <c r="AT170" s="17">
        <v>11.86</v>
      </c>
      <c r="AU170" s="17">
        <v>14.91</v>
      </c>
      <c r="AV170" s="17">
        <v>13.57</v>
      </c>
      <c r="AW170" s="17">
        <v>6.29</v>
      </c>
      <c r="AX170" s="17">
        <v>16.170000000000002</v>
      </c>
      <c r="AY170" s="17">
        <v>16.440000000000001</v>
      </c>
      <c r="AZ170" s="17">
        <v>9.86</v>
      </c>
      <c r="BA170" s="17">
        <v>9.61</v>
      </c>
      <c r="BB170" s="17">
        <v>11.51</v>
      </c>
      <c r="BC170" s="17">
        <v>14.51</v>
      </c>
      <c r="BD170" s="17">
        <v>5.78</v>
      </c>
      <c r="BE170" s="17">
        <v>8.35</v>
      </c>
      <c r="BF170" s="17">
        <v>11.43</v>
      </c>
      <c r="BG170" s="17">
        <v>9.6</v>
      </c>
      <c r="BH170" s="17">
        <v>20.85</v>
      </c>
      <c r="BI170" s="17">
        <v>0.38</v>
      </c>
      <c r="BJ170" s="17">
        <v>16.440000000000001</v>
      </c>
      <c r="BK170" s="17">
        <v>0.27</v>
      </c>
      <c r="BL170" s="17">
        <v>9.6</v>
      </c>
      <c r="BM170" s="17">
        <v>-1.83</v>
      </c>
      <c r="BN170" s="17">
        <v>0.67</v>
      </c>
      <c r="BO170" s="17">
        <v>0.5</v>
      </c>
      <c r="BP170" s="17">
        <v>0.48</v>
      </c>
      <c r="BQ170" s="35">
        <v>1.0900000000000001</v>
      </c>
      <c r="BR170" s="17">
        <v>1.05</v>
      </c>
      <c r="BS170" s="17">
        <v>0.75</v>
      </c>
      <c r="BT170" s="17">
        <v>0.69</v>
      </c>
      <c r="BU170" s="17">
        <v>0.95</v>
      </c>
      <c r="BV170" s="24">
        <v>31.91</v>
      </c>
      <c r="BW170" s="24">
        <v>32.31</v>
      </c>
      <c r="BX170" s="24">
        <v>32.97</v>
      </c>
      <c r="BY170" s="24">
        <v>34</v>
      </c>
      <c r="BZ170" s="25">
        <v>55.67</v>
      </c>
      <c r="CA170" s="25">
        <v>55.22</v>
      </c>
      <c r="CB170" s="25">
        <v>54.92</v>
      </c>
      <c r="CC170" s="25">
        <v>54.41</v>
      </c>
      <c r="CD170" s="18">
        <v>-2.2800000000000001E-2</v>
      </c>
      <c r="CE170" s="18">
        <v>6.4199999999999993E-2</v>
      </c>
      <c r="CF170" s="17">
        <v>-1.78</v>
      </c>
      <c r="CG170" s="17">
        <v>-2</v>
      </c>
      <c r="CH170" s="17">
        <v>-0.64</v>
      </c>
      <c r="CI170" s="17">
        <v>1.34</v>
      </c>
      <c r="CJ170" s="17">
        <v>-2</v>
      </c>
      <c r="CK170" s="17">
        <v>-0.61</v>
      </c>
      <c r="CL170" s="17">
        <v>0.61</v>
      </c>
      <c r="CM170" s="17">
        <v>0.26</v>
      </c>
      <c r="CN170" s="17">
        <v>0.22</v>
      </c>
      <c r="CO170" s="18">
        <v>0.46589999999999998</v>
      </c>
    </row>
    <row r="171" spans="1:93" ht="19.5" hidden="1">
      <c r="A171" s="28">
        <v>3226</v>
      </c>
      <c r="B171" s="33" t="s">
        <v>1655</v>
      </c>
      <c r="C171" s="11">
        <v>60.5</v>
      </c>
      <c r="D171" s="395">
        <v>-4.6399999999999997</v>
      </c>
      <c r="E171" s="42">
        <v>0</v>
      </c>
      <c r="F171" s="31">
        <v>22.98</v>
      </c>
      <c r="G171" s="16">
        <v>3898</v>
      </c>
      <c r="H171" s="17">
        <v>18.68</v>
      </c>
      <c r="I171" s="17">
        <v>3.24</v>
      </c>
      <c r="J171" s="17">
        <v>14.58</v>
      </c>
      <c r="K171" s="17">
        <v>1.61</v>
      </c>
      <c r="L171" s="17">
        <v>88.59</v>
      </c>
      <c r="M171" s="11">
        <v>1.98</v>
      </c>
      <c r="N171" s="18">
        <v>0.19020000000000001</v>
      </c>
      <c r="O171" s="19">
        <v>5.8700000000000002E-2</v>
      </c>
      <c r="P171" s="11">
        <v>1.33</v>
      </c>
      <c r="Q171" s="11">
        <v>1.1399999999999999</v>
      </c>
      <c r="R171" s="11">
        <v>1.01</v>
      </c>
      <c r="S171" s="11">
        <v>1.38</v>
      </c>
      <c r="T171" s="11">
        <v>0.68</v>
      </c>
      <c r="U171" s="11">
        <v>1.38</v>
      </c>
      <c r="V171" s="34">
        <v>0.36630000000000001</v>
      </c>
      <c r="W171" s="11">
        <v>2.19</v>
      </c>
      <c r="X171" s="11">
        <v>4.4800000000000004</v>
      </c>
      <c r="Y171" s="11">
        <v>4.1900000000000004</v>
      </c>
      <c r="Z171" s="11">
        <v>4.82</v>
      </c>
      <c r="AA171" s="19">
        <v>1.0457000000000001</v>
      </c>
      <c r="AB171" s="19">
        <v>-6.4699999999999994E-2</v>
      </c>
      <c r="AC171" s="57">
        <v>7.3499999999999996E-2</v>
      </c>
      <c r="AD171" s="19">
        <v>9.7699999999999995E-2</v>
      </c>
      <c r="AE171" s="19">
        <v>0.2492</v>
      </c>
      <c r="AF171" s="20">
        <v>0.48</v>
      </c>
      <c r="AG171" s="21">
        <v>9.4899999999999998E-2</v>
      </c>
      <c r="AH171" s="22">
        <v>1933</v>
      </c>
      <c r="AI171" s="23">
        <v>2414.6999999999998</v>
      </c>
      <c r="AJ171" s="17">
        <v>24.5</v>
      </c>
      <c r="AK171" s="17">
        <v>24.86</v>
      </c>
      <c r="AL171" s="17">
        <v>23.97</v>
      </c>
      <c r="AM171" s="17">
        <v>22.94</v>
      </c>
      <c r="AN171" s="17">
        <v>22.5</v>
      </c>
      <c r="AO171" s="17">
        <v>24.08</v>
      </c>
      <c r="AP171" s="17">
        <v>22.4</v>
      </c>
      <c r="AQ171" s="17">
        <v>22.98</v>
      </c>
      <c r="AR171" s="17">
        <v>18.72</v>
      </c>
      <c r="AS171" s="17">
        <v>19.57</v>
      </c>
      <c r="AT171" s="17">
        <v>17.2</v>
      </c>
      <c r="AU171" s="17">
        <v>17.07</v>
      </c>
      <c r="AV171" s="17">
        <v>16.73</v>
      </c>
      <c r="AW171" s="17">
        <v>17.95</v>
      </c>
      <c r="AX171" s="17">
        <v>14.62</v>
      </c>
      <c r="AY171" s="17">
        <v>17.78</v>
      </c>
      <c r="AZ171" s="17">
        <v>16.72</v>
      </c>
      <c r="BA171" s="17">
        <v>17.03</v>
      </c>
      <c r="BB171" s="17">
        <v>15.47</v>
      </c>
      <c r="BC171" s="17">
        <v>14.3</v>
      </c>
      <c r="BD171" s="17">
        <v>9.08</v>
      </c>
      <c r="BE171" s="17">
        <v>16.55</v>
      </c>
      <c r="BF171" s="17">
        <v>9.56</v>
      </c>
      <c r="BG171" s="17">
        <v>12.21</v>
      </c>
      <c r="BH171" s="17">
        <v>22.98</v>
      </c>
      <c r="BI171" s="17">
        <v>0.57999999999999996</v>
      </c>
      <c r="BJ171" s="17">
        <v>17.78</v>
      </c>
      <c r="BK171" s="17">
        <v>3.16</v>
      </c>
      <c r="BL171" s="17">
        <v>12.21</v>
      </c>
      <c r="BM171" s="17">
        <v>2.65</v>
      </c>
      <c r="BN171" s="17">
        <v>1.76</v>
      </c>
      <c r="BO171" s="17">
        <v>1.8</v>
      </c>
      <c r="BP171" s="17">
        <v>2.41</v>
      </c>
      <c r="BQ171" s="35">
        <v>-0.08</v>
      </c>
      <c r="BR171" s="17">
        <v>2.16</v>
      </c>
      <c r="BS171" s="17">
        <v>2.37</v>
      </c>
      <c r="BT171" s="17">
        <v>3.02</v>
      </c>
      <c r="BU171" s="17">
        <v>0.54</v>
      </c>
      <c r="BV171" s="24">
        <v>16.05</v>
      </c>
      <c r="BW171" s="24">
        <v>16</v>
      </c>
      <c r="BX171" s="24">
        <v>15.97</v>
      </c>
      <c r="BY171" s="24">
        <v>15.97</v>
      </c>
      <c r="BZ171" s="25">
        <v>68.290000000000006</v>
      </c>
      <c r="CA171" s="25">
        <v>68.290000000000006</v>
      </c>
      <c r="CB171" s="25">
        <v>68.290000000000006</v>
      </c>
      <c r="CC171" s="25">
        <v>68.290000000000006</v>
      </c>
      <c r="CD171" s="18">
        <v>0</v>
      </c>
      <c r="CE171" s="18">
        <v>-5.0000000000000001E-3</v>
      </c>
      <c r="CF171" s="17">
        <v>0.56999999999999995</v>
      </c>
      <c r="CG171" s="17">
        <v>-2</v>
      </c>
      <c r="CH171" s="17">
        <v>-1.94</v>
      </c>
      <c r="CI171" s="17">
        <v>-0.3</v>
      </c>
      <c r="CJ171" s="17">
        <v>-2</v>
      </c>
      <c r="CK171" s="17">
        <v>-0.47</v>
      </c>
      <c r="CL171" s="17">
        <v>0.28000000000000003</v>
      </c>
      <c r="CM171" s="17">
        <v>0.99</v>
      </c>
      <c r="CN171" s="17">
        <v>0.24</v>
      </c>
      <c r="CO171" s="18">
        <v>0.49399999999999999</v>
      </c>
    </row>
    <row r="172" spans="1:93" ht="19.5" hidden="1">
      <c r="A172" s="28">
        <v>6679</v>
      </c>
      <c r="B172" s="33" t="s">
        <v>1437</v>
      </c>
      <c r="C172" s="11">
        <v>209</v>
      </c>
      <c r="D172" s="395">
        <v>-4.67</v>
      </c>
      <c r="E172" s="542">
        <v>3.97</v>
      </c>
      <c r="F172" s="83">
        <v>33.869999999999997</v>
      </c>
      <c r="G172" s="16">
        <v>8626</v>
      </c>
      <c r="H172" s="17">
        <v>26.96</v>
      </c>
      <c r="I172" s="17">
        <v>7.75</v>
      </c>
      <c r="J172" s="17">
        <v>33.979999999999997</v>
      </c>
      <c r="K172" s="17">
        <v>4.59</v>
      </c>
      <c r="L172" s="17">
        <v>110.59</v>
      </c>
      <c r="M172" s="11">
        <v>0.46</v>
      </c>
      <c r="N172" s="18">
        <v>0.20749999999999999</v>
      </c>
      <c r="O172" s="19">
        <v>2.6800000000000001E-2</v>
      </c>
      <c r="P172" s="11">
        <v>0.81</v>
      </c>
      <c r="Q172" s="11">
        <v>1</v>
      </c>
      <c r="R172" s="11">
        <v>1.1599999999999999</v>
      </c>
      <c r="S172" s="11">
        <v>1.4</v>
      </c>
      <c r="T172" s="11">
        <v>1.7</v>
      </c>
      <c r="U172" s="11">
        <v>2.0299999999999998</v>
      </c>
      <c r="V172" s="34">
        <v>0.75</v>
      </c>
      <c r="W172" s="11">
        <v>1.01</v>
      </c>
      <c r="X172" s="11">
        <v>2.94</v>
      </c>
      <c r="Y172" s="11">
        <v>4.0599999999999996</v>
      </c>
      <c r="Z172" s="11">
        <v>7.16</v>
      </c>
      <c r="AA172" s="19">
        <v>1.9109</v>
      </c>
      <c r="AB172" s="19">
        <v>0.38100000000000001</v>
      </c>
      <c r="AC172" s="57">
        <v>0.73370000000000002</v>
      </c>
      <c r="AD172" s="19">
        <v>0.26469999999999999</v>
      </c>
      <c r="AE172" s="19">
        <v>0.3483</v>
      </c>
      <c r="AF172" s="20">
        <v>0.49120000000000003</v>
      </c>
      <c r="AG172" s="21">
        <v>2.7900000000000001E-2</v>
      </c>
      <c r="AH172" s="22">
        <v>1395</v>
      </c>
      <c r="AI172" s="23">
        <v>1880.88</v>
      </c>
      <c r="AJ172" s="17">
        <v>27.13</v>
      </c>
      <c r="AK172" s="17">
        <v>30.9</v>
      </c>
      <c r="AL172" s="17">
        <v>29.63</v>
      </c>
      <c r="AM172" s="17">
        <v>29.65</v>
      </c>
      <c r="AN172" s="17">
        <v>31.24</v>
      </c>
      <c r="AO172" s="17">
        <v>33.5</v>
      </c>
      <c r="AP172" s="17">
        <v>33.86</v>
      </c>
      <c r="AQ172" s="17">
        <v>33.869999999999997</v>
      </c>
      <c r="AR172" s="17">
        <v>9.43</v>
      </c>
      <c r="AS172" s="17">
        <v>12.65</v>
      </c>
      <c r="AT172" s="17">
        <v>12.1</v>
      </c>
      <c r="AU172" s="17">
        <v>14.8</v>
      </c>
      <c r="AV172" s="17">
        <v>16.82</v>
      </c>
      <c r="AW172" s="17">
        <v>18.29</v>
      </c>
      <c r="AX172" s="17">
        <v>19.84</v>
      </c>
      <c r="AY172" s="17">
        <v>20.77</v>
      </c>
      <c r="AZ172" s="17">
        <v>8.5500000000000007</v>
      </c>
      <c r="BA172" s="17">
        <v>11.11</v>
      </c>
      <c r="BB172" s="17">
        <v>11.56</v>
      </c>
      <c r="BC172" s="17">
        <v>12.13</v>
      </c>
      <c r="BD172" s="17">
        <v>11.63</v>
      </c>
      <c r="BE172" s="17">
        <v>15.71</v>
      </c>
      <c r="BF172" s="17">
        <v>15.55</v>
      </c>
      <c r="BG172" s="17">
        <v>15.93</v>
      </c>
      <c r="BH172" s="17">
        <v>33.869999999999997</v>
      </c>
      <c r="BI172" s="17">
        <v>0.01</v>
      </c>
      <c r="BJ172" s="17">
        <v>20.77</v>
      </c>
      <c r="BK172" s="17">
        <v>0.93</v>
      </c>
      <c r="BL172" s="17">
        <v>15.93</v>
      </c>
      <c r="BM172" s="17">
        <v>0.38</v>
      </c>
      <c r="BN172" s="17">
        <v>2.38</v>
      </c>
      <c r="BO172" s="17">
        <v>1.98</v>
      </c>
      <c r="BP172" s="17"/>
      <c r="BQ172" s="35">
        <v>1.31</v>
      </c>
      <c r="BR172" s="17">
        <v>5.27</v>
      </c>
      <c r="BS172" s="17">
        <v>3.58</v>
      </c>
      <c r="BT172" s="17"/>
      <c r="BU172" s="17">
        <v>0.87</v>
      </c>
      <c r="BV172" s="24">
        <v>57.54</v>
      </c>
      <c r="BW172" s="24">
        <v>57.56</v>
      </c>
      <c r="BX172" s="24">
        <v>56.23</v>
      </c>
      <c r="BY172" s="24">
        <v>54.69</v>
      </c>
      <c r="BZ172" s="25">
        <v>28.93</v>
      </c>
      <c r="CA172" s="25">
        <v>25.49</v>
      </c>
      <c r="CB172" s="25">
        <v>25.45</v>
      </c>
      <c r="CC172" s="25">
        <v>27.88</v>
      </c>
      <c r="CD172" s="18">
        <v>-2.5000000000000001E-2</v>
      </c>
      <c r="CE172" s="18">
        <v>-5.0099999999999999E-2</v>
      </c>
      <c r="CF172" s="17">
        <v>-2</v>
      </c>
      <c r="CG172" s="17">
        <v>2</v>
      </c>
      <c r="CH172" s="17">
        <v>-2</v>
      </c>
      <c r="CI172" s="17">
        <v>-4</v>
      </c>
      <c r="CJ172" s="17">
        <v>-2</v>
      </c>
      <c r="CK172" s="17">
        <v>0.26</v>
      </c>
      <c r="CL172" s="17">
        <v>2</v>
      </c>
      <c r="CM172" s="17">
        <v>1</v>
      </c>
      <c r="CN172" s="17">
        <v>7.0000000000000007E-2</v>
      </c>
      <c r="CO172" s="18">
        <v>0.48870000000000002</v>
      </c>
    </row>
    <row r="173" spans="1:93" ht="19.5" hidden="1">
      <c r="A173" s="28">
        <v>8069</v>
      </c>
      <c r="B173" s="33" t="s">
        <v>1661</v>
      </c>
      <c r="C173" s="11">
        <v>42.85</v>
      </c>
      <c r="D173" s="489">
        <v>-4.83</v>
      </c>
      <c r="E173" s="530">
        <v>0.86</v>
      </c>
      <c r="F173" s="36">
        <v>48.18</v>
      </c>
      <c r="G173" s="16">
        <v>48869</v>
      </c>
      <c r="H173" s="17">
        <v>24.56</v>
      </c>
      <c r="I173" s="17">
        <v>1.74</v>
      </c>
      <c r="J173" s="17">
        <v>15.25</v>
      </c>
      <c r="K173" s="17">
        <v>3.21</v>
      </c>
      <c r="L173" s="17">
        <v>20.079999999999998</v>
      </c>
      <c r="M173" s="11">
        <v>1.34</v>
      </c>
      <c r="N173" s="18">
        <v>0.11020000000000001</v>
      </c>
      <c r="O173" s="19">
        <v>6.3200000000000006E-2</v>
      </c>
      <c r="P173" s="11">
        <v>0.39</v>
      </c>
      <c r="Q173" s="11">
        <v>0.78</v>
      </c>
      <c r="R173" s="11">
        <v>1.01</v>
      </c>
      <c r="S173" s="11">
        <v>0.69</v>
      </c>
      <c r="T173" s="11">
        <v>0.86</v>
      </c>
      <c r="U173" s="11">
        <v>0.73</v>
      </c>
      <c r="V173" s="34">
        <v>-0.2772</v>
      </c>
      <c r="W173" s="11">
        <v>1.85</v>
      </c>
      <c r="X173" s="11">
        <v>2.3199999999999998</v>
      </c>
      <c r="Y173" s="11">
        <v>2.72</v>
      </c>
      <c r="Z173" s="11">
        <v>3.01</v>
      </c>
      <c r="AA173" s="19">
        <v>0.25409999999999999</v>
      </c>
      <c r="AB173" s="19">
        <v>0.1724</v>
      </c>
      <c r="AC173" s="57">
        <v>-5.6399999999999999E-2</v>
      </c>
      <c r="AD173" s="19">
        <v>-4.2700000000000002E-2</v>
      </c>
      <c r="AE173" s="19">
        <v>0.12089999999999999</v>
      </c>
      <c r="AF173" s="20">
        <v>0.39610000000000001</v>
      </c>
      <c r="AG173" s="21">
        <v>-0.13389999999999999</v>
      </c>
      <c r="AH173" s="22">
        <v>13602</v>
      </c>
      <c r="AI173" s="23">
        <v>15246.48</v>
      </c>
      <c r="AJ173" s="17">
        <v>46.62</v>
      </c>
      <c r="AK173" s="17">
        <v>42.42</v>
      </c>
      <c r="AL173" s="17">
        <v>41.53</v>
      </c>
      <c r="AM173" s="17">
        <v>45.41</v>
      </c>
      <c r="AN173" s="17">
        <v>47.99</v>
      </c>
      <c r="AO173" s="17">
        <v>46.17</v>
      </c>
      <c r="AP173" s="17">
        <v>42.39</v>
      </c>
      <c r="AQ173" s="17">
        <v>48.18</v>
      </c>
      <c r="AR173" s="17">
        <v>11.47</v>
      </c>
      <c r="AS173" s="17">
        <v>-3.64</v>
      </c>
      <c r="AT173" s="17">
        <v>3.16</v>
      </c>
      <c r="AU173" s="17">
        <v>7.76</v>
      </c>
      <c r="AV173" s="17">
        <v>7.9</v>
      </c>
      <c r="AW173" s="17">
        <v>2.34</v>
      </c>
      <c r="AX173" s="17">
        <v>9.5</v>
      </c>
      <c r="AY173" s="17">
        <v>18.46</v>
      </c>
      <c r="AZ173" s="17">
        <v>23.98</v>
      </c>
      <c r="BA173" s="17">
        <v>15.55</v>
      </c>
      <c r="BB173" s="17">
        <v>25.77</v>
      </c>
      <c r="BC173" s="17">
        <v>32.17</v>
      </c>
      <c r="BD173" s="17">
        <v>18.09</v>
      </c>
      <c r="BE173" s="17">
        <v>27.82</v>
      </c>
      <c r="BF173" s="17">
        <v>26.63</v>
      </c>
      <c r="BG173" s="17">
        <v>18.670000000000002</v>
      </c>
      <c r="BH173" s="17">
        <v>48.18</v>
      </c>
      <c r="BI173" s="17">
        <v>5.79</v>
      </c>
      <c r="BJ173" s="17">
        <v>18.46</v>
      </c>
      <c r="BK173" s="17">
        <v>8.9600000000000009</v>
      </c>
      <c r="BL173" s="17">
        <v>18.670000000000002</v>
      </c>
      <c r="BM173" s="17">
        <v>-7.96</v>
      </c>
      <c r="BN173" s="17">
        <v>2.34</v>
      </c>
      <c r="BO173" s="17">
        <v>1.8</v>
      </c>
      <c r="BP173" s="17">
        <v>1.7</v>
      </c>
      <c r="BQ173" s="35">
        <v>0.88</v>
      </c>
      <c r="BR173" s="17">
        <v>3.22</v>
      </c>
      <c r="BS173" s="17">
        <v>4.29</v>
      </c>
      <c r="BT173" s="17">
        <v>4.1900000000000004</v>
      </c>
      <c r="BU173" s="17">
        <v>0.75</v>
      </c>
      <c r="BV173" s="24">
        <v>27.98</v>
      </c>
      <c r="BW173" s="24">
        <v>28.07</v>
      </c>
      <c r="BX173" s="24">
        <v>27.53</v>
      </c>
      <c r="BY173" s="24">
        <v>27.13</v>
      </c>
      <c r="BZ173" s="25">
        <v>66.66</v>
      </c>
      <c r="CA173" s="25">
        <v>66.5</v>
      </c>
      <c r="CB173" s="25">
        <v>66.959999999999994</v>
      </c>
      <c r="CC173" s="25">
        <v>67.42</v>
      </c>
      <c r="CD173" s="18">
        <v>1.14E-2</v>
      </c>
      <c r="CE173" s="18">
        <v>-3.0599999999999999E-2</v>
      </c>
      <c r="CF173" s="17">
        <v>-1.36</v>
      </c>
      <c r="CG173" s="17">
        <v>-2</v>
      </c>
      <c r="CH173" s="17">
        <v>-0.44</v>
      </c>
      <c r="CI173" s="17">
        <v>-4</v>
      </c>
      <c r="CJ173" s="17">
        <v>-0.68</v>
      </c>
      <c r="CK173" s="17">
        <v>1.21</v>
      </c>
      <c r="CL173" s="17">
        <v>2</v>
      </c>
      <c r="CM173" s="17">
        <v>0.78</v>
      </c>
      <c r="CN173" s="17">
        <v>-0.33</v>
      </c>
      <c r="CO173" s="18">
        <v>0.33439999999999998</v>
      </c>
    </row>
    <row r="174" spans="1:93" ht="19.5" hidden="1">
      <c r="A174" s="28">
        <v>2344</v>
      </c>
      <c r="B174" s="33" t="s">
        <v>892</v>
      </c>
      <c r="C174" s="11">
        <v>26.35</v>
      </c>
      <c r="D174" s="184">
        <v>-4.8600000000000003</v>
      </c>
      <c r="E174" s="533">
        <v>4.33</v>
      </c>
      <c r="F174" s="49">
        <v>26.96</v>
      </c>
      <c r="G174" s="16">
        <v>104873</v>
      </c>
      <c r="H174" s="17">
        <v>15.18</v>
      </c>
      <c r="I174" s="17">
        <v>1.74</v>
      </c>
      <c r="J174" s="17">
        <v>138.68</v>
      </c>
      <c r="K174" s="17">
        <v>1.78</v>
      </c>
      <c r="L174" s="17">
        <v>12.17</v>
      </c>
      <c r="M174" s="11">
        <v>1.34</v>
      </c>
      <c r="N174" s="18">
        <v>7.7799999999999994E-2</v>
      </c>
      <c r="O174" s="19">
        <v>4.48E-2</v>
      </c>
      <c r="P174" s="11">
        <v>0.1</v>
      </c>
      <c r="Q174" s="11">
        <v>0.12</v>
      </c>
      <c r="R174" s="11">
        <v>0.15</v>
      </c>
      <c r="S174" s="11">
        <v>-0.02</v>
      </c>
      <c r="T174" s="11">
        <v>0.18</v>
      </c>
      <c r="U174" s="11">
        <v>0.08</v>
      </c>
      <c r="V174" s="34">
        <v>-0.4667</v>
      </c>
      <c r="W174" s="11">
        <v>1.54</v>
      </c>
      <c r="X174" s="11">
        <v>1.87</v>
      </c>
      <c r="Y174" s="11">
        <v>0.32</v>
      </c>
      <c r="Z174" s="11">
        <v>0.32</v>
      </c>
      <c r="AA174" s="19">
        <v>0.21429999999999999</v>
      </c>
      <c r="AB174" s="19">
        <v>-0.82889999999999997</v>
      </c>
      <c r="AC174" s="57">
        <v>-0.3846</v>
      </c>
      <c r="AD174" s="19">
        <v>-4.7300000000000002E-2</v>
      </c>
      <c r="AE174" s="19">
        <v>0.20530000000000001</v>
      </c>
      <c r="AF174" s="20">
        <v>0.6452</v>
      </c>
      <c r="AG174" s="21">
        <v>-2.76E-2</v>
      </c>
      <c r="AH174" s="22">
        <v>48771</v>
      </c>
      <c r="AI174" s="23">
        <v>58783.69</v>
      </c>
      <c r="AJ174" s="17">
        <v>34.31</v>
      </c>
      <c r="AK174" s="17">
        <v>31.68</v>
      </c>
      <c r="AL174" s="17">
        <v>26.27</v>
      </c>
      <c r="AM174" s="17">
        <v>26.49</v>
      </c>
      <c r="AN174" s="17">
        <v>22.12</v>
      </c>
      <c r="AO174" s="17">
        <v>24.13</v>
      </c>
      <c r="AP174" s="17">
        <v>29.31</v>
      </c>
      <c r="AQ174" s="17">
        <v>26.96</v>
      </c>
      <c r="AR174" s="17">
        <v>10.35</v>
      </c>
      <c r="AS174" s="17">
        <v>5.99</v>
      </c>
      <c r="AT174" s="17">
        <v>2.04</v>
      </c>
      <c r="AU174" s="17">
        <v>3.69</v>
      </c>
      <c r="AV174" s="17">
        <v>-1.1000000000000001</v>
      </c>
      <c r="AW174" s="17">
        <v>0.28000000000000003</v>
      </c>
      <c r="AX174" s="17">
        <v>6.87</v>
      </c>
      <c r="AY174" s="17">
        <v>0.7</v>
      </c>
      <c r="AZ174" s="17">
        <v>7.92</v>
      </c>
      <c r="BA174" s="17">
        <v>3.93</v>
      </c>
      <c r="BB174" s="17">
        <v>4.45</v>
      </c>
      <c r="BC174" s="17">
        <v>4.92</v>
      </c>
      <c r="BD174" s="17">
        <v>-1.18</v>
      </c>
      <c r="BE174" s="17">
        <v>-0.71</v>
      </c>
      <c r="BF174" s="17">
        <v>6.57</v>
      </c>
      <c r="BG174" s="17">
        <v>2.35</v>
      </c>
      <c r="BH174" s="17">
        <v>26.96</v>
      </c>
      <c r="BI174" s="17">
        <v>-2.35</v>
      </c>
      <c r="BJ174" s="17">
        <v>0.7</v>
      </c>
      <c r="BK174" s="17">
        <v>-6.17</v>
      </c>
      <c r="BL174" s="17">
        <v>2.35</v>
      </c>
      <c r="BM174" s="17">
        <v>-4.22</v>
      </c>
      <c r="BN174" s="17">
        <v>1.05</v>
      </c>
      <c r="BO174" s="17">
        <v>0.89</v>
      </c>
      <c r="BP174" s="17">
        <v>0.75</v>
      </c>
      <c r="BQ174" s="35">
        <v>1.38</v>
      </c>
      <c r="BR174" s="17">
        <v>1.64</v>
      </c>
      <c r="BS174" s="17">
        <v>1.93</v>
      </c>
      <c r="BT174" s="17">
        <v>2.5099999999999998</v>
      </c>
      <c r="BU174" s="17">
        <v>0.71</v>
      </c>
      <c r="BV174" s="24">
        <v>39.33</v>
      </c>
      <c r="BW174" s="24">
        <v>40.44</v>
      </c>
      <c r="BX174" s="24">
        <v>40.450000000000003</v>
      </c>
      <c r="BY174" s="24">
        <v>38.15</v>
      </c>
      <c r="BZ174" s="25">
        <v>56.76</v>
      </c>
      <c r="CA174" s="25">
        <v>55.82</v>
      </c>
      <c r="CB174" s="25">
        <v>55.76</v>
      </c>
      <c r="CC174" s="25">
        <v>57.79</v>
      </c>
      <c r="CD174" s="18">
        <v>1.8800000000000001E-2</v>
      </c>
      <c r="CE174" s="18">
        <v>-2.8400000000000002E-2</v>
      </c>
      <c r="CF174" s="17">
        <v>-2</v>
      </c>
      <c r="CG174" s="17">
        <v>-2</v>
      </c>
      <c r="CH174" s="17">
        <v>-0.44</v>
      </c>
      <c r="CI174" s="17">
        <v>-0.76</v>
      </c>
      <c r="CJ174" s="17">
        <v>0.38</v>
      </c>
      <c r="CK174" s="17">
        <v>-0.2</v>
      </c>
      <c r="CL174" s="17">
        <v>-1.2</v>
      </c>
      <c r="CM174" s="17">
        <v>1.43</v>
      </c>
      <c r="CN174" s="17">
        <v>-7.0000000000000007E-2</v>
      </c>
      <c r="CO174" s="18">
        <v>0.63839999999999997</v>
      </c>
    </row>
    <row r="175" spans="1:93" ht="19.5" hidden="1">
      <c r="A175" s="28">
        <v>6278</v>
      </c>
      <c r="B175" s="33" t="s">
        <v>1501</v>
      </c>
      <c r="C175" s="11">
        <v>126.5</v>
      </c>
      <c r="D175" s="219">
        <v>-4.8899999999999997</v>
      </c>
      <c r="E175" s="359">
        <v>0.12</v>
      </c>
      <c r="F175" s="72">
        <v>12.09</v>
      </c>
      <c r="G175" s="16">
        <v>36988</v>
      </c>
      <c r="H175" s="17">
        <v>44.39</v>
      </c>
      <c r="I175" s="17">
        <v>2.85</v>
      </c>
      <c r="J175" s="17">
        <v>17.79</v>
      </c>
      <c r="K175" s="17">
        <v>0.91</v>
      </c>
      <c r="L175" s="17">
        <v>44.46</v>
      </c>
      <c r="M175" s="11">
        <v>0.94</v>
      </c>
      <c r="N175" s="18">
        <v>8.4000000000000005E-2</v>
      </c>
      <c r="O175" s="19">
        <v>2.9499999999999998E-2</v>
      </c>
      <c r="P175" s="11">
        <v>1.64</v>
      </c>
      <c r="Q175" s="11">
        <v>1.59</v>
      </c>
      <c r="R175" s="11">
        <v>1.59</v>
      </c>
      <c r="S175" s="11">
        <v>0.55000000000000004</v>
      </c>
      <c r="T175" s="11">
        <v>1.77</v>
      </c>
      <c r="U175" s="11">
        <v>2.65</v>
      </c>
      <c r="V175" s="34">
        <v>0.66669999999999996</v>
      </c>
      <c r="W175" s="11">
        <v>2.64</v>
      </c>
      <c r="X175" s="11">
        <v>2.68</v>
      </c>
      <c r="Y175" s="11">
        <v>6.96</v>
      </c>
      <c r="Z175" s="11">
        <v>7.62</v>
      </c>
      <c r="AA175" s="19">
        <v>1.52E-2</v>
      </c>
      <c r="AB175" s="19">
        <v>1.597</v>
      </c>
      <c r="AC175" s="57">
        <v>0.1888</v>
      </c>
      <c r="AD175" s="19">
        <v>0.2374</v>
      </c>
      <c r="AE175" s="19">
        <v>7.1300000000000002E-2</v>
      </c>
      <c r="AF175" s="20">
        <v>0.29249999999999998</v>
      </c>
      <c r="AG175" s="21">
        <v>0.14330000000000001</v>
      </c>
      <c r="AH175" s="22">
        <v>37906</v>
      </c>
      <c r="AI175" s="23">
        <v>40608.699999999997</v>
      </c>
      <c r="AJ175" s="17">
        <v>12.91</v>
      </c>
      <c r="AK175" s="17">
        <v>11.01</v>
      </c>
      <c r="AL175" s="17">
        <v>12.56</v>
      </c>
      <c r="AM175" s="17">
        <v>13.58</v>
      </c>
      <c r="AN175" s="17">
        <v>12.52</v>
      </c>
      <c r="AO175" s="17">
        <v>9.9499999999999993</v>
      </c>
      <c r="AP175" s="17">
        <v>13.42</v>
      </c>
      <c r="AQ175" s="17">
        <v>12.09</v>
      </c>
      <c r="AR175" s="17">
        <v>7.15</v>
      </c>
      <c r="AS175" s="17">
        <v>5.1100000000000003</v>
      </c>
      <c r="AT175" s="17">
        <v>6.87</v>
      </c>
      <c r="AU175" s="17">
        <v>8.59</v>
      </c>
      <c r="AV175" s="17">
        <v>6.46</v>
      </c>
      <c r="AW175" s="17">
        <v>4.3899999999999997</v>
      </c>
      <c r="AX175" s="17">
        <v>7.22</v>
      </c>
      <c r="AY175" s="17">
        <v>6.46</v>
      </c>
      <c r="AZ175" s="17">
        <v>4.62</v>
      </c>
      <c r="BA175" s="17">
        <v>5.69</v>
      </c>
      <c r="BB175" s="17">
        <v>4.8600000000000003</v>
      </c>
      <c r="BC175" s="17">
        <v>4.5199999999999996</v>
      </c>
      <c r="BD175" s="17">
        <v>6.42</v>
      </c>
      <c r="BE175" s="17">
        <v>1.95</v>
      </c>
      <c r="BF175" s="17">
        <v>5.38</v>
      </c>
      <c r="BG175" s="17">
        <v>6.74</v>
      </c>
      <c r="BH175" s="17">
        <v>12.09</v>
      </c>
      <c r="BI175" s="17">
        <v>-1.33</v>
      </c>
      <c r="BJ175" s="17">
        <v>6.46</v>
      </c>
      <c r="BK175" s="17">
        <v>-0.76</v>
      </c>
      <c r="BL175" s="17">
        <v>6.74</v>
      </c>
      <c r="BM175" s="17">
        <v>1.36</v>
      </c>
      <c r="BN175" s="17">
        <v>0.28000000000000003</v>
      </c>
      <c r="BO175" s="17">
        <v>0.23</v>
      </c>
      <c r="BP175" s="17">
        <v>0.27</v>
      </c>
      <c r="BQ175" s="35">
        <v>2.91</v>
      </c>
      <c r="BR175" s="17">
        <v>0.91</v>
      </c>
      <c r="BS175" s="17">
        <v>0.39</v>
      </c>
      <c r="BT175" s="17">
        <v>0.41</v>
      </c>
      <c r="BU175" s="17">
        <v>1</v>
      </c>
      <c r="BV175" s="24">
        <v>27</v>
      </c>
      <c r="BW175" s="24">
        <v>26.52</v>
      </c>
      <c r="BX175" s="24">
        <v>26.7</v>
      </c>
      <c r="BY175" s="24">
        <v>26.12</v>
      </c>
      <c r="BZ175" s="25">
        <v>62.5</v>
      </c>
      <c r="CA175" s="25">
        <v>62</v>
      </c>
      <c r="CB175" s="25">
        <v>62.41</v>
      </c>
      <c r="CC175" s="25">
        <v>61.95</v>
      </c>
      <c r="CD175" s="18">
        <v>-8.8000000000000005E-3</v>
      </c>
      <c r="CE175" s="18">
        <v>-3.27E-2</v>
      </c>
      <c r="CF175" s="17">
        <v>-2</v>
      </c>
      <c r="CG175" s="17">
        <v>0.34</v>
      </c>
      <c r="CH175" s="17">
        <v>-1.55</v>
      </c>
      <c r="CI175" s="17">
        <v>1.57</v>
      </c>
      <c r="CJ175" s="17">
        <v>-2</v>
      </c>
      <c r="CK175" s="17">
        <v>-1.19</v>
      </c>
      <c r="CL175" s="17">
        <v>-0.85</v>
      </c>
      <c r="CM175" s="17">
        <v>0.44</v>
      </c>
      <c r="CN175" s="17">
        <v>0.36</v>
      </c>
      <c r="CO175" s="18">
        <v>0.39150000000000001</v>
      </c>
    </row>
    <row r="176" spans="1:93" ht="19.5" hidden="1">
      <c r="A176" s="28">
        <v>6680</v>
      </c>
      <c r="B176" s="33" t="s">
        <v>1160</v>
      </c>
      <c r="C176" s="11">
        <v>59.5</v>
      </c>
      <c r="D176" s="514">
        <v>-4.9400000000000004</v>
      </c>
      <c r="E176" s="30">
        <v>0</v>
      </c>
      <c r="F176" s="55">
        <v>36.369999999999997</v>
      </c>
      <c r="G176" s="16">
        <v>1104</v>
      </c>
      <c r="H176" s="17">
        <v>20.440000000000001</v>
      </c>
      <c r="I176" s="17">
        <v>2.91</v>
      </c>
      <c r="J176" s="17">
        <v>25.65</v>
      </c>
      <c r="K176" s="17">
        <v>2.85</v>
      </c>
      <c r="L176" s="17">
        <v>48</v>
      </c>
      <c r="M176" s="11">
        <v>1.34</v>
      </c>
      <c r="N176" s="18">
        <v>8.8499999999999995E-2</v>
      </c>
      <c r="O176" s="19">
        <v>3.04E-2</v>
      </c>
      <c r="P176" s="11">
        <v>1.06</v>
      </c>
      <c r="Q176" s="11">
        <v>0.85</v>
      </c>
      <c r="R176" s="11">
        <v>1.06</v>
      </c>
      <c r="S176" s="11">
        <v>0.75</v>
      </c>
      <c r="T176" s="11">
        <v>0.79</v>
      </c>
      <c r="U176" s="11">
        <v>0.56000000000000005</v>
      </c>
      <c r="V176" s="34">
        <v>-0.47170000000000001</v>
      </c>
      <c r="W176" s="11">
        <v>4.04</v>
      </c>
      <c r="X176" s="11">
        <v>3.55</v>
      </c>
      <c r="Y176" s="11">
        <v>3.16</v>
      </c>
      <c r="Z176" s="11">
        <v>2.66</v>
      </c>
      <c r="AA176" s="19">
        <v>-0.12130000000000001</v>
      </c>
      <c r="AB176" s="19">
        <v>-0.1099</v>
      </c>
      <c r="AC176" s="57">
        <v>-0.34</v>
      </c>
      <c r="AD176" s="19">
        <v>9.4100000000000003E-2</v>
      </c>
      <c r="AE176" s="19">
        <v>4.2200000000000001E-2</v>
      </c>
      <c r="AF176" s="20">
        <v>1.0817000000000001</v>
      </c>
      <c r="AG176" s="21">
        <v>1.2219</v>
      </c>
      <c r="AH176" s="27">
        <v>372</v>
      </c>
      <c r="AI176" s="28">
        <v>387.7</v>
      </c>
      <c r="AJ176" s="17">
        <v>35.880000000000003</v>
      </c>
      <c r="AK176" s="17">
        <v>33.44</v>
      </c>
      <c r="AL176" s="17">
        <v>35.409999999999997</v>
      </c>
      <c r="AM176" s="17">
        <v>34.64</v>
      </c>
      <c r="AN176" s="17">
        <v>36.450000000000003</v>
      </c>
      <c r="AO176" s="17">
        <v>33.64</v>
      </c>
      <c r="AP176" s="17">
        <v>34.51</v>
      </c>
      <c r="AQ176" s="17">
        <v>36.369999999999997</v>
      </c>
      <c r="AR176" s="17">
        <v>16.21</v>
      </c>
      <c r="AS176" s="17">
        <v>18.64</v>
      </c>
      <c r="AT176" s="17">
        <v>16.170000000000002</v>
      </c>
      <c r="AU176" s="17">
        <v>20.09</v>
      </c>
      <c r="AV176" s="17">
        <v>15.98</v>
      </c>
      <c r="AW176" s="17">
        <v>14.82</v>
      </c>
      <c r="AX176" s="17">
        <v>21.09</v>
      </c>
      <c r="AY176" s="17">
        <v>18.760000000000002</v>
      </c>
      <c r="AZ176" s="17">
        <v>14.43</v>
      </c>
      <c r="BA176" s="17">
        <v>15.53</v>
      </c>
      <c r="BB176" s="17">
        <v>16.260000000000002</v>
      </c>
      <c r="BC176" s="17">
        <v>16.350000000000001</v>
      </c>
      <c r="BD176" s="17">
        <v>6.19</v>
      </c>
      <c r="BE176" s="17">
        <v>14.84</v>
      </c>
      <c r="BF176" s="17">
        <v>13.23</v>
      </c>
      <c r="BG176" s="17">
        <v>10.32</v>
      </c>
      <c r="BH176" s="17">
        <v>36.369999999999997</v>
      </c>
      <c r="BI176" s="17">
        <v>1.86</v>
      </c>
      <c r="BJ176" s="17">
        <v>18.760000000000002</v>
      </c>
      <c r="BK176" s="17">
        <v>-2.33</v>
      </c>
      <c r="BL176" s="17">
        <v>10.32</v>
      </c>
      <c r="BM176" s="17">
        <v>-2.91</v>
      </c>
      <c r="BN176" s="17">
        <v>2.85</v>
      </c>
      <c r="BO176" s="17">
        <v>2.81</v>
      </c>
      <c r="BP176" s="17"/>
      <c r="BQ176" s="35">
        <v>0.01</v>
      </c>
      <c r="BR176" s="17">
        <v>3.44</v>
      </c>
      <c r="BS176" s="17">
        <v>3.81</v>
      </c>
      <c r="BT176" s="17"/>
      <c r="BU176" s="17">
        <v>0.75</v>
      </c>
      <c r="BV176" s="24">
        <v>28.64</v>
      </c>
      <c r="BW176" s="24">
        <v>28.64</v>
      </c>
      <c r="BX176" s="24">
        <v>28.65</v>
      </c>
      <c r="BY176" s="24">
        <v>28.65</v>
      </c>
      <c r="BZ176" s="25">
        <v>58.53</v>
      </c>
      <c r="CA176" s="25">
        <v>58.53</v>
      </c>
      <c r="CB176" s="25">
        <v>58.52</v>
      </c>
      <c r="CC176" s="25">
        <v>58.52</v>
      </c>
      <c r="CD176" s="18">
        <v>-2.0000000000000001E-4</v>
      </c>
      <c r="CE176" s="18">
        <v>2.9999999999999997E-4</v>
      </c>
      <c r="CF176" s="17">
        <v>0.38</v>
      </c>
      <c r="CG176" s="17">
        <v>-2</v>
      </c>
      <c r="CH176" s="17">
        <v>-1.61</v>
      </c>
      <c r="CI176" s="17">
        <v>-3.59</v>
      </c>
      <c r="CJ176" s="17">
        <v>-2</v>
      </c>
      <c r="CK176" s="17">
        <v>0.42</v>
      </c>
      <c r="CL176" s="17">
        <v>-0.53</v>
      </c>
      <c r="CM176" s="17">
        <v>2</v>
      </c>
      <c r="CN176" s="17">
        <v>2</v>
      </c>
      <c r="CO176" s="18">
        <v>0.20549999999999999</v>
      </c>
    </row>
    <row r="177" spans="1:93" ht="19.5" hidden="1">
      <c r="A177" s="28">
        <v>2379</v>
      </c>
      <c r="B177" s="33" t="s">
        <v>1467</v>
      </c>
      <c r="C177" s="11">
        <v>389</v>
      </c>
      <c r="D177" s="454">
        <v>-4.99</v>
      </c>
      <c r="E177" s="558">
        <v>1.27</v>
      </c>
      <c r="F177" s="49">
        <v>41.35</v>
      </c>
      <c r="G177" s="16">
        <v>198656</v>
      </c>
      <c r="H177" s="17">
        <v>53.8</v>
      </c>
      <c r="I177" s="17">
        <v>7.23</v>
      </c>
      <c r="J177" s="17">
        <v>25.42</v>
      </c>
      <c r="K177" s="17">
        <v>2.5499999999999998</v>
      </c>
      <c r="L177" s="17">
        <v>11</v>
      </c>
      <c r="M177" s="11">
        <v>1.1399999999999999</v>
      </c>
      <c r="N177" s="18">
        <v>0.1236</v>
      </c>
      <c r="O177" s="19">
        <v>1.7100000000000001E-2</v>
      </c>
      <c r="P177" s="11">
        <v>2.71</v>
      </c>
      <c r="Q177" s="11">
        <v>3.63</v>
      </c>
      <c r="R177" s="11">
        <v>3.78</v>
      </c>
      <c r="S177" s="11">
        <v>3.21</v>
      </c>
      <c r="T177" s="11">
        <v>3.97</v>
      </c>
      <c r="U177" s="11">
        <v>4.91</v>
      </c>
      <c r="V177" s="34">
        <v>0.2989</v>
      </c>
      <c r="W177" s="11">
        <v>6.71</v>
      </c>
      <c r="X177" s="11">
        <v>8.57</v>
      </c>
      <c r="Y177" s="11">
        <v>13.36</v>
      </c>
      <c r="Z177" s="11">
        <v>17</v>
      </c>
      <c r="AA177" s="19">
        <v>0.2772</v>
      </c>
      <c r="AB177" s="19">
        <v>0.55889999999999995</v>
      </c>
      <c r="AC177" s="57">
        <v>0.223</v>
      </c>
      <c r="AD177" s="19">
        <v>0.3261</v>
      </c>
      <c r="AE177" s="19">
        <v>0.28410000000000002</v>
      </c>
      <c r="AF177" s="20">
        <v>0.42259999999999998</v>
      </c>
      <c r="AG177" s="21">
        <v>4.8599999999999997E-2</v>
      </c>
      <c r="AH177" s="22">
        <v>60744</v>
      </c>
      <c r="AI177" s="23">
        <v>78001.37</v>
      </c>
      <c r="AJ177" s="17">
        <v>44.93</v>
      </c>
      <c r="AK177" s="17">
        <v>43.99</v>
      </c>
      <c r="AL177" s="17">
        <v>44.34</v>
      </c>
      <c r="AM177" s="17">
        <v>42.88</v>
      </c>
      <c r="AN177" s="17">
        <v>43.91</v>
      </c>
      <c r="AO177" s="17">
        <v>42.22</v>
      </c>
      <c r="AP177" s="17">
        <v>44.75</v>
      </c>
      <c r="AQ177" s="17">
        <v>41.35</v>
      </c>
      <c r="AR177" s="17">
        <v>7.65</v>
      </c>
      <c r="AS177" s="17">
        <v>9.32</v>
      </c>
      <c r="AT177" s="17">
        <v>11.02</v>
      </c>
      <c r="AU177" s="17">
        <v>10.42</v>
      </c>
      <c r="AV177" s="17">
        <v>10.73</v>
      </c>
      <c r="AW177" s="17">
        <v>9.1</v>
      </c>
      <c r="AX177" s="17">
        <v>11.35</v>
      </c>
      <c r="AY177" s="17">
        <v>11.47</v>
      </c>
      <c r="AZ177" s="17">
        <v>9.18</v>
      </c>
      <c r="BA177" s="17">
        <v>10.75</v>
      </c>
      <c r="BB177" s="17">
        <v>12.15</v>
      </c>
      <c r="BC177" s="17">
        <v>11.98</v>
      </c>
      <c r="BD177" s="17">
        <v>9.85</v>
      </c>
      <c r="BE177" s="17">
        <v>10.24</v>
      </c>
      <c r="BF177" s="17">
        <v>11.7</v>
      </c>
      <c r="BG177" s="17">
        <v>11.2</v>
      </c>
      <c r="BH177" s="17">
        <v>41.35</v>
      </c>
      <c r="BI177" s="17">
        <v>-3.4</v>
      </c>
      <c r="BJ177" s="17">
        <v>11.47</v>
      </c>
      <c r="BK177" s="17">
        <v>0.12</v>
      </c>
      <c r="BL177" s="17">
        <v>11.2</v>
      </c>
      <c r="BM177" s="17">
        <v>-0.5</v>
      </c>
      <c r="BN177" s="17">
        <v>1.1499999999999999</v>
      </c>
      <c r="BO177" s="17">
        <v>1.1599999999999999</v>
      </c>
      <c r="BP177" s="17">
        <v>1.21</v>
      </c>
      <c r="BQ177" s="35">
        <v>1.21</v>
      </c>
      <c r="BR177" s="17">
        <v>2.09</v>
      </c>
      <c r="BS177" s="17">
        <v>1.66</v>
      </c>
      <c r="BT177" s="17">
        <v>1.46</v>
      </c>
      <c r="BU177" s="17">
        <v>1.22</v>
      </c>
      <c r="BV177" s="24">
        <v>28.85</v>
      </c>
      <c r="BW177" s="24">
        <v>27.81</v>
      </c>
      <c r="BX177" s="24">
        <v>27.62</v>
      </c>
      <c r="BY177" s="24">
        <v>27.04</v>
      </c>
      <c r="BZ177" s="25">
        <v>57.07</v>
      </c>
      <c r="CA177" s="25">
        <v>57.96</v>
      </c>
      <c r="CB177" s="25">
        <v>58.53</v>
      </c>
      <c r="CC177" s="25">
        <v>59.22</v>
      </c>
      <c r="CD177" s="18">
        <v>3.7199999999999997E-2</v>
      </c>
      <c r="CE177" s="18">
        <v>-6.3899999999999998E-2</v>
      </c>
      <c r="CF177" s="17">
        <v>-2</v>
      </c>
      <c r="CG177" s="17">
        <v>-0.82</v>
      </c>
      <c r="CH177" s="17">
        <v>-2</v>
      </c>
      <c r="CI177" s="17">
        <v>-2.79</v>
      </c>
      <c r="CJ177" s="17">
        <v>0.53</v>
      </c>
      <c r="CK177" s="17">
        <v>0.76</v>
      </c>
      <c r="CL177" s="17">
        <v>0.42</v>
      </c>
      <c r="CM177" s="17">
        <v>0.8</v>
      </c>
      <c r="CN177" s="17">
        <v>0.12</v>
      </c>
      <c r="CO177" s="18">
        <v>0.4153</v>
      </c>
    </row>
    <row r="178" spans="1:93" ht="19.5" hidden="1">
      <c r="A178" s="28">
        <v>6683</v>
      </c>
      <c r="B178" s="33" t="s">
        <v>1169</v>
      </c>
      <c r="C178" s="11">
        <v>319.5</v>
      </c>
      <c r="D178" s="369">
        <v>-5.0999999999999996</v>
      </c>
      <c r="E178" s="564">
        <v>-1.8</v>
      </c>
      <c r="F178" s="49">
        <v>55.46</v>
      </c>
      <c r="G178" s="16">
        <v>8651</v>
      </c>
      <c r="H178" s="17">
        <v>54.97</v>
      </c>
      <c r="I178" s="17">
        <v>5.81</v>
      </c>
      <c r="J178" s="17">
        <v>29.37</v>
      </c>
      <c r="K178" s="17">
        <v>7.03</v>
      </c>
      <c r="L178" s="17">
        <v>57.29</v>
      </c>
      <c r="M178" s="11">
        <v>0.6</v>
      </c>
      <c r="N178" s="18">
        <v>0.18529999999999999</v>
      </c>
      <c r="O178" s="19">
        <v>3.1899999999999998E-2</v>
      </c>
      <c r="P178" s="11">
        <v>1.99</v>
      </c>
      <c r="Q178" s="11">
        <v>1.59</v>
      </c>
      <c r="R178" s="11">
        <v>2.4700000000000002</v>
      </c>
      <c r="S178" s="11">
        <v>2.52</v>
      </c>
      <c r="T178" s="11">
        <v>2.92</v>
      </c>
      <c r="U178" s="11">
        <v>3.64</v>
      </c>
      <c r="V178" s="34">
        <v>0.47370000000000001</v>
      </c>
      <c r="W178" s="11">
        <v>4.3899999999999997</v>
      </c>
      <c r="X178" s="11">
        <v>5.94</v>
      </c>
      <c r="Y178" s="11">
        <v>7.85</v>
      </c>
      <c r="Z178" s="11">
        <v>12.72</v>
      </c>
      <c r="AA178" s="19">
        <v>0.35310000000000002</v>
      </c>
      <c r="AB178" s="19">
        <v>0.32150000000000001</v>
      </c>
      <c r="AC178" s="57">
        <v>0.49299999999999999</v>
      </c>
      <c r="AD178" s="19">
        <v>0.27160000000000001</v>
      </c>
      <c r="AE178" s="19">
        <v>0.49299999999999999</v>
      </c>
      <c r="AF178" s="20">
        <v>0.40339999999999998</v>
      </c>
      <c r="AG178" s="21">
        <v>-0.30420000000000003</v>
      </c>
      <c r="AH178" s="27">
        <v>824</v>
      </c>
      <c r="AI178" s="23">
        <v>1230.23</v>
      </c>
      <c r="AJ178" s="17">
        <v>49.08</v>
      </c>
      <c r="AK178" s="17">
        <v>50.92</v>
      </c>
      <c r="AL178" s="17">
        <v>52.45</v>
      </c>
      <c r="AM178" s="17">
        <v>56.49</v>
      </c>
      <c r="AN178" s="17">
        <v>58.39</v>
      </c>
      <c r="AO178" s="17">
        <v>58.63</v>
      </c>
      <c r="AP178" s="17">
        <v>57.44</v>
      </c>
      <c r="AQ178" s="17">
        <v>55.46</v>
      </c>
      <c r="AR178" s="17">
        <v>23.57</v>
      </c>
      <c r="AS178" s="17">
        <v>31.17</v>
      </c>
      <c r="AT178" s="17">
        <v>27.97</v>
      </c>
      <c r="AU178" s="17">
        <v>35.659999999999997</v>
      </c>
      <c r="AV178" s="17">
        <v>31.33</v>
      </c>
      <c r="AW178" s="17">
        <v>33.81</v>
      </c>
      <c r="AX178" s="17">
        <v>37.43</v>
      </c>
      <c r="AY178" s="17">
        <v>38.53</v>
      </c>
      <c r="AZ178" s="17">
        <v>21.35</v>
      </c>
      <c r="BA178" s="17">
        <v>25.43</v>
      </c>
      <c r="BB178" s="17">
        <v>22.39</v>
      </c>
      <c r="BC178" s="17">
        <v>28.82</v>
      </c>
      <c r="BD178" s="17">
        <v>23.13</v>
      </c>
      <c r="BE178" s="17">
        <v>27.62</v>
      </c>
      <c r="BF178" s="17">
        <v>26.78</v>
      </c>
      <c r="BG178" s="17">
        <v>28.79</v>
      </c>
      <c r="BH178" s="17">
        <v>55.46</v>
      </c>
      <c r="BI178" s="17">
        <v>-1.98</v>
      </c>
      <c r="BJ178" s="17">
        <v>38.53</v>
      </c>
      <c r="BK178" s="17">
        <v>1.1000000000000001</v>
      </c>
      <c r="BL178" s="17">
        <v>28.79</v>
      </c>
      <c r="BM178" s="17">
        <v>2.0099999999999998</v>
      </c>
      <c r="BN178" s="17">
        <v>2.94</v>
      </c>
      <c r="BO178" s="17">
        <v>3.14</v>
      </c>
      <c r="BP178" s="17"/>
      <c r="BQ178" s="35">
        <v>1.39</v>
      </c>
      <c r="BR178" s="17">
        <v>8.17</v>
      </c>
      <c r="BS178" s="17">
        <v>6.1</v>
      </c>
      <c r="BT178" s="17"/>
      <c r="BU178" s="17">
        <v>0.86</v>
      </c>
      <c r="BV178" s="24">
        <v>68.14</v>
      </c>
      <c r="BW178" s="24">
        <v>71.040000000000006</v>
      </c>
      <c r="BX178" s="24">
        <v>67.42</v>
      </c>
      <c r="BY178" s="24">
        <v>69.22</v>
      </c>
      <c r="BZ178" s="25">
        <v>11.44</v>
      </c>
      <c r="CA178" s="25">
        <v>11.44</v>
      </c>
      <c r="CB178" s="25">
        <v>11.44</v>
      </c>
      <c r="CC178" s="25">
        <v>11.44</v>
      </c>
      <c r="CD178" s="18">
        <v>0</v>
      </c>
      <c r="CE178" s="18">
        <v>1.83E-2</v>
      </c>
      <c r="CF178" s="17">
        <v>-2</v>
      </c>
      <c r="CG178" s="17">
        <v>2</v>
      </c>
      <c r="CH178" s="17">
        <v>-2</v>
      </c>
      <c r="CI178" s="17">
        <v>-4</v>
      </c>
      <c r="CJ178" s="17">
        <v>-2</v>
      </c>
      <c r="CK178" s="17">
        <v>1.7</v>
      </c>
      <c r="CL178" s="17">
        <v>1.1499999999999999</v>
      </c>
      <c r="CM178" s="17">
        <v>0.81</v>
      </c>
      <c r="CN178" s="17">
        <v>-0.76</v>
      </c>
      <c r="CO178" s="18">
        <v>0.45679999999999998</v>
      </c>
    </row>
    <row r="179" spans="1:93" ht="19.5" hidden="1">
      <c r="A179" s="28">
        <v>6486</v>
      </c>
      <c r="B179" s="33" t="s">
        <v>1489</v>
      </c>
      <c r="C179" s="11">
        <v>87.8</v>
      </c>
      <c r="D179" s="75">
        <v>-5.2</v>
      </c>
      <c r="E179" s="353">
        <v>0.68</v>
      </c>
      <c r="F179" s="434">
        <v>49.77</v>
      </c>
      <c r="G179" s="16">
        <v>3244</v>
      </c>
      <c r="H179" s="17">
        <v>26.54</v>
      </c>
      <c r="I179" s="17">
        <v>3.31</v>
      </c>
      <c r="J179" s="17">
        <v>19.420000000000002</v>
      </c>
      <c r="K179" s="17">
        <v>1.71</v>
      </c>
      <c r="L179" s="17">
        <v>100</v>
      </c>
      <c r="M179" s="11">
        <v>1.34</v>
      </c>
      <c r="N179" s="18">
        <v>7.2400000000000006E-2</v>
      </c>
      <c r="O179" s="19">
        <v>2.1899999999999999E-2</v>
      </c>
      <c r="P179" s="11">
        <v>1.43</v>
      </c>
      <c r="Q179" s="11">
        <v>2.0699999999999998</v>
      </c>
      <c r="R179" s="11">
        <v>1.55</v>
      </c>
      <c r="S179" s="11">
        <v>0.8</v>
      </c>
      <c r="T179" s="11">
        <v>1.91</v>
      </c>
      <c r="U179" s="11">
        <v>0.35</v>
      </c>
      <c r="V179" s="34">
        <v>-0.7742</v>
      </c>
      <c r="W179" s="11">
        <v>3.61</v>
      </c>
      <c r="X179" s="11">
        <v>4.71</v>
      </c>
      <c r="Y179" s="11">
        <v>6.51</v>
      </c>
      <c r="Z179" s="11">
        <v>3.41</v>
      </c>
      <c r="AA179" s="19">
        <v>0.30470000000000003</v>
      </c>
      <c r="AB179" s="19">
        <v>0.38219999999999998</v>
      </c>
      <c r="AC179" s="57">
        <v>-0.48330000000000001</v>
      </c>
      <c r="AD179" s="19">
        <v>0.13489999999999999</v>
      </c>
      <c r="AE179" s="19">
        <v>-3.4000000000000002E-2</v>
      </c>
      <c r="AF179" s="20">
        <v>2.1779999999999999</v>
      </c>
      <c r="AG179" s="21">
        <v>2.4304000000000001</v>
      </c>
      <c r="AH179" s="22">
        <v>1960</v>
      </c>
      <c r="AI179" s="23">
        <v>1893.36</v>
      </c>
      <c r="AJ179" s="17">
        <v>34.299999999999997</v>
      </c>
      <c r="AK179" s="17">
        <v>43.53</v>
      </c>
      <c r="AL179" s="17">
        <v>40.57</v>
      </c>
      <c r="AM179" s="17">
        <v>42.97</v>
      </c>
      <c r="AN179" s="17">
        <v>38.549999999999997</v>
      </c>
      <c r="AO179" s="17">
        <v>45.51</v>
      </c>
      <c r="AP179" s="17">
        <v>46.41</v>
      </c>
      <c r="AQ179" s="17">
        <v>49.77</v>
      </c>
      <c r="AR179" s="17">
        <v>13.46</v>
      </c>
      <c r="AS179" s="17">
        <v>14.57</v>
      </c>
      <c r="AT179" s="17">
        <v>17.09</v>
      </c>
      <c r="AU179" s="17">
        <v>15.17</v>
      </c>
      <c r="AV179" s="17">
        <v>10.53</v>
      </c>
      <c r="AW179" s="17">
        <v>12.42</v>
      </c>
      <c r="AX179" s="17">
        <v>14.41</v>
      </c>
      <c r="AY179" s="17">
        <v>7.98</v>
      </c>
      <c r="AZ179" s="17">
        <v>11.19</v>
      </c>
      <c r="BA179" s="17">
        <v>12.72</v>
      </c>
      <c r="BB179" s="17">
        <v>14.24</v>
      </c>
      <c r="BC179" s="17">
        <v>13.23</v>
      </c>
      <c r="BD179" s="17">
        <v>9.3699999999999992</v>
      </c>
      <c r="BE179" s="17">
        <v>8.52</v>
      </c>
      <c r="BF179" s="17">
        <v>17.98</v>
      </c>
      <c r="BG179" s="17">
        <v>4.5</v>
      </c>
      <c r="BH179" s="17">
        <v>49.77</v>
      </c>
      <c r="BI179" s="17">
        <v>3.36</v>
      </c>
      <c r="BJ179" s="17">
        <v>7.98</v>
      </c>
      <c r="BK179" s="17">
        <v>-6.43</v>
      </c>
      <c r="BL179" s="17">
        <v>4.5</v>
      </c>
      <c r="BM179" s="17">
        <v>-13.48</v>
      </c>
      <c r="BN179" s="17">
        <v>0.94</v>
      </c>
      <c r="BO179" s="17">
        <v>0.79</v>
      </c>
      <c r="BP179" s="17">
        <v>0.87</v>
      </c>
      <c r="BQ179" s="35">
        <v>1.18</v>
      </c>
      <c r="BR179" s="17">
        <v>1.54</v>
      </c>
      <c r="BS179" s="17">
        <v>1.45</v>
      </c>
      <c r="BT179" s="17">
        <v>1.85</v>
      </c>
      <c r="BU179" s="17">
        <v>0.93</v>
      </c>
      <c r="BV179" s="24">
        <v>45.85</v>
      </c>
      <c r="BW179" s="24">
        <v>45.69</v>
      </c>
      <c r="BX179" s="24">
        <v>45.68</v>
      </c>
      <c r="BY179" s="24">
        <v>45.34</v>
      </c>
      <c r="BZ179" s="25">
        <v>51.09</v>
      </c>
      <c r="CA179" s="25">
        <v>51.25</v>
      </c>
      <c r="CB179" s="25">
        <v>51.26</v>
      </c>
      <c r="CC179" s="25">
        <v>51.6</v>
      </c>
      <c r="CD179" s="18">
        <v>0.01</v>
      </c>
      <c r="CE179" s="18">
        <v>-1.12E-2</v>
      </c>
      <c r="CF179" s="17">
        <v>-1.95</v>
      </c>
      <c r="CG179" s="17">
        <v>-2</v>
      </c>
      <c r="CH179" s="17">
        <v>-2</v>
      </c>
      <c r="CI179" s="17">
        <v>-0.56999999999999995</v>
      </c>
      <c r="CJ179" s="17">
        <v>-2</v>
      </c>
      <c r="CK179" s="17">
        <v>1.32</v>
      </c>
      <c r="CL179" s="17">
        <v>-2</v>
      </c>
      <c r="CM179" s="17">
        <v>2</v>
      </c>
      <c r="CN179" s="17">
        <v>2</v>
      </c>
      <c r="CO179" s="18">
        <v>0.40339999999999998</v>
      </c>
    </row>
    <row r="180" spans="1:93" ht="19.5" hidden="1">
      <c r="A180" s="28">
        <v>3530</v>
      </c>
      <c r="B180" s="33" t="s">
        <v>1171</v>
      </c>
      <c r="C180" s="11">
        <v>141.5</v>
      </c>
      <c r="D180" s="512">
        <v>-5.38</v>
      </c>
      <c r="E180" s="397">
        <v>2.21</v>
      </c>
      <c r="F180" s="193">
        <v>21.27</v>
      </c>
      <c r="G180" s="16">
        <v>11052</v>
      </c>
      <c r="H180" s="17">
        <v>26.89</v>
      </c>
      <c r="I180" s="17">
        <v>5.26</v>
      </c>
      <c r="J180" s="17">
        <v>53</v>
      </c>
      <c r="K180" s="17">
        <v>3.33</v>
      </c>
      <c r="L180" s="17">
        <v>42.51</v>
      </c>
      <c r="M180" s="11">
        <v>0.93</v>
      </c>
      <c r="N180" s="18">
        <v>0.1047</v>
      </c>
      <c r="O180" s="19">
        <v>1.9900000000000001E-2</v>
      </c>
      <c r="P180" s="11">
        <v>0.03</v>
      </c>
      <c r="Q180" s="11">
        <v>0.52</v>
      </c>
      <c r="R180" s="11">
        <v>0.72</v>
      </c>
      <c r="S180" s="11">
        <v>0.56000000000000005</v>
      </c>
      <c r="T180" s="11">
        <v>0.16</v>
      </c>
      <c r="U180" s="11">
        <v>1.2</v>
      </c>
      <c r="V180" s="34">
        <v>0.66669999999999996</v>
      </c>
      <c r="W180" s="11">
        <v>3.02</v>
      </c>
      <c r="X180" s="11">
        <v>2.17</v>
      </c>
      <c r="Y180" s="11">
        <v>2.0099999999999998</v>
      </c>
      <c r="Z180" s="11">
        <v>3.12</v>
      </c>
      <c r="AA180" s="19">
        <v>-0.28149999999999997</v>
      </c>
      <c r="AB180" s="19">
        <v>-7.3700000000000002E-2</v>
      </c>
      <c r="AC180" s="57">
        <v>0.56779999999999997</v>
      </c>
      <c r="AD180" s="19">
        <v>0.1278</v>
      </c>
      <c r="AE180" s="19">
        <v>0.44590000000000002</v>
      </c>
      <c r="AF180" s="20">
        <v>1.1619999999999999</v>
      </c>
      <c r="AG180" s="21">
        <v>7.0099999999999996E-2</v>
      </c>
      <c r="AH180" s="22">
        <v>2294</v>
      </c>
      <c r="AI180" s="23">
        <v>3316.89</v>
      </c>
      <c r="AJ180" s="17">
        <v>29.05</v>
      </c>
      <c r="AK180" s="17">
        <v>19.11</v>
      </c>
      <c r="AL180" s="17">
        <v>19.91</v>
      </c>
      <c r="AM180" s="17">
        <v>20.67</v>
      </c>
      <c r="AN180" s="17">
        <v>19.690000000000001</v>
      </c>
      <c r="AO180" s="17">
        <v>20.88</v>
      </c>
      <c r="AP180" s="17">
        <v>16.399999999999999</v>
      </c>
      <c r="AQ180" s="17">
        <v>21.27</v>
      </c>
      <c r="AR180" s="17">
        <v>14.34</v>
      </c>
      <c r="AS180" s="17">
        <v>-0.24</v>
      </c>
      <c r="AT180" s="17">
        <v>6.65</v>
      </c>
      <c r="AU180" s="17">
        <v>8.59</v>
      </c>
      <c r="AV180" s="17">
        <v>8.85</v>
      </c>
      <c r="AW180" s="17">
        <v>8.0299999999999994</v>
      </c>
      <c r="AX180" s="17">
        <v>1.5</v>
      </c>
      <c r="AY180" s="17">
        <v>11.12</v>
      </c>
      <c r="AZ180" s="17">
        <v>12.6</v>
      </c>
      <c r="BA180" s="17">
        <v>0.66</v>
      </c>
      <c r="BB180" s="17">
        <v>6.71</v>
      </c>
      <c r="BC180" s="17">
        <v>8.4700000000000006</v>
      </c>
      <c r="BD180" s="17">
        <v>8.43</v>
      </c>
      <c r="BE180" s="17">
        <v>7.21</v>
      </c>
      <c r="BF180" s="17">
        <v>2.36</v>
      </c>
      <c r="BG180" s="17">
        <v>9.98</v>
      </c>
      <c r="BH180" s="17">
        <v>21.27</v>
      </c>
      <c r="BI180" s="17">
        <v>4.87</v>
      </c>
      <c r="BJ180" s="17">
        <v>11.12</v>
      </c>
      <c r="BK180" s="17">
        <v>9.6199999999999992</v>
      </c>
      <c r="BL180" s="17">
        <v>9.98</v>
      </c>
      <c r="BM180" s="17">
        <v>7.62</v>
      </c>
      <c r="BN180" s="17">
        <v>2.4</v>
      </c>
      <c r="BO180" s="17">
        <v>2.62</v>
      </c>
      <c r="BP180" s="17">
        <v>4.54</v>
      </c>
      <c r="BQ180" s="35">
        <v>0.39</v>
      </c>
      <c r="BR180" s="17">
        <v>3.88</v>
      </c>
      <c r="BS180" s="17">
        <v>6.52</v>
      </c>
      <c r="BT180" s="17">
        <v>11.13</v>
      </c>
      <c r="BU180" s="17">
        <v>0.3</v>
      </c>
      <c r="BV180" s="24">
        <v>46.26</v>
      </c>
      <c r="BW180" s="24">
        <v>45.45</v>
      </c>
      <c r="BX180" s="24">
        <v>44.35</v>
      </c>
      <c r="BY180" s="24">
        <v>41.94</v>
      </c>
      <c r="BZ180" s="25">
        <v>47.86</v>
      </c>
      <c r="CA180" s="25">
        <v>47.86</v>
      </c>
      <c r="CB180" s="25">
        <v>49.39</v>
      </c>
      <c r="CC180" s="25">
        <v>49.19</v>
      </c>
      <c r="CD180" s="18">
        <v>2.7900000000000001E-2</v>
      </c>
      <c r="CE180" s="18">
        <v>-9.6100000000000005E-2</v>
      </c>
      <c r="CF180" s="17">
        <v>-0.37</v>
      </c>
      <c r="CG180" s="17">
        <v>0.39</v>
      </c>
      <c r="CH180" s="17">
        <v>-2</v>
      </c>
      <c r="CI180" s="17">
        <v>-4</v>
      </c>
      <c r="CJ180" s="17">
        <v>-2</v>
      </c>
      <c r="CK180" s="17">
        <v>-0.57999999999999996</v>
      </c>
      <c r="CL180" s="17">
        <v>1.01</v>
      </c>
      <c r="CM180" s="17">
        <v>2</v>
      </c>
      <c r="CN180" s="17">
        <v>0.18</v>
      </c>
      <c r="CO180" s="18">
        <v>0.72689999999999999</v>
      </c>
    </row>
    <row r="181" spans="1:93" ht="19.5" hidden="1">
      <c r="A181" s="28">
        <v>3228</v>
      </c>
      <c r="B181" s="33" t="s">
        <v>823</v>
      </c>
      <c r="C181" s="11">
        <v>185.5</v>
      </c>
      <c r="D181" s="374">
        <v>-5.51</v>
      </c>
      <c r="E181" s="60">
        <v>-0.77</v>
      </c>
      <c r="F181" s="31">
        <v>83.35</v>
      </c>
      <c r="G181" s="16">
        <v>12576</v>
      </c>
      <c r="H181" s="17">
        <v>6.15</v>
      </c>
      <c r="I181" s="17">
        <v>30.16</v>
      </c>
      <c r="J181" s="17">
        <v>9275</v>
      </c>
      <c r="K181" s="17">
        <v>35.119999999999997</v>
      </c>
      <c r="L181" s="17">
        <v>98.25</v>
      </c>
      <c r="M181" s="11">
        <v>73.92</v>
      </c>
      <c r="N181" s="18">
        <v>8.3799999999999999E-2</v>
      </c>
      <c r="O181" s="19">
        <v>2.8E-3</v>
      </c>
      <c r="P181" s="11">
        <v>-0.11</v>
      </c>
      <c r="Q181" s="11">
        <v>-0.21</v>
      </c>
      <c r="R181" s="11">
        <v>-0.37</v>
      </c>
      <c r="S181" s="11">
        <v>0.02</v>
      </c>
      <c r="T181" s="11">
        <v>-0.25</v>
      </c>
      <c r="U181" s="11">
        <v>0.25</v>
      </c>
      <c r="V181" s="34">
        <v>1.6757</v>
      </c>
      <c r="W181" s="11">
        <v>-0.7</v>
      </c>
      <c r="X181" s="11">
        <v>0.75</v>
      </c>
      <c r="Y181" s="11">
        <v>-0.68</v>
      </c>
      <c r="Z181" s="11">
        <v>0.27</v>
      </c>
      <c r="AA181" s="19">
        <v>2.0714000000000001</v>
      </c>
      <c r="AB181" s="19">
        <v>-1.9067000000000001</v>
      </c>
      <c r="AC181" s="57">
        <v>1.2546999999999999</v>
      </c>
      <c r="AD181" s="19">
        <v>-0.38379999999999997</v>
      </c>
      <c r="AE181" s="19">
        <v>0.57040000000000002</v>
      </c>
      <c r="AF181" s="20">
        <v>0.90410000000000001</v>
      </c>
      <c r="AG181" s="21">
        <v>0.19670000000000001</v>
      </c>
      <c r="AH181" s="27">
        <v>228</v>
      </c>
      <c r="AI181" s="28">
        <v>358.05</v>
      </c>
      <c r="AJ181" s="17">
        <v>69.03</v>
      </c>
      <c r="AK181" s="17">
        <v>68.63</v>
      </c>
      <c r="AL181" s="17">
        <v>73.94</v>
      </c>
      <c r="AM181" s="17">
        <v>69.86</v>
      </c>
      <c r="AN181" s="17">
        <v>77.069999999999993</v>
      </c>
      <c r="AO181" s="17">
        <v>76.650000000000006</v>
      </c>
      <c r="AP181" s="17">
        <v>59.29</v>
      </c>
      <c r="AQ181" s="17">
        <v>83.35</v>
      </c>
      <c r="AR181" s="17">
        <v>-0.09</v>
      </c>
      <c r="AS181" s="17">
        <v>-11.76</v>
      </c>
      <c r="AT181" s="17">
        <v>-28.68</v>
      </c>
      <c r="AU181" s="17">
        <v>-56.51</v>
      </c>
      <c r="AV181" s="17">
        <v>2.4300000000000002</v>
      </c>
      <c r="AW181" s="17">
        <v>0.84</v>
      </c>
      <c r="AX181" s="17">
        <v>-23.47</v>
      </c>
      <c r="AY181" s="17">
        <v>20.78</v>
      </c>
      <c r="AZ181" s="17">
        <v>0.56000000000000005</v>
      </c>
      <c r="BA181" s="17">
        <v>-11.68</v>
      </c>
      <c r="BB181" s="17">
        <v>-27.69</v>
      </c>
      <c r="BC181" s="17">
        <v>-57.23</v>
      </c>
      <c r="BD181" s="17">
        <v>7.0000000000000007E-2</v>
      </c>
      <c r="BE181" s="17">
        <v>1.92</v>
      </c>
      <c r="BF181" s="17">
        <v>-27.4</v>
      </c>
      <c r="BG181" s="17">
        <v>17.920000000000002</v>
      </c>
      <c r="BH181" s="17">
        <v>83.35</v>
      </c>
      <c r="BI181" s="17">
        <v>24.06</v>
      </c>
      <c r="BJ181" s="17">
        <v>20.78</v>
      </c>
      <c r="BK181" s="17">
        <v>44.25</v>
      </c>
      <c r="BL181" s="17">
        <v>17.920000000000002</v>
      </c>
      <c r="BM181" s="17">
        <v>45.32</v>
      </c>
      <c r="BN181" s="17">
        <v>6</v>
      </c>
      <c r="BO181" s="17">
        <v>3.1</v>
      </c>
      <c r="BP181" s="17">
        <v>3.54</v>
      </c>
      <c r="BQ181" s="35">
        <v>10.34</v>
      </c>
      <c r="BR181" s="17">
        <v>12.62</v>
      </c>
      <c r="BS181" s="17">
        <v>9.86</v>
      </c>
      <c r="BT181" s="17">
        <v>6.46</v>
      </c>
      <c r="BU181" s="17">
        <v>2.78</v>
      </c>
      <c r="BV181" s="24">
        <v>65.3</v>
      </c>
      <c r="BW181" s="24">
        <v>63.44</v>
      </c>
      <c r="BX181" s="24">
        <v>64.37</v>
      </c>
      <c r="BY181" s="24">
        <v>65.14</v>
      </c>
      <c r="BZ181" s="25">
        <v>27.12</v>
      </c>
      <c r="CA181" s="25">
        <v>28.95</v>
      </c>
      <c r="CB181" s="25">
        <v>28.89</v>
      </c>
      <c r="CC181" s="25">
        <v>28.89</v>
      </c>
      <c r="CD181" s="18">
        <v>6.54E-2</v>
      </c>
      <c r="CE181" s="18">
        <v>-1.9E-3</v>
      </c>
      <c r="CF181" s="17">
        <v>-2</v>
      </c>
      <c r="CG181" s="17">
        <v>-2</v>
      </c>
      <c r="CH181" s="17">
        <v>-2</v>
      </c>
      <c r="CI181" s="17">
        <v>-4</v>
      </c>
      <c r="CJ181" s="17">
        <v>-2</v>
      </c>
      <c r="CK181" s="17">
        <v>2</v>
      </c>
      <c r="CL181" s="17">
        <v>2</v>
      </c>
      <c r="CM181" s="17">
        <v>2</v>
      </c>
      <c r="CN181" s="17">
        <v>0.49</v>
      </c>
      <c r="CO181" s="18">
        <v>0.93300000000000005</v>
      </c>
    </row>
    <row r="182" spans="1:93" ht="19.5" hidden="1">
      <c r="A182" s="28">
        <v>6120</v>
      </c>
      <c r="B182" s="33" t="s">
        <v>1650</v>
      </c>
      <c r="C182" s="11">
        <v>13.85</v>
      </c>
      <c r="D182" s="219">
        <v>-5.62</v>
      </c>
      <c r="E182" s="482">
        <v>-0.12</v>
      </c>
      <c r="F182" s="36">
        <v>0.48</v>
      </c>
      <c r="G182" s="16">
        <v>9218</v>
      </c>
      <c r="H182" s="17">
        <v>14.98</v>
      </c>
      <c r="I182" s="17">
        <v>0.92</v>
      </c>
      <c r="J182" s="17" t="s">
        <v>82</v>
      </c>
      <c r="K182" s="17">
        <v>0.68</v>
      </c>
      <c r="L182" s="17">
        <v>32.92</v>
      </c>
      <c r="M182" s="11">
        <v>1.34</v>
      </c>
      <c r="N182" s="18">
        <v>-2.0299999999999999E-2</v>
      </c>
      <c r="O182" s="19">
        <v>-2.1999999999999999E-2</v>
      </c>
      <c r="P182" s="11">
        <v>-0.25</v>
      </c>
      <c r="Q182" s="11">
        <v>0.13</v>
      </c>
      <c r="R182" s="11">
        <v>0.09</v>
      </c>
      <c r="S182" s="11">
        <v>-0.56999999999999995</v>
      </c>
      <c r="T182" s="11">
        <v>-0.63</v>
      </c>
      <c r="U182" s="11">
        <v>-0.3</v>
      </c>
      <c r="V182" s="34">
        <v>-4.3333000000000004</v>
      </c>
      <c r="W182" s="11">
        <v>0.57999999999999996</v>
      </c>
      <c r="X182" s="11">
        <v>0.48</v>
      </c>
      <c r="Y182" s="11">
        <v>-0.28999999999999998</v>
      </c>
      <c r="Z182" s="11">
        <v>-1.8</v>
      </c>
      <c r="AA182" s="19">
        <v>-0.1724</v>
      </c>
      <c r="AB182" s="19">
        <v>-1.6042000000000001</v>
      </c>
      <c r="AC182" s="57">
        <v>-31</v>
      </c>
      <c r="AD182" s="19">
        <v>-0.25790000000000002</v>
      </c>
      <c r="AE182" s="19">
        <v>-0.13930000000000001</v>
      </c>
      <c r="AF182" s="20">
        <v>0.58679999999999999</v>
      </c>
      <c r="AG182" s="21">
        <v>7.1800000000000003E-2</v>
      </c>
      <c r="AH182" s="22">
        <v>15852</v>
      </c>
      <c r="AI182" s="23">
        <v>13643.82</v>
      </c>
      <c r="AJ182" s="17">
        <v>3.79</v>
      </c>
      <c r="AK182" s="17">
        <v>2.12</v>
      </c>
      <c r="AL182" s="17">
        <v>8.8699999999999992</v>
      </c>
      <c r="AM182" s="17">
        <v>5.35</v>
      </c>
      <c r="AN182" s="17">
        <v>2.95</v>
      </c>
      <c r="AO182" s="17">
        <v>-5.75</v>
      </c>
      <c r="AP182" s="17">
        <v>-6.22</v>
      </c>
      <c r="AQ182" s="17">
        <v>0.48</v>
      </c>
      <c r="AR182" s="17">
        <v>-2.93</v>
      </c>
      <c r="AS182" s="17">
        <v>-5.9</v>
      </c>
      <c r="AT182" s="17">
        <v>1.32</v>
      </c>
      <c r="AU182" s="17">
        <v>-1.69</v>
      </c>
      <c r="AV182" s="17">
        <v>-4.6900000000000004</v>
      </c>
      <c r="AW182" s="17">
        <v>-17.09</v>
      </c>
      <c r="AX182" s="17">
        <v>-15.46</v>
      </c>
      <c r="AY182" s="17">
        <v>-7.95</v>
      </c>
      <c r="AZ182" s="17">
        <v>-1.4</v>
      </c>
      <c r="BA182" s="17">
        <v>-3.89</v>
      </c>
      <c r="BB182" s="17">
        <v>2.09</v>
      </c>
      <c r="BC182" s="17">
        <v>1.42</v>
      </c>
      <c r="BD182" s="17">
        <v>-5.46</v>
      </c>
      <c r="BE182" s="17">
        <v>-14</v>
      </c>
      <c r="BF182" s="17">
        <v>-12.73</v>
      </c>
      <c r="BG182" s="17">
        <v>-5.27</v>
      </c>
      <c r="BH182" s="17">
        <v>0.48</v>
      </c>
      <c r="BI182" s="17">
        <v>6.7</v>
      </c>
      <c r="BJ182" s="17">
        <v>-7.95</v>
      </c>
      <c r="BK182" s="17">
        <v>7.51</v>
      </c>
      <c r="BL182" s="17">
        <v>-5.27</v>
      </c>
      <c r="BM182" s="17">
        <v>7.46</v>
      </c>
      <c r="BN182" s="17">
        <v>0.61</v>
      </c>
      <c r="BO182" s="17">
        <v>0.42</v>
      </c>
      <c r="BP182" s="17">
        <v>0.3</v>
      </c>
      <c r="BQ182" s="35">
        <v>1.29</v>
      </c>
      <c r="BR182" s="17">
        <v>0.93</v>
      </c>
      <c r="BS182" s="17">
        <v>1.4</v>
      </c>
      <c r="BT182" s="17">
        <v>0.9</v>
      </c>
      <c r="BU182" s="17">
        <v>0.48</v>
      </c>
      <c r="BV182" s="24">
        <v>32.950000000000003</v>
      </c>
      <c r="BW182" s="24">
        <v>32.46</v>
      </c>
      <c r="BX182" s="24">
        <v>33.01</v>
      </c>
      <c r="BY182" s="24">
        <v>33.01</v>
      </c>
      <c r="BZ182" s="25">
        <v>62.9</v>
      </c>
      <c r="CA182" s="25">
        <v>63.09</v>
      </c>
      <c r="CB182" s="25">
        <v>62.61</v>
      </c>
      <c r="CC182" s="25">
        <v>62.49</v>
      </c>
      <c r="CD182" s="18">
        <v>-6.4999999999999997E-3</v>
      </c>
      <c r="CE182" s="18">
        <v>2.0999999999999999E-3</v>
      </c>
      <c r="CF182" s="17">
        <v>-2</v>
      </c>
      <c r="CG182" s="17">
        <v>-2</v>
      </c>
      <c r="CH182" s="17">
        <v>0.75</v>
      </c>
      <c r="CI182" s="17">
        <v>2.2000000000000002</v>
      </c>
      <c r="CJ182" s="17">
        <v>-2</v>
      </c>
      <c r="CK182" s="17">
        <v>-2</v>
      </c>
      <c r="CL182" s="17">
        <v>-2</v>
      </c>
      <c r="CM182" s="17">
        <v>1.25</v>
      </c>
      <c r="CN182" s="17">
        <v>0.18</v>
      </c>
      <c r="CO182" s="18">
        <v>0.2888</v>
      </c>
    </row>
    <row r="183" spans="1:93" ht="19.5" hidden="1">
      <c r="A183" s="28">
        <v>6219</v>
      </c>
      <c r="B183" s="33" t="s">
        <v>1648</v>
      </c>
      <c r="C183" s="11">
        <v>17.149999999999999</v>
      </c>
      <c r="D183" s="226">
        <v>-5.65</v>
      </c>
      <c r="E183" s="443">
        <v>1.02</v>
      </c>
      <c r="F183" s="67">
        <v>22.46</v>
      </c>
      <c r="G183" s="16">
        <v>2641</v>
      </c>
      <c r="H183" s="17">
        <v>11.61</v>
      </c>
      <c r="I183" s="17">
        <v>1.48</v>
      </c>
      <c r="J183" s="17">
        <v>18.440000000000001</v>
      </c>
      <c r="K183" s="17">
        <v>1.03</v>
      </c>
      <c r="L183" s="17">
        <v>100</v>
      </c>
      <c r="M183" s="11">
        <v>1.34</v>
      </c>
      <c r="N183" s="18">
        <v>2.9499999999999998E-2</v>
      </c>
      <c r="O183" s="19">
        <v>0.02</v>
      </c>
      <c r="P183" s="11">
        <v>0.28000000000000003</v>
      </c>
      <c r="Q183" s="11">
        <v>-0.21</v>
      </c>
      <c r="R183" s="11">
        <v>0.51</v>
      </c>
      <c r="S183" s="11">
        <v>-1.84</v>
      </c>
      <c r="T183" s="11">
        <v>1.34</v>
      </c>
      <c r="U183" s="11">
        <v>0.7</v>
      </c>
      <c r="V183" s="34">
        <v>0.3725</v>
      </c>
      <c r="W183" s="11">
        <v>0.78</v>
      </c>
      <c r="X183" s="11">
        <v>0.71</v>
      </c>
      <c r="Y183" s="11">
        <v>1.3</v>
      </c>
      <c r="Z183" s="11">
        <v>0.9</v>
      </c>
      <c r="AA183" s="19">
        <v>-8.9700000000000002E-2</v>
      </c>
      <c r="AB183" s="19">
        <v>0.83099999999999996</v>
      </c>
      <c r="AC183" s="57">
        <v>-0.17430000000000001</v>
      </c>
      <c r="AD183" s="19">
        <v>-0.31840000000000002</v>
      </c>
      <c r="AE183" s="19">
        <v>0.58250000000000002</v>
      </c>
      <c r="AF183" s="20">
        <v>0.61729999999999996</v>
      </c>
      <c r="AG183" s="21">
        <v>-0.41349999999999998</v>
      </c>
      <c r="AH183" s="22">
        <v>1623</v>
      </c>
      <c r="AI183" s="23">
        <v>2568.4</v>
      </c>
      <c r="AJ183" s="17">
        <v>26.71</v>
      </c>
      <c r="AK183" s="17">
        <v>24.09</v>
      </c>
      <c r="AL183" s="17">
        <v>25.66</v>
      </c>
      <c r="AM183" s="17">
        <v>29.96</v>
      </c>
      <c r="AN183" s="17">
        <v>23.56</v>
      </c>
      <c r="AO183" s="17">
        <v>26.91</v>
      </c>
      <c r="AP183" s="17">
        <v>23.66</v>
      </c>
      <c r="AQ183" s="17">
        <v>22.46</v>
      </c>
      <c r="AR183" s="17">
        <v>19.84</v>
      </c>
      <c r="AS183" s="17">
        <v>6.27</v>
      </c>
      <c r="AT183" s="17">
        <v>-2.0699999999999998</v>
      </c>
      <c r="AU183" s="17">
        <v>15.87</v>
      </c>
      <c r="AV183" s="17">
        <v>6.49</v>
      </c>
      <c r="AW183" s="17">
        <v>14.2</v>
      </c>
      <c r="AX183" s="17">
        <v>13.42</v>
      </c>
      <c r="AY183" s="17">
        <v>8.4499999999999993</v>
      </c>
      <c r="AZ183" s="17">
        <v>12.69</v>
      </c>
      <c r="BA183" s="17">
        <v>9.2200000000000006</v>
      </c>
      <c r="BB183" s="17">
        <v>-12.98</v>
      </c>
      <c r="BC183" s="17">
        <v>18.989999999999998</v>
      </c>
      <c r="BD183" s="17">
        <v>22.12</v>
      </c>
      <c r="BE183" s="17">
        <v>-54.18</v>
      </c>
      <c r="BF183" s="17">
        <v>30.11</v>
      </c>
      <c r="BG183" s="17">
        <v>20.329999999999998</v>
      </c>
      <c r="BH183" s="17">
        <v>22.46</v>
      </c>
      <c r="BI183" s="17">
        <v>-1.2</v>
      </c>
      <c r="BJ183" s="17">
        <v>8.4499999999999993</v>
      </c>
      <c r="BK183" s="17">
        <v>-4.97</v>
      </c>
      <c r="BL183" s="17">
        <v>20.329999999999998</v>
      </c>
      <c r="BM183" s="17">
        <v>-9.7799999999999994</v>
      </c>
      <c r="BN183" s="17">
        <v>1.1299999999999999</v>
      </c>
      <c r="BO183" s="17">
        <v>0.66</v>
      </c>
      <c r="BP183" s="17">
        <v>0.89</v>
      </c>
      <c r="BQ183" s="35">
        <v>0.56000000000000005</v>
      </c>
      <c r="BR183" s="17">
        <v>1.81</v>
      </c>
      <c r="BS183" s="17">
        <v>1</v>
      </c>
      <c r="BT183" s="17">
        <v>1.1499999999999999</v>
      </c>
      <c r="BU183" s="17">
        <v>0.56999999999999995</v>
      </c>
      <c r="BV183" s="24">
        <v>12.84</v>
      </c>
      <c r="BW183" s="24">
        <v>11.07</v>
      </c>
      <c r="BX183" s="24">
        <v>11.33</v>
      </c>
      <c r="BY183" s="24">
        <v>10.95</v>
      </c>
      <c r="BZ183" s="25">
        <v>84.01</v>
      </c>
      <c r="CA183" s="25">
        <v>84.26</v>
      </c>
      <c r="CB183" s="25">
        <v>84.38</v>
      </c>
      <c r="CC183" s="25">
        <v>85.02</v>
      </c>
      <c r="CD183" s="18">
        <v>1.2E-2</v>
      </c>
      <c r="CE183" s="18">
        <v>-0.1479</v>
      </c>
      <c r="CF183" s="17">
        <v>-0.72</v>
      </c>
      <c r="CG183" s="17">
        <v>-2</v>
      </c>
      <c r="CH183" s="17">
        <v>-0.18</v>
      </c>
      <c r="CI183" s="17">
        <v>1.26</v>
      </c>
      <c r="CJ183" s="17">
        <v>-2</v>
      </c>
      <c r="CK183" s="17">
        <v>-0.5</v>
      </c>
      <c r="CL183" s="17">
        <v>-2</v>
      </c>
      <c r="CM183" s="17">
        <v>1.52</v>
      </c>
      <c r="CN183" s="17">
        <v>-1.03</v>
      </c>
      <c r="CO183" s="18">
        <v>-0.40620000000000001</v>
      </c>
    </row>
    <row r="184" spans="1:93" ht="19.5" hidden="1">
      <c r="A184" s="28">
        <v>4126</v>
      </c>
      <c r="B184" s="33" t="s">
        <v>1496</v>
      </c>
      <c r="C184" s="11">
        <v>70.400000000000006</v>
      </c>
      <c r="D184" s="571">
        <v>-5.75</v>
      </c>
      <c r="E184" s="102">
        <v>-0.16</v>
      </c>
      <c r="F184" s="83">
        <v>31.76</v>
      </c>
      <c r="G184" s="16">
        <v>5111</v>
      </c>
      <c r="H184" s="17">
        <v>34.92</v>
      </c>
      <c r="I184" s="17">
        <v>2.02</v>
      </c>
      <c r="J184" s="17">
        <v>10.81</v>
      </c>
      <c r="K184" s="17">
        <v>2.34</v>
      </c>
      <c r="L184" s="17">
        <v>111.11</v>
      </c>
      <c r="M184" s="11">
        <v>1.34</v>
      </c>
      <c r="N184" s="18">
        <v>0.1071</v>
      </c>
      <c r="O184" s="19">
        <v>5.3100000000000001E-2</v>
      </c>
      <c r="P184" s="11">
        <v>0.91</v>
      </c>
      <c r="Q184" s="11">
        <v>1.38</v>
      </c>
      <c r="R184" s="11">
        <v>1.26</v>
      </c>
      <c r="S184" s="11">
        <v>1</v>
      </c>
      <c r="T184" s="11">
        <v>1.51</v>
      </c>
      <c r="U184" s="11">
        <v>1.1399999999999999</v>
      </c>
      <c r="V184" s="34">
        <v>-9.5200000000000007E-2</v>
      </c>
      <c r="W184" s="11">
        <v>3.59</v>
      </c>
      <c r="X184" s="11">
        <v>3.28</v>
      </c>
      <c r="Y184" s="11">
        <v>6.95</v>
      </c>
      <c r="Z184" s="11">
        <v>4.79</v>
      </c>
      <c r="AA184" s="19">
        <v>-8.6400000000000005E-2</v>
      </c>
      <c r="AB184" s="19">
        <v>1.1189</v>
      </c>
      <c r="AC184" s="57">
        <v>-4.1999999999999997E-3</v>
      </c>
      <c r="AD184" s="19">
        <v>0.1202</v>
      </c>
      <c r="AE184" s="19">
        <v>7.2300000000000003E-2</v>
      </c>
      <c r="AF184" s="20">
        <v>0.36499999999999999</v>
      </c>
      <c r="AG184" s="21">
        <v>3.5900000000000001E-2</v>
      </c>
      <c r="AH184" s="22">
        <v>2041</v>
      </c>
      <c r="AI184" s="23">
        <v>2188.56</v>
      </c>
      <c r="AJ184" s="17">
        <v>24.11</v>
      </c>
      <c r="AK184" s="17">
        <v>26.75</v>
      </c>
      <c r="AL184" s="17">
        <v>30.01</v>
      </c>
      <c r="AM184" s="17">
        <v>30.25</v>
      </c>
      <c r="AN184" s="17">
        <v>26</v>
      </c>
      <c r="AO184" s="17">
        <v>27.03</v>
      </c>
      <c r="AP184" s="17">
        <v>33.72</v>
      </c>
      <c r="AQ184" s="17">
        <v>31.76</v>
      </c>
      <c r="AR184" s="17">
        <v>12.75</v>
      </c>
      <c r="AS184" s="17">
        <v>15.6</v>
      </c>
      <c r="AT184" s="17">
        <v>19.2</v>
      </c>
      <c r="AU184" s="17">
        <v>19.75</v>
      </c>
      <c r="AV184" s="17">
        <v>12.85</v>
      </c>
      <c r="AW184" s="17">
        <v>15.14</v>
      </c>
      <c r="AX184" s="17">
        <v>23.8</v>
      </c>
      <c r="AY184" s="17">
        <v>19.87</v>
      </c>
      <c r="AZ184" s="17">
        <v>13.81</v>
      </c>
      <c r="BA184" s="17">
        <v>12.39</v>
      </c>
      <c r="BB184" s="17">
        <v>16.41</v>
      </c>
      <c r="BC184" s="17">
        <v>15.83</v>
      </c>
      <c r="BD184" s="17">
        <v>47.38</v>
      </c>
      <c r="BE184" s="17">
        <v>13.37</v>
      </c>
      <c r="BF184" s="17">
        <v>17.079999999999998</v>
      </c>
      <c r="BG184" s="17">
        <v>14.64</v>
      </c>
      <c r="BH184" s="17">
        <v>31.76</v>
      </c>
      <c r="BI184" s="17">
        <v>-1.96</v>
      </c>
      <c r="BJ184" s="17">
        <v>19.87</v>
      </c>
      <c r="BK184" s="17">
        <v>-3.93</v>
      </c>
      <c r="BL184" s="17">
        <v>14.64</v>
      </c>
      <c r="BM184" s="17">
        <v>-2.44</v>
      </c>
      <c r="BN184" s="17">
        <v>2.23</v>
      </c>
      <c r="BO184" s="17">
        <v>2.21</v>
      </c>
      <c r="BP184" s="17">
        <v>2.72</v>
      </c>
      <c r="BQ184" s="35">
        <v>0.05</v>
      </c>
      <c r="BR184" s="17">
        <v>2.87</v>
      </c>
      <c r="BS184" s="17">
        <v>3.03</v>
      </c>
      <c r="BT184" s="17">
        <v>3.25</v>
      </c>
      <c r="BU184" s="17">
        <v>0.72</v>
      </c>
      <c r="BV184" s="24">
        <v>63.15</v>
      </c>
      <c r="BW184" s="24">
        <v>63.86</v>
      </c>
      <c r="BX184" s="24">
        <v>64.02</v>
      </c>
      <c r="BY184" s="24">
        <v>64.180000000000007</v>
      </c>
      <c r="BZ184" s="25">
        <v>18.260000000000002</v>
      </c>
      <c r="CA184" s="25">
        <v>18.260000000000002</v>
      </c>
      <c r="CB184" s="25">
        <v>18.260000000000002</v>
      </c>
      <c r="CC184" s="25">
        <v>18.260000000000002</v>
      </c>
      <c r="CD184" s="18">
        <v>0</v>
      </c>
      <c r="CE184" s="18">
        <v>1.6199999999999999E-2</v>
      </c>
      <c r="CF184" s="17">
        <v>0.28999999999999998</v>
      </c>
      <c r="CG184" s="17">
        <v>-2</v>
      </c>
      <c r="CH184" s="17">
        <v>-0.72</v>
      </c>
      <c r="CI184" s="17">
        <v>-2.23</v>
      </c>
      <c r="CJ184" s="17">
        <v>-2</v>
      </c>
      <c r="CK184" s="17">
        <v>0.12</v>
      </c>
      <c r="CL184" s="17">
        <v>0.05</v>
      </c>
      <c r="CM184" s="17">
        <v>0.65</v>
      </c>
      <c r="CN184" s="17">
        <v>0.09</v>
      </c>
      <c r="CO184" s="18">
        <v>6.5600000000000006E-2</v>
      </c>
    </row>
    <row r="185" spans="1:93" ht="19.5" hidden="1">
      <c r="A185" s="28">
        <v>4540</v>
      </c>
      <c r="B185" s="33" t="s">
        <v>1686</v>
      </c>
      <c r="C185" s="11">
        <v>54.8</v>
      </c>
      <c r="D185" s="332">
        <v>-5.84</v>
      </c>
      <c r="E185" s="453">
        <v>0.08</v>
      </c>
      <c r="F185" s="80">
        <v>23.46</v>
      </c>
      <c r="G185" s="16">
        <v>5161</v>
      </c>
      <c r="H185" s="17">
        <v>32.03</v>
      </c>
      <c r="I185" s="17">
        <v>1.71</v>
      </c>
      <c r="J185" s="17">
        <v>365.33</v>
      </c>
      <c r="K185" s="17">
        <v>1.93</v>
      </c>
      <c r="L185" s="17">
        <v>60.01</v>
      </c>
      <c r="M185" s="11">
        <v>1.31</v>
      </c>
      <c r="N185" s="18">
        <v>4.3799999999999999E-2</v>
      </c>
      <c r="O185" s="19">
        <v>2.5600000000000001E-2</v>
      </c>
      <c r="P185" s="11">
        <v>0.2</v>
      </c>
      <c r="Q185" s="11">
        <v>-0.18</v>
      </c>
      <c r="R185" s="11">
        <v>-0.28000000000000003</v>
      </c>
      <c r="S185" s="11">
        <v>-0.15</v>
      </c>
      <c r="T185" s="11">
        <v>0.24</v>
      </c>
      <c r="U185" s="11">
        <v>0.44</v>
      </c>
      <c r="V185" s="34">
        <v>2.5714000000000001</v>
      </c>
      <c r="W185" s="11">
        <v>2.5</v>
      </c>
      <c r="X185" s="11">
        <v>6.93</v>
      </c>
      <c r="Y185" s="11">
        <v>-0.64</v>
      </c>
      <c r="Z185" s="11">
        <v>0.97</v>
      </c>
      <c r="AA185" s="19">
        <v>1.772</v>
      </c>
      <c r="AB185" s="19">
        <v>-1.0924</v>
      </c>
      <c r="AC185" s="57">
        <v>2.7963</v>
      </c>
      <c r="AD185" s="19">
        <v>-0.38329999999999997</v>
      </c>
      <c r="AE185" s="19">
        <v>0.26850000000000002</v>
      </c>
      <c r="AF185" s="20">
        <v>0.22989999999999999</v>
      </c>
      <c r="AG185" s="21">
        <v>-0.21440000000000001</v>
      </c>
      <c r="AH185" s="22">
        <v>2108</v>
      </c>
      <c r="AI185" s="23">
        <v>2674</v>
      </c>
      <c r="AJ185" s="17">
        <v>25.6</v>
      </c>
      <c r="AK185" s="17">
        <v>23.16</v>
      </c>
      <c r="AL185" s="17">
        <v>12.9</v>
      </c>
      <c r="AM185" s="17">
        <v>20.57</v>
      </c>
      <c r="AN185" s="17">
        <v>17.29</v>
      </c>
      <c r="AO185" s="17">
        <v>16.53</v>
      </c>
      <c r="AP185" s="17">
        <v>19.36</v>
      </c>
      <c r="AQ185" s="17">
        <v>23.46</v>
      </c>
      <c r="AR185" s="17">
        <v>13.68</v>
      </c>
      <c r="AS185" s="17">
        <v>4.91</v>
      </c>
      <c r="AT185" s="17">
        <v>-4.6399999999999997</v>
      </c>
      <c r="AU185" s="17">
        <v>-2.35</v>
      </c>
      <c r="AV185" s="17">
        <v>-3.82</v>
      </c>
      <c r="AW185" s="17">
        <v>-1.5</v>
      </c>
      <c r="AX185" s="17">
        <v>7.05</v>
      </c>
      <c r="AY185" s="17">
        <v>9.14</v>
      </c>
      <c r="AZ185" s="17">
        <v>11.59</v>
      </c>
      <c r="BA185" s="17">
        <v>3.92</v>
      </c>
      <c r="BB185" s="17">
        <v>-2.91</v>
      </c>
      <c r="BC185" s="17">
        <v>-5.64</v>
      </c>
      <c r="BD185" s="17">
        <v>-6.89</v>
      </c>
      <c r="BE185" s="17">
        <v>-2.67</v>
      </c>
      <c r="BF185" s="17">
        <v>3.35</v>
      </c>
      <c r="BG185" s="17">
        <v>5.84</v>
      </c>
      <c r="BH185" s="17">
        <v>23.46</v>
      </c>
      <c r="BI185" s="17">
        <v>4.0999999999999996</v>
      </c>
      <c r="BJ185" s="17">
        <v>9.14</v>
      </c>
      <c r="BK185" s="17">
        <v>2.09</v>
      </c>
      <c r="BL185" s="17">
        <v>5.84</v>
      </c>
      <c r="BM185" s="17">
        <v>2.4900000000000002</v>
      </c>
      <c r="BN185" s="17">
        <v>2.1</v>
      </c>
      <c r="BO185" s="17">
        <v>1.42</v>
      </c>
      <c r="BP185" s="17">
        <v>0.57999999999999996</v>
      </c>
      <c r="BQ185" s="35">
        <v>2.31</v>
      </c>
      <c r="BR185" s="17">
        <v>3.95</v>
      </c>
      <c r="BS185" s="17">
        <v>3.46</v>
      </c>
      <c r="BT185" s="17">
        <v>1.64</v>
      </c>
      <c r="BU185" s="17">
        <v>0.49</v>
      </c>
      <c r="BV185" s="24">
        <v>44.9</v>
      </c>
      <c r="BW185" s="24">
        <v>44.91</v>
      </c>
      <c r="BX185" s="24">
        <v>44.86</v>
      </c>
      <c r="BY185" s="24">
        <v>44.78</v>
      </c>
      <c r="BZ185" s="25">
        <v>44.31</v>
      </c>
      <c r="CA185" s="25">
        <v>44.31</v>
      </c>
      <c r="CB185" s="25">
        <v>44.31</v>
      </c>
      <c r="CC185" s="25">
        <v>44.31</v>
      </c>
      <c r="CD185" s="18">
        <v>0</v>
      </c>
      <c r="CE185" s="18">
        <v>-2.7000000000000001E-3</v>
      </c>
      <c r="CF185" s="17">
        <v>-2</v>
      </c>
      <c r="CG185" s="17">
        <v>-1.8</v>
      </c>
      <c r="CH185" s="17">
        <v>-0.41</v>
      </c>
      <c r="CI185" s="17">
        <v>-1.1499999999999999</v>
      </c>
      <c r="CJ185" s="17">
        <v>-2</v>
      </c>
      <c r="CK185" s="17">
        <v>-0.44</v>
      </c>
      <c r="CL185" s="17">
        <v>2</v>
      </c>
      <c r="CM185" s="17">
        <v>0.49</v>
      </c>
      <c r="CN185" s="17">
        <v>-0.54</v>
      </c>
      <c r="CO185" s="18">
        <v>0.40279999999999999</v>
      </c>
    </row>
    <row r="186" spans="1:93" ht="19.5" hidden="1">
      <c r="A186" s="28">
        <v>2340</v>
      </c>
      <c r="B186" s="33" t="s">
        <v>807</v>
      </c>
      <c r="C186" s="11">
        <v>26.3</v>
      </c>
      <c r="D186" s="332">
        <v>-5.93</v>
      </c>
      <c r="E186" s="588">
        <v>-4.16</v>
      </c>
      <c r="F186" s="76">
        <v>30.22</v>
      </c>
      <c r="G186" s="16">
        <v>9958</v>
      </c>
      <c r="H186" s="17">
        <v>19.02</v>
      </c>
      <c r="I186" s="17">
        <v>1.38</v>
      </c>
      <c r="J186" s="17">
        <v>20.23</v>
      </c>
      <c r="K186" s="17">
        <v>1.77</v>
      </c>
      <c r="L186" s="17">
        <v>29.99</v>
      </c>
      <c r="M186" s="11">
        <v>1.34</v>
      </c>
      <c r="N186" s="18">
        <v>9.2100000000000001E-2</v>
      </c>
      <c r="O186" s="19">
        <v>6.6600000000000006E-2</v>
      </c>
      <c r="P186" s="11">
        <v>0.26</v>
      </c>
      <c r="Q186" s="11">
        <v>0.33</v>
      </c>
      <c r="R186" s="11">
        <v>0.5</v>
      </c>
      <c r="S186" s="11">
        <v>0.32</v>
      </c>
      <c r="T186" s="11">
        <v>0.12</v>
      </c>
      <c r="U186" s="11">
        <v>0.48</v>
      </c>
      <c r="V186" s="34">
        <v>-0.04</v>
      </c>
      <c r="W186" s="11">
        <v>1.33</v>
      </c>
      <c r="X186" s="11">
        <v>1.47</v>
      </c>
      <c r="Y186" s="11">
        <v>1.45</v>
      </c>
      <c r="Z186" s="11">
        <v>1.4</v>
      </c>
      <c r="AA186" s="19">
        <v>0.1053</v>
      </c>
      <c r="AB186" s="19">
        <v>-1.3599999999999999E-2</v>
      </c>
      <c r="AC186" s="57">
        <v>-0.1195</v>
      </c>
      <c r="AD186" s="19">
        <v>9.9000000000000008E-3</v>
      </c>
      <c r="AE186" s="19">
        <v>4.1099999999999998E-2</v>
      </c>
      <c r="AF186" s="20">
        <v>0.29799999999999999</v>
      </c>
      <c r="AG186" s="21">
        <v>-0.26150000000000001</v>
      </c>
      <c r="AH186" s="22">
        <v>5418</v>
      </c>
      <c r="AI186" s="23">
        <v>5640.68</v>
      </c>
      <c r="AJ186" s="17">
        <v>29.06</v>
      </c>
      <c r="AK186" s="17">
        <v>27.13</v>
      </c>
      <c r="AL186" s="17">
        <v>31.42</v>
      </c>
      <c r="AM186" s="17">
        <v>33.119999999999997</v>
      </c>
      <c r="AN186" s="17">
        <v>28.25</v>
      </c>
      <c r="AO186" s="17">
        <v>29.76</v>
      </c>
      <c r="AP186" s="17">
        <v>26.71</v>
      </c>
      <c r="AQ186" s="17">
        <v>30.22</v>
      </c>
      <c r="AR186" s="17">
        <v>14.14</v>
      </c>
      <c r="AS186" s="17">
        <v>9.4</v>
      </c>
      <c r="AT186" s="17">
        <v>14.7</v>
      </c>
      <c r="AU186" s="17">
        <v>15.28</v>
      </c>
      <c r="AV186" s="17">
        <v>14.35</v>
      </c>
      <c r="AW186" s="17">
        <v>11.39</v>
      </c>
      <c r="AX186" s="17">
        <v>8.48</v>
      </c>
      <c r="AY186" s="17">
        <v>14.16</v>
      </c>
      <c r="AZ186" s="17">
        <v>13.26</v>
      </c>
      <c r="BA186" s="17">
        <v>9.99</v>
      </c>
      <c r="BB186" s="17">
        <v>10.26</v>
      </c>
      <c r="BC186" s="17">
        <v>12.79</v>
      </c>
      <c r="BD186" s="17">
        <v>11.24</v>
      </c>
      <c r="BE186" s="17">
        <v>10.44</v>
      </c>
      <c r="BF186" s="17">
        <v>3.65</v>
      </c>
      <c r="BG186" s="17">
        <v>11.97</v>
      </c>
      <c r="BH186" s="17">
        <v>30.22</v>
      </c>
      <c r="BI186" s="17">
        <v>3.51</v>
      </c>
      <c r="BJ186" s="17">
        <v>14.16</v>
      </c>
      <c r="BK186" s="17">
        <v>5.68</v>
      </c>
      <c r="BL186" s="17">
        <v>11.97</v>
      </c>
      <c r="BM186" s="17">
        <v>8.32</v>
      </c>
      <c r="BN186" s="17">
        <v>1.44</v>
      </c>
      <c r="BO186" s="17">
        <v>1.2</v>
      </c>
      <c r="BP186" s="17">
        <v>1.32</v>
      </c>
      <c r="BQ186" s="35">
        <v>0.48</v>
      </c>
      <c r="BR186" s="17">
        <v>2.13</v>
      </c>
      <c r="BS186" s="17">
        <v>2.77</v>
      </c>
      <c r="BT186" s="17">
        <v>2.13</v>
      </c>
      <c r="BU186" s="17">
        <v>0.64</v>
      </c>
      <c r="BV186" s="24">
        <v>67.319999999999993</v>
      </c>
      <c r="BW186" s="24">
        <v>67.040000000000006</v>
      </c>
      <c r="BX186" s="24">
        <v>66.55</v>
      </c>
      <c r="BY186" s="24">
        <v>68.42</v>
      </c>
      <c r="BZ186" s="25">
        <v>26.5</v>
      </c>
      <c r="CA186" s="25">
        <v>27.21</v>
      </c>
      <c r="CB186" s="25">
        <v>27.16</v>
      </c>
      <c r="CC186" s="25">
        <v>24.87</v>
      </c>
      <c r="CD186" s="18">
        <v>-5.9400000000000001E-2</v>
      </c>
      <c r="CE186" s="18">
        <v>1.66E-2</v>
      </c>
      <c r="CF186" s="17">
        <v>-0.55000000000000004</v>
      </c>
      <c r="CG186" s="17">
        <v>-2</v>
      </c>
      <c r="CH186" s="17">
        <v>-0.08</v>
      </c>
      <c r="CI186" s="17">
        <v>-0.71</v>
      </c>
      <c r="CJ186" s="17">
        <v>-2</v>
      </c>
      <c r="CK186" s="17">
        <v>0.01</v>
      </c>
      <c r="CL186" s="17">
        <v>-0.45</v>
      </c>
      <c r="CM186" s="17">
        <v>0.5</v>
      </c>
      <c r="CN186" s="17">
        <v>-0.65</v>
      </c>
      <c r="CO186" s="18">
        <v>0.32240000000000002</v>
      </c>
    </row>
    <row r="187" spans="1:93" ht="19.5" hidden="1">
      <c r="A187" s="28">
        <v>5386</v>
      </c>
      <c r="B187" s="33" t="s">
        <v>1151</v>
      </c>
      <c r="C187" s="11">
        <v>63.8</v>
      </c>
      <c r="D187" s="134">
        <v>-6.05</v>
      </c>
      <c r="E187" s="272">
        <v>4.03</v>
      </c>
      <c r="F187" s="55">
        <v>5.76</v>
      </c>
      <c r="G187" s="16">
        <v>1506</v>
      </c>
      <c r="H187" s="17">
        <v>15.45</v>
      </c>
      <c r="I187" s="17">
        <v>4.13</v>
      </c>
      <c r="J187" s="17">
        <v>55.48</v>
      </c>
      <c r="K187" s="17">
        <v>0.76</v>
      </c>
      <c r="L187" s="17">
        <v>100</v>
      </c>
      <c r="M187" s="11">
        <v>1.68</v>
      </c>
      <c r="N187" s="18">
        <v>4.36E-2</v>
      </c>
      <c r="O187" s="19">
        <v>1.06E-2</v>
      </c>
      <c r="P187" s="11">
        <v>-0.16</v>
      </c>
      <c r="Q187" s="11">
        <v>0</v>
      </c>
      <c r="R187" s="11">
        <v>0.49</v>
      </c>
      <c r="S187" s="11">
        <v>0.5</v>
      </c>
      <c r="T187" s="11">
        <v>0.19</v>
      </c>
      <c r="U187" s="11">
        <v>0.2</v>
      </c>
      <c r="V187" s="34">
        <v>-0.59179999999999999</v>
      </c>
      <c r="W187" s="11">
        <v>3.34</v>
      </c>
      <c r="X187" s="11">
        <v>2.81</v>
      </c>
      <c r="Y187" s="11">
        <v>0.66</v>
      </c>
      <c r="Z187" s="11">
        <v>1.0900000000000001</v>
      </c>
      <c r="AA187" s="19">
        <v>-0.15870000000000001</v>
      </c>
      <c r="AB187" s="19">
        <v>-0.7651</v>
      </c>
      <c r="AC187" s="57">
        <v>0.32929999999999998</v>
      </c>
      <c r="AD187" s="19">
        <v>-0.51880000000000004</v>
      </c>
      <c r="AE187" s="19">
        <v>6.4299999999999996E-2</v>
      </c>
      <c r="AF187" s="20">
        <v>0.44750000000000001</v>
      </c>
      <c r="AG187" s="21">
        <v>0.37040000000000001</v>
      </c>
      <c r="AH187" s="22">
        <v>1855</v>
      </c>
      <c r="AI187" s="23">
        <v>1974.28</v>
      </c>
      <c r="AJ187" s="17">
        <v>4.1900000000000004</v>
      </c>
      <c r="AK187" s="17">
        <v>3.43</v>
      </c>
      <c r="AL187" s="17">
        <v>3.66</v>
      </c>
      <c r="AM187" s="17">
        <v>3.7</v>
      </c>
      <c r="AN187" s="17">
        <v>8.15</v>
      </c>
      <c r="AO187" s="17">
        <v>3.96</v>
      </c>
      <c r="AP187" s="17">
        <v>5.71</v>
      </c>
      <c r="AQ187" s="17">
        <v>5.76</v>
      </c>
      <c r="AR187" s="17">
        <v>0.93</v>
      </c>
      <c r="AS187" s="17">
        <v>0.03</v>
      </c>
      <c r="AT187" s="17">
        <v>0.19</v>
      </c>
      <c r="AU187" s="17">
        <v>1.47</v>
      </c>
      <c r="AV187" s="17">
        <v>4.07</v>
      </c>
      <c r="AW187" s="17">
        <v>1.82</v>
      </c>
      <c r="AX187" s="17">
        <v>1.97</v>
      </c>
      <c r="AY187" s="17">
        <v>1.57</v>
      </c>
      <c r="AZ187" s="17">
        <v>1.32</v>
      </c>
      <c r="BA187" s="17">
        <v>-0.64</v>
      </c>
      <c r="BB187" s="17">
        <v>0</v>
      </c>
      <c r="BC187" s="17">
        <v>1.52</v>
      </c>
      <c r="BD187" s="17">
        <v>1.77</v>
      </c>
      <c r="BE187" s="17">
        <v>1.49</v>
      </c>
      <c r="BF187" s="17">
        <v>1.04</v>
      </c>
      <c r="BG187" s="17">
        <v>1.28</v>
      </c>
      <c r="BH187" s="17">
        <v>5.76</v>
      </c>
      <c r="BI187" s="17">
        <v>0.05</v>
      </c>
      <c r="BJ187" s="17">
        <v>1.57</v>
      </c>
      <c r="BK187" s="17">
        <v>-0.4</v>
      </c>
      <c r="BL187" s="17">
        <v>1.28</v>
      </c>
      <c r="BM187" s="17">
        <v>0.24</v>
      </c>
      <c r="BN187" s="17">
        <v>0.31</v>
      </c>
      <c r="BO187" s="17">
        <v>0.11</v>
      </c>
      <c r="BP187" s="17">
        <v>0.11</v>
      </c>
      <c r="BQ187" s="35">
        <v>5.87</v>
      </c>
      <c r="BR187" s="17">
        <v>0.48</v>
      </c>
      <c r="BS187" s="17">
        <v>0.42</v>
      </c>
      <c r="BT187" s="17">
        <v>0.34</v>
      </c>
      <c r="BU187" s="17">
        <v>1.6</v>
      </c>
      <c r="BV187" s="24">
        <v>62.54</v>
      </c>
      <c r="BW187" s="24">
        <v>62.56</v>
      </c>
      <c r="BX187" s="24">
        <v>62.64</v>
      </c>
      <c r="BY187" s="24">
        <v>58.61</v>
      </c>
      <c r="BZ187" s="25">
        <v>27.48</v>
      </c>
      <c r="CA187" s="25">
        <v>27.48</v>
      </c>
      <c r="CB187" s="25">
        <v>27.48</v>
      </c>
      <c r="CC187" s="25">
        <v>27.48</v>
      </c>
      <c r="CD187" s="18">
        <v>0</v>
      </c>
      <c r="CE187" s="18">
        <v>-6.2700000000000006E-2</v>
      </c>
      <c r="CF187" s="17">
        <v>-2</v>
      </c>
      <c r="CG187" s="17">
        <v>-2</v>
      </c>
      <c r="CH187" s="17">
        <v>-2</v>
      </c>
      <c r="CI187" s="17">
        <v>1.97</v>
      </c>
      <c r="CJ187" s="17">
        <v>-2</v>
      </c>
      <c r="CK187" s="17">
        <v>-2</v>
      </c>
      <c r="CL187" s="17">
        <v>0.04</v>
      </c>
      <c r="CM187" s="17">
        <v>1.01</v>
      </c>
      <c r="CN187" s="17">
        <v>0.93</v>
      </c>
      <c r="CO187" s="18">
        <v>0.2535</v>
      </c>
    </row>
    <row r="188" spans="1:93" ht="19.5" hidden="1">
      <c r="A188" s="28">
        <v>6435</v>
      </c>
      <c r="B188" s="33" t="s">
        <v>1457</v>
      </c>
      <c r="C188" s="11">
        <v>122</v>
      </c>
      <c r="D188" s="327">
        <v>-6.05</v>
      </c>
      <c r="E188" s="177">
        <v>0.2</v>
      </c>
      <c r="F188" s="53">
        <v>18.399999999999999</v>
      </c>
      <c r="G188" s="16">
        <v>4064</v>
      </c>
      <c r="H188" s="17">
        <v>27.62</v>
      </c>
      <c r="I188" s="17">
        <v>4.42</v>
      </c>
      <c r="J188" s="17">
        <v>20.2</v>
      </c>
      <c r="K188" s="17">
        <v>1.55</v>
      </c>
      <c r="L188" s="17">
        <v>39.840000000000003</v>
      </c>
      <c r="M188" s="11">
        <v>1.19</v>
      </c>
      <c r="N188" s="18">
        <v>0.15310000000000001</v>
      </c>
      <c r="O188" s="19">
        <v>3.4700000000000002E-2</v>
      </c>
      <c r="P188" s="11">
        <v>2.4900000000000002</v>
      </c>
      <c r="Q188" s="11">
        <v>1.51</v>
      </c>
      <c r="R188" s="11">
        <v>1.1599999999999999</v>
      </c>
      <c r="S188" s="11">
        <v>1.26</v>
      </c>
      <c r="T188" s="11">
        <v>1.45</v>
      </c>
      <c r="U188" s="11">
        <v>2.34</v>
      </c>
      <c r="V188" s="34">
        <v>1.0172000000000001</v>
      </c>
      <c r="W188" s="11">
        <v>4.7300000000000004</v>
      </c>
      <c r="X188" s="11">
        <v>9.75</v>
      </c>
      <c r="Y188" s="11">
        <v>6.16</v>
      </c>
      <c r="Z188" s="11">
        <v>7.39</v>
      </c>
      <c r="AA188" s="19">
        <v>1.0612999999999999</v>
      </c>
      <c r="AB188" s="19">
        <v>-0.36820000000000003</v>
      </c>
      <c r="AC188" s="57">
        <v>0.16930000000000001</v>
      </c>
      <c r="AD188" s="19">
        <v>-0.14369999999999999</v>
      </c>
      <c r="AE188" s="19">
        <v>0.21590000000000001</v>
      </c>
      <c r="AF188" s="20">
        <v>0.33160000000000001</v>
      </c>
      <c r="AG188" s="21">
        <v>-1.8100000000000002E-2</v>
      </c>
      <c r="AH188" s="22">
        <v>2152</v>
      </c>
      <c r="AI188" s="23">
        <v>2616.62</v>
      </c>
      <c r="AJ188" s="17">
        <v>23.39</v>
      </c>
      <c r="AK188" s="17">
        <v>22.17</v>
      </c>
      <c r="AL188" s="17">
        <v>19.45</v>
      </c>
      <c r="AM188" s="17">
        <v>16.43</v>
      </c>
      <c r="AN188" s="17">
        <v>15.05</v>
      </c>
      <c r="AO188" s="17">
        <v>17.100000000000001</v>
      </c>
      <c r="AP188" s="17">
        <v>17.559999999999999</v>
      </c>
      <c r="AQ188" s="17">
        <v>18.399999999999999</v>
      </c>
      <c r="AR188" s="17">
        <v>13.52</v>
      </c>
      <c r="AS188" s="17">
        <v>13.97</v>
      </c>
      <c r="AT188" s="17">
        <v>10.16</v>
      </c>
      <c r="AU188" s="17">
        <v>6.77</v>
      </c>
      <c r="AV188" s="17">
        <v>5.63</v>
      </c>
      <c r="AW188" s="17">
        <v>6.91</v>
      </c>
      <c r="AX188" s="17">
        <v>8.2100000000000009</v>
      </c>
      <c r="AY188" s="17">
        <v>10.220000000000001</v>
      </c>
      <c r="AZ188" s="17">
        <v>12.26</v>
      </c>
      <c r="BA188" s="17">
        <v>13.4</v>
      </c>
      <c r="BB188" s="17">
        <v>10.25</v>
      </c>
      <c r="BC188" s="17">
        <v>7.55</v>
      </c>
      <c r="BD188" s="17">
        <v>5.97</v>
      </c>
      <c r="BE188" s="17">
        <v>7.55</v>
      </c>
      <c r="BF188" s="17">
        <v>8.11</v>
      </c>
      <c r="BG188" s="17">
        <v>10.47</v>
      </c>
      <c r="BH188" s="17">
        <v>18.399999999999999</v>
      </c>
      <c r="BI188" s="17">
        <v>0.84</v>
      </c>
      <c r="BJ188" s="17">
        <v>10.220000000000001</v>
      </c>
      <c r="BK188" s="17">
        <v>2.0099999999999998</v>
      </c>
      <c r="BL188" s="17">
        <v>10.47</v>
      </c>
      <c r="BM188" s="17">
        <v>2.36</v>
      </c>
      <c r="BN188" s="17">
        <v>1.54</v>
      </c>
      <c r="BO188" s="17">
        <v>1</v>
      </c>
      <c r="BP188" s="17">
        <v>0.65</v>
      </c>
      <c r="BQ188" s="35">
        <v>1.39</v>
      </c>
      <c r="BR188" s="17">
        <v>2.17</v>
      </c>
      <c r="BS188" s="17">
        <v>2.2999999999999998</v>
      </c>
      <c r="BT188" s="17">
        <v>2.2999999999999998</v>
      </c>
      <c r="BU188" s="17">
        <v>0.68</v>
      </c>
      <c r="BV188" s="24">
        <v>53.05</v>
      </c>
      <c r="BW188" s="24">
        <v>51.39</v>
      </c>
      <c r="BX188" s="24">
        <v>49.81</v>
      </c>
      <c r="BY188" s="24">
        <v>49.61</v>
      </c>
      <c r="BZ188" s="25">
        <v>43.57</v>
      </c>
      <c r="CA188" s="25">
        <v>43.57</v>
      </c>
      <c r="CB188" s="25">
        <v>43.57</v>
      </c>
      <c r="CC188" s="25">
        <v>43.57</v>
      </c>
      <c r="CD188" s="18">
        <v>0</v>
      </c>
      <c r="CE188" s="18">
        <v>-6.6100000000000006E-2</v>
      </c>
      <c r="CF188" s="17">
        <v>-2</v>
      </c>
      <c r="CG188" s="17">
        <v>-1.1399999999999999</v>
      </c>
      <c r="CH188" s="17">
        <v>-2</v>
      </c>
      <c r="CI188" s="17">
        <v>-0.14000000000000001</v>
      </c>
      <c r="CJ188" s="17">
        <v>-2</v>
      </c>
      <c r="CK188" s="17">
        <v>-0.77</v>
      </c>
      <c r="CL188" s="17">
        <v>1.38</v>
      </c>
      <c r="CM188" s="17">
        <v>0.67</v>
      </c>
      <c r="CN188" s="17">
        <v>-0.05</v>
      </c>
      <c r="CO188" s="18">
        <v>0.3241</v>
      </c>
    </row>
    <row r="189" spans="1:93" ht="19.5" hidden="1">
      <c r="A189" s="28">
        <v>5498</v>
      </c>
      <c r="B189" s="33" t="s">
        <v>1380</v>
      </c>
      <c r="C189" s="11">
        <v>14.7</v>
      </c>
      <c r="D189" s="591">
        <v>-6.07</v>
      </c>
      <c r="E189" s="225">
        <v>0.48</v>
      </c>
      <c r="F189" s="37">
        <v>18.93</v>
      </c>
      <c r="G189" s="16">
        <v>2489</v>
      </c>
      <c r="H189" s="17">
        <v>11.4</v>
      </c>
      <c r="I189" s="17">
        <v>1.29</v>
      </c>
      <c r="J189" s="17">
        <v>28.27</v>
      </c>
      <c r="K189" s="17">
        <v>2</v>
      </c>
      <c r="L189" s="17">
        <v>622.25</v>
      </c>
      <c r="M189" s="11">
        <v>2.14</v>
      </c>
      <c r="N189" s="18">
        <v>3.0200000000000001E-2</v>
      </c>
      <c r="O189" s="19">
        <v>2.3400000000000001E-2</v>
      </c>
      <c r="P189" s="11">
        <v>-0.02</v>
      </c>
      <c r="Q189" s="11">
        <v>0.01</v>
      </c>
      <c r="R189" s="11">
        <v>0.27</v>
      </c>
      <c r="S189" s="11">
        <v>0.04</v>
      </c>
      <c r="T189" s="11">
        <v>0.1</v>
      </c>
      <c r="U189" s="11">
        <v>0.23</v>
      </c>
      <c r="V189" s="34">
        <v>-0.14810000000000001</v>
      </c>
      <c r="W189" s="11">
        <v>0.22</v>
      </c>
      <c r="X189" s="11">
        <v>0.22</v>
      </c>
      <c r="Y189" s="11">
        <v>0.42</v>
      </c>
      <c r="Z189" s="11">
        <v>0.6</v>
      </c>
      <c r="AA189" s="19">
        <v>0</v>
      </c>
      <c r="AB189" s="19">
        <v>0.90910000000000002</v>
      </c>
      <c r="AC189" s="57">
        <v>0.1321</v>
      </c>
      <c r="AD189" s="19">
        <v>3.1199999999999999E-2</v>
      </c>
      <c r="AE189" s="19">
        <v>-7.4999999999999997E-3</v>
      </c>
      <c r="AF189" s="20">
        <v>0.26800000000000002</v>
      </c>
      <c r="AG189" s="21">
        <v>5.8900000000000001E-2</v>
      </c>
      <c r="AH189" s="22">
        <v>1255</v>
      </c>
      <c r="AI189" s="23">
        <v>1245.5899999999999</v>
      </c>
      <c r="AJ189" s="17">
        <v>12.59</v>
      </c>
      <c r="AK189" s="17">
        <v>10.26</v>
      </c>
      <c r="AL189" s="17">
        <v>12.62</v>
      </c>
      <c r="AM189" s="17">
        <v>16.170000000000002</v>
      </c>
      <c r="AN189" s="17">
        <v>15.08</v>
      </c>
      <c r="AO189" s="17">
        <v>12.61</v>
      </c>
      <c r="AP189" s="17">
        <v>14.17</v>
      </c>
      <c r="AQ189" s="17">
        <v>18.93</v>
      </c>
      <c r="AR189" s="17">
        <v>2.13</v>
      </c>
      <c r="AS189" s="17">
        <v>-0.44</v>
      </c>
      <c r="AT189" s="17">
        <v>3.53</v>
      </c>
      <c r="AU189" s="17">
        <v>6.11</v>
      </c>
      <c r="AV189" s="17">
        <v>5.53</v>
      </c>
      <c r="AW189" s="17">
        <v>0.88</v>
      </c>
      <c r="AX189" s="17">
        <v>1.63</v>
      </c>
      <c r="AY189" s="17">
        <v>8.1300000000000008</v>
      </c>
      <c r="AZ189" s="17">
        <v>-3.83</v>
      </c>
      <c r="BA189" s="17">
        <v>-0.75</v>
      </c>
      <c r="BB189" s="17">
        <v>0.47</v>
      </c>
      <c r="BC189" s="17">
        <v>14.03</v>
      </c>
      <c r="BD189" s="17">
        <v>8.7100000000000009</v>
      </c>
      <c r="BE189" s="17">
        <v>2.4700000000000002</v>
      </c>
      <c r="BF189" s="17">
        <v>5.23</v>
      </c>
      <c r="BG189" s="17">
        <v>12.97</v>
      </c>
      <c r="BH189" s="17">
        <v>18.93</v>
      </c>
      <c r="BI189" s="17">
        <v>4.76</v>
      </c>
      <c r="BJ189" s="17">
        <v>8.1300000000000008</v>
      </c>
      <c r="BK189" s="17">
        <v>6.5</v>
      </c>
      <c r="BL189" s="17">
        <v>12.97</v>
      </c>
      <c r="BM189" s="17">
        <v>7.74</v>
      </c>
      <c r="BN189" s="17">
        <v>1.06</v>
      </c>
      <c r="BO189" s="17">
        <v>1.1200000000000001</v>
      </c>
      <c r="BP189" s="17">
        <v>1.48</v>
      </c>
      <c r="BQ189" s="35">
        <v>0.89</v>
      </c>
      <c r="BR189" s="17">
        <v>1.83</v>
      </c>
      <c r="BS189" s="17">
        <v>1.75</v>
      </c>
      <c r="BT189" s="17">
        <v>2.0699999999999998</v>
      </c>
      <c r="BU189" s="17">
        <v>0.97</v>
      </c>
      <c r="BV189" s="24">
        <v>46.17</v>
      </c>
      <c r="BW189" s="24">
        <v>45.68</v>
      </c>
      <c r="BX189" s="24">
        <v>45.87</v>
      </c>
      <c r="BY189" s="24">
        <v>45.33</v>
      </c>
      <c r="BZ189" s="25">
        <v>43.08</v>
      </c>
      <c r="CA189" s="25">
        <v>43.83</v>
      </c>
      <c r="CB189" s="25">
        <v>43.14</v>
      </c>
      <c r="CC189" s="25">
        <v>43.08</v>
      </c>
      <c r="CD189" s="18">
        <v>2.9999999999999997E-4</v>
      </c>
      <c r="CE189" s="18">
        <v>-1.8200000000000001E-2</v>
      </c>
      <c r="CF189" s="17">
        <v>-1.39</v>
      </c>
      <c r="CG189" s="17">
        <v>-2</v>
      </c>
      <c r="CH189" s="17">
        <v>0.02</v>
      </c>
      <c r="CI189" s="17">
        <v>-1.33</v>
      </c>
      <c r="CJ189" s="17">
        <v>-2</v>
      </c>
      <c r="CK189" s="17">
        <v>-0.74</v>
      </c>
      <c r="CL189" s="17">
        <v>0.81</v>
      </c>
      <c r="CM189" s="17">
        <v>0.41</v>
      </c>
      <c r="CN189" s="17">
        <v>0.15</v>
      </c>
      <c r="CO189" s="18">
        <v>0.1086</v>
      </c>
    </row>
    <row r="190" spans="1:93" ht="19.5" hidden="1">
      <c r="A190" s="28">
        <v>3167</v>
      </c>
      <c r="B190" s="33" t="s">
        <v>1647</v>
      </c>
      <c r="C190" s="11">
        <v>44.4</v>
      </c>
      <c r="D190" s="276">
        <v>-6.08</v>
      </c>
      <c r="E190" s="491">
        <v>0.05</v>
      </c>
      <c r="F190" s="65">
        <v>28.61</v>
      </c>
      <c r="G190" s="16">
        <v>3558</v>
      </c>
      <c r="H190" s="17">
        <v>21.88</v>
      </c>
      <c r="I190" s="17">
        <v>2.0299999999999998</v>
      </c>
      <c r="J190" s="17">
        <v>20.18</v>
      </c>
      <c r="K190" s="17">
        <v>1.48</v>
      </c>
      <c r="L190" s="17">
        <v>24.37</v>
      </c>
      <c r="M190" s="11">
        <v>10.29</v>
      </c>
      <c r="N190" s="18">
        <v>5.8799999999999998E-2</v>
      </c>
      <c r="O190" s="19">
        <v>2.9000000000000001E-2</v>
      </c>
      <c r="P190" s="11">
        <v>0.55000000000000004</v>
      </c>
      <c r="Q190" s="11">
        <v>0.55000000000000004</v>
      </c>
      <c r="R190" s="11">
        <v>0.47</v>
      </c>
      <c r="S190" s="11">
        <v>0.18</v>
      </c>
      <c r="T190" s="11">
        <v>0.82</v>
      </c>
      <c r="U190" s="11">
        <v>0.54</v>
      </c>
      <c r="V190" s="34">
        <v>0.1489</v>
      </c>
      <c r="W190" s="11">
        <v>4.34</v>
      </c>
      <c r="X190" s="11">
        <v>5.42</v>
      </c>
      <c r="Y190" s="11">
        <v>2.2200000000000002</v>
      </c>
      <c r="Z190" s="11">
        <v>2.08</v>
      </c>
      <c r="AA190" s="19">
        <v>0.24879999999999999</v>
      </c>
      <c r="AB190" s="19">
        <v>-0.59040000000000004</v>
      </c>
      <c r="AC190" s="57">
        <v>1.9599999999999999E-2</v>
      </c>
      <c r="AD190" s="19">
        <v>-0.51270000000000004</v>
      </c>
      <c r="AE190" s="19">
        <v>0.23369999999999999</v>
      </c>
      <c r="AF190" s="20">
        <v>0.62150000000000005</v>
      </c>
      <c r="AG190" s="21">
        <v>0.1837</v>
      </c>
      <c r="AH190" s="22">
        <v>1943</v>
      </c>
      <c r="AI190" s="23">
        <v>2397.08</v>
      </c>
      <c r="AJ190" s="17">
        <v>26.16</v>
      </c>
      <c r="AK190" s="17">
        <v>24.61</v>
      </c>
      <c r="AL190" s="17">
        <v>34.42</v>
      </c>
      <c r="AM190" s="17">
        <v>26.7</v>
      </c>
      <c r="AN190" s="17">
        <v>27.29</v>
      </c>
      <c r="AO190" s="17">
        <v>28.63</v>
      </c>
      <c r="AP190" s="17">
        <v>29.56</v>
      </c>
      <c r="AQ190" s="17">
        <v>28.61</v>
      </c>
      <c r="AR190" s="17">
        <v>8.1300000000000008</v>
      </c>
      <c r="AS190" s="17">
        <v>4.09</v>
      </c>
      <c r="AT190" s="17">
        <v>9.64</v>
      </c>
      <c r="AU190" s="17">
        <v>14.54</v>
      </c>
      <c r="AV190" s="17">
        <v>14.33</v>
      </c>
      <c r="AW190" s="17">
        <v>2.73</v>
      </c>
      <c r="AX190" s="17">
        <v>9.17</v>
      </c>
      <c r="AY190" s="17">
        <v>9.0399999999999991</v>
      </c>
      <c r="AZ190" s="17">
        <v>10.039999999999999</v>
      </c>
      <c r="BA190" s="17">
        <v>9.74</v>
      </c>
      <c r="BB190" s="17">
        <v>8.52</v>
      </c>
      <c r="BC190" s="17">
        <v>8.66</v>
      </c>
      <c r="BD190" s="17">
        <v>9.39</v>
      </c>
      <c r="BE190" s="17">
        <v>4.2699999999999996</v>
      </c>
      <c r="BF190" s="17">
        <v>11.25</v>
      </c>
      <c r="BG190" s="17">
        <v>6.17</v>
      </c>
      <c r="BH190" s="17">
        <v>28.61</v>
      </c>
      <c r="BI190" s="17">
        <v>-0.95</v>
      </c>
      <c r="BJ190" s="17">
        <v>9.0399999999999991</v>
      </c>
      <c r="BK190" s="17">
        <v>-0.13</v>
      </c>
      <c r="BL190" s="17">
        <v>6.17</v>
      </c>
      <c r="BM190" s="17">
        <v>-5.08</v>
      </c>
      <c r="BN190" s="17">
        <v>1.29</v>
      </c>
      <c r="BO190" s="17">
        <v>0.76</v>
      </c>
      <c r="BP190" s="17">
        <v>0.59</v>
      </c>
      <c r="BQ190" s="35">
        <v>1.53</v>
      </c>
      <c r="BR190" s="17">
        <v>1.83</v>
      </c>
      <c r="BS190" s="17">
        <v>1.17</v>
      </c>
      <c r="BT190" s="17">
        <v>1.24</v>
      </c>
      <c r="BU190" s="17">
        <v>0.81</v>
      </c>
      <c r="BV190" s="24">
        <v>34.770000000000003</v>
      </c>
      <c r="BW190" s="24">
        <v>34.68</v>
      </c>
      <c r="BX190" s="24">
        <v>34.6</v>
      </c>
      <c r="BY190" s="24">
        <v>34.549999999999997</v>
      </c>
      <c r="BZ190" s="25">
        <v>54.11</v>
      </c>
      <c r="CA190" s="25">
        <v>54.13</v>
      </c>
      <c r="CB190" s="25">
        <v>54.17</v>
      </c>
      <c r="CC190" s="25">
        <v>54.17</v>
      </c>
      <c r="CD190" s="18">
        <v>1.1000000000000001E-3</v>
      </c>
      <c r="CE190" s="18">
        <v>-6.3E-3</v>
      </c>
      <c r="CF190" s="17">
        <v>-2</v>
      </c>
      <c r="CG190" s="17">
        <v>-2</v>
      </c>
      <c r="CH190" s="17">
        <v>-0.73</v>
      </c>
      <c r="CI190" s="17">
        <v>0.04</v>
      </c>
      <c r="CJ190" s="17">
        <v>-1.25</v>
      </c>
      <c r="CK190" s="17">
        <v>-0.09</v>
      </c>
      <c r="CL190" s="17">
        <v>-2</v>
      </c>
      <c r="CM190" s="17">
        <v>1.49</v>
      </c>
      <c r="CN190" s="17">
        <v>0.46</v>
      </c>
      <c r="CO190" s="18">
        <v>0.1799</v>
      </c>
    </row>
    <row r="191" spans="1:93" ht="19.5" hidden="1">
      <c r="A191" s="28">
        <v>2436</v>
      </c>
      <c r="B191" s="33" t="s">
        <v>1500</v>
      </c>
      <c r="C191" s="11">
        <v>36.450000000000003</v>
      </c>
      <c r="D191" s="587">
        <v>-6.14</v>
      </c>
      <c r="E191" s="26">
        <v>5.35</v>
      </c>
      <c r="F191" s="88">
        <v>25.43</v>
      </c>
      <c r="G191" s="16">
        <v>6488</v>
      </c>
      <c r="H191" s="17">
        <v>16.690000000000001</v>
      </c>
      <c r="I191" s="17">
        <v>2.1800000000000002</v>
      </c>
      <c r="J191" s="17">
        <v>25.31</v>
      </c>
      <c r="K191" s="17">
        <v>2.52</v>
      </c>
      <c r="L191" s="17">
        <v>20.02</v>
      </c>
      <c r="M191" s="11">
        <v>1.34</v>
      </c>
      <c r="N191" s="18">
        <v>5.1299999999999998E-2</v>
      </c>
      <c r="O191" s="19">
        <v>2.35E-2</v>
      </c>
      <c r="P191" s="11">
        <v>0.62</v>
      </c>
      <c r="Q191" s="11">
        <v>0.25</v>
      </c>
      <c r="R191" s="11">
        <v>0.51</v>
      </c>
      <c r="S191" s="11">
        <v>-0.73</v>
      </c>
      <c r="T191" s="11">
        <v>0.87</v>
      </c>
      <c r="U191" s="11">
        <v>0.85</v>
      </c>
      <c r="V191" s="34">
        <v>0.66669999999999996</v>
      </c>
      <c r="W191" s="11">
        <v>1.02</v>
      </c>
      <c r="X191" s="11">
        <v>0.86</v>
      </c>
      <c r="Y191" s="11">
        <v>1.84</v>
      </c>
      <c r="Z191" s="11">
        <v>1.84</v>
      </c>
      <c r="AA191" s="19">
        <v>-0.15690000000000001</v>
      </c>
      <c r="AB191" s="19">
        <v>1.1395</v>
      </c>
      <c r="AC191" s="57">
        <v>-2.6499999999999999E-2</v>
      </c>
      <c r="AD191" s="19">
        <v>-9.4399999999999998E-2</v>
      </c>
      <c r="AE191" s="19">
        <v>0.1079</v>
      </c>
      <c r="AF191" s="20">
        <v>0.29820000000000002</v>
      </c>
      <c r="AG191" s="21">
        <v>0.12529999999999999</v>
      </c>
      <c r="AH191" s="22">
        <v>2322</v>
      </c>
      <c r="AI191" s="23">
        <v>2572.54</v>
      </c>
      <c r="AJ191" s="17">
        <v>24.96</v>
      </c>
      <c r="AK191" s="17">
        <v>23.41</v>
      </c>
      <c r="AL191" s="17">
        <v>25.74</v>
      </c>
      <c r="AM191" s="17">
        <v>25.08</v>
      </c>
      <c r="AN191" s="17">
        <v>24.66</v>
      </c>
      <c r="AO191" s="17">
        <v>24.84</v>
      </c>
      <c r="AP191" s="17">
        <v>26.06</v>
      </c>
      <c r="AQ191" s="17">
        <v>25.43</v>
      </c>
      <c r="AR191" s="17">
        <v>10.130000000000001</v>
      </c>
      <c r="AS191" s="17">
        <v>0.3</v>
      </c>
      <c r="AT191" s="17">
        <v>5.82</v>
      </c>
      <c r="AU191" s="17">
        <v>2.87</v>
      </c>
      <c r="AV191" s="17">
        <v>0.39</v>
      </c>
      <c r="AW191" s="17">
        <v>2.52</v>
      </c>
      <c r="AX191" s="17">
        <v>7.36</v>
      </c>
      <c r="AY191" s="17">
        <v>4.38</v>
      </c>
      <c r="AZ191" s="17">
        <v>-10.9</v>
      </c>
      <c r="BA191" s="17">
        <v>22.14</v>
      </c>
      <c r="BB191" s="17">
        <v>7.67</v>
      </c>
      <c r="BC191" s="17">
        <v>14.17</v>
      </c>
      <c r="BD191" s="17">
        <v>13.4</v>
      </c>
      <c r="BE191" s="17">
        <v>-27.47</v>
      </c>
      <c r="BF191" s="17">
        <v>23.2</v>
      </c>
      <c r="BG191" s="17">
        <v>20.81</v>
      </c>
      <c r="BH191" s="17">
        <v>25.43</v>
      </c>
      <c r="BI191" s="17">
        <v>-0.63</v>
      </c>
      <c r="BJ191" s="17">
        <v>4.38</v>
      </c>
      <c r="BK191" s="17">
        <v>-2.98</v>
      </c>
      <c r="BL191" s="17">
        <v>20.81</v>
      </c>
      <c r="BM191" s="17">
        <v>-2.39</v>
      </c>
      <c r="BN191" s="17">
        <v>1.73</v>
      </c>
      <c r="BO191" s="17">
        <v>1.48</v>
      </c>
      <c r="BP191" s="17">
        <v>1.97</v>
      </c>
      <c r="BQ191" s="35">
        <v>0.71</v>
      </c>
      <c r="BR191" s="17">
        <v>2.1800000000000002</v>
      </c>
      <c r="BS191" s="17">
        <v>2.72</v>
      </c>
      <c r="BT191" s="17">
        <v>3.06</v>
      </c>
      <c r="BU191" s="17">
        <v>0.82</v>
      </c>
      <c r="BV191" s="24">
        <v>68.58</v>
      </c>
      <c r="BW191" s="24">
        <v>67.31</v>
      </c>
      <c r="BX191" s="24">
        <v>66.8</v>
      </c>
      <c r="BY191" s="24">
        <v>64.22</v>
      </c>
      <c r="BZ191" s="25">
        <v>26.22</v>
      </c>
      <c r="CA191" s="25">
        <v>27.84</v>
      </c>
      <c r="CB191" s="25">
        <v>27.99</v>
      </c>
      <c r="CC191" s="25">
        <v>30.76</v>
      </c>
      <c r="CD191" s="18">
        <v>0.1661</v>
      </c>
      <c r="CE191" s="18">
        <v>-6.4699999999999994E-2</v>
      </c>
      <c r="CF191" s="17">
        <v>-1.02</v>
      </c>
      <c r="CG191" s="17">
        <v>-2</v>
      </c>
      <c r="CH191" s="17">
        <v>-0.88</v>
      </c>
      <c r="CI191" s="17">
        <v>-2.73</v>
      </c>
      <c r="CJ191" s="17">
        <v>-0.67</v>
      </c>
      <c r="CK191" s="17">
        <v>-0.3</v>
      </c>
      <c r="CL191" s="17">
        <v>0.6</v>
      </c>
      <c r="CM191" s="17">
        <v>0.55000000000000004</v>
      </c>
      <c r="CN191" s="17">
        <v>0.31</v>
      </c>
      <c r="CO191" s="18">
        <v>0.30980000000000002</v>
      </c>
    </row>
    <row r="192" spans="1:93" ht="19.5" hidden="1">
      <c r="A192" s="28">
        <v>3089</v>
      </c>
      <c r="B192" s="33" t="s">
        <v>1084</v>
      </c>
      <c r="C192" s="11">
        <v>20.75</v>
      </c>
      <c r="D192" s="500">
        <v>-6.18</v>
      </c>
      <c r="E192" s="97">
        <v>-0.66</v>
      </c>
      <c r="F192" s="200">
        <v>7.85</v>
      </c>
      <c r="G192" s="16">
        <v>1247</v>
      </c>
      <c r="H192" s="17">
        <v>9.83</v>
      </c>
      <c r="I192" s="17">
        <v>2.11</v>
      </c>
      <c r="J192" s="17" t="s">
        <v>82</v>
      </c>
      <c r="K192" s="17">
        <v>3.26</v>
      </c>
      <c r="L192" s="17">
        <v>100</v>
      </c>
      <c r="M192" s="11"/>
      <c r="N192" s="18">
        <v>-7.7299999999999994E-2</v>
      </c>
      <c r="O192" s="19">
        <v>-3.6600000000000001E-2</v>
      </c>
      <c r="P192" s="11">
        <v>0</v>
      </c>
      <c r="Q192" s="11">
        <v>-0.2</v>
      </c>
      <c r="R192" s="11">
        <v>0.1</v>
      </c>
      <c r="S192" s="11">
        <v>-0.47</v>
      </c>
      <c r="T192" s="11">
        <v>0.14000000000000001</v>
      </c>
      <c r="U192" s="11">
        <v>-0.09</v>
      </c>
      <c r="V192" s="34">
        <v>-1.9</v>
      </c>
      <c r="W192" s="11">
        <v>-3.22</v>
      </c>
      <c r="X192" s="11">
        <v>0.24</v>
      </c>
      <c r="Y192" s="11">
        <v>-0.54</v>
      </c>
      <c r="Z192" s="11">
        <v>-0.51</v>
      </c>
      <c r="AA192" s="19">
        <v>1.0745</v>
      </c>
      <c r="AB192" s="19">
        <v>-3.25</v>
      </c>
      <c r="AC192" s="62"/>
      <c r="AD192" s="19">
        <v>-0.53959999999999997</v>
      </c>
      <c r="AE192" s="19">
        <v>2.1358999999999999</v>
      </c>
      <c r="AF192" s="20">
        <v>8.6240000000000006</v>
      </c>
      <c r="AG192" s="21">
        <v>-6.1999999999999998E-3</v>
      </c>
      <c r="AH192" s="27">
        <v>122</v>
      </c>
      <c r="AI192" s="28">
        <v>382.58</v>
      </c>
      <c r="AJ192" s="17">
        <v>15.69</v>
      </c>
      <c r="AK192" s="17">
        <v>16.78</v>
      </c>
      <c r="AL192" s="17">
        <v>11.93</v>
      </c>
      <c r="AM192" s="17">
        <v>15.08</v>
      </c>
      <c r="AN192" s="17">
        <v>-4.4400000000000004</v>
      </c>
      <c r="AO192" s="17">
        <v>-1.81</v>
      </c>
      <c r="AP192" s="17">
        <v>5.13</v>
      </c>
      <c r="AQ192" s="17">
        <v>7.85</v>
      </c>
      <c r="AR192" s="17">
        <v>9.4499999999999993</v>
      </c>
      <c r="AS192" s="17">
        <v>-25.09</v>
      </c>
      <c r="AT192" s="17">
        <v>-26.16</v>
      </c>
      <c r="AU192" s="17">
        <v>-21.29</v>
      </c>
      <c r="AV192" s="17">
        <v>-122.49</v>
      </c>
      <c r="AW192" s="17">
        <v>-59.23</v>
      </c>
      <c r="AX192" s="17">
        <v>-5.89</v>
      </c>
      <c r="AY192" s="17">
        <v>-0.17</v>
      </c>
      <c r="AZ192" s="17">
        <v>3.25</v>
      </c>
      <c r="BA192" s="17">
        <v>0.23</v>
      </c>
      <c r="BB192" s="17">
        <v>-33.21</v>
      </c>
      <c r="BC192" s="17">
        <v>17.16</v>
      </c>
      <c r="BD192" s="17">
        <v>-156.97</v>
      </c>
      <c r="BE192" s="17">
        <v>-148.55000000000001</v>
      </c>
      <c r="BF192" s="17">
        <v>10.220000000000001</v>
      </c>
      <c r="BG192" s="17">
        <v>-3.74</v>
      </c>
      <c r="BH192" s="17">
        <v>7.85</v>
      </c>
      <c r="BI192" s="17">
        <v>2.72</v>
      </c>
      <c r="BJ192" s="17">
        <v>-0.17</v>
      </c>
      <c r="BK192" s="17">
        <v>5.72</v>
      </c>
      <c r="BL192" s="17">
        <v>-3.74</v>
      </c>
      <c r="BM192" s="17">
        <v>-13.96</v>
      </c>
      <c r="BN192" s="17">
        <v>5.0199999999999996</v>
      </c>
      <c r="BO192" s="17">
        <v>1.74</v>
      </c>
      <c r="BP192" s="17">
        <v>2.2599999999999998</v>
      </c>
      <c r="BQ192" s="35">
        <v>0.88</v>
      </c>
      <c r="BR192" s="17">
        <v>11.21</v>
      </c>
      <c r="BS192" s="17">
        <v>4.58</v>
      </c>
      <c r="BT192" s="17">
        <v>8.17</v>
      </c>
      <c r="BU192" s="17">
        <v>0.28999999999999998</v>
      </c>
      <c r="BV192" s="24">
        <v>40.93</v>
      </c>
      <c r="BW192" s="24">
        <v>40.93</v>
      </c>
      <c r="BX192" s="24">
        <v>41.05</v>
      </c>
      <c r="BY192" s="24">
        <v>41.71</v>
      </c>
      <c r="BZ192" s="25">
        <v>52.44</v>
      </c>
      <c r="CA192" s="25">
        <v>51.53</v>
      </c>
      <c r="CB192" s="25">
        <v>51.53</v>
      </c>
      <c r="CC192" s="25">
        <v>51.53</v>
      </c>
      <c r="CD192" s="18">
        <v>-1.7399999999999999E-2</v>
      </c>
      <c r="CE192" s="18">
        <v>1.9E-2</v>
      </c>
      <c r="CF192" s="17">
        <v>-1.36</v>
      </c>
      <c r="CG192" s="17">
        <v>0</v>
      </c>
      <c r="CH192" s="17">
        <v>-0.81</v>
      </c>
      <c r="CI192" s="17">
        <v>-4</v>
      </c>
      <c r="CJ192" s="17">
        <v>-2</v>
      </c>
      <c r="CK192" s="17">
        <v>-2</v>
      </c>
      <c r="CL192" s="17">
        <v>2</v>
      </c>
      <c r="CM192" s="17">
        <v>2</v>
      </c>
      <c r="CN192" s="17">
        <v>-0.02</v>
      </c>
      <c r="CO192" s="18">
        <v>6.9458000000000002</v>
      </c>
    </row>
    <row r="193" spans="1:93" ht="19.5" hidden="1">
      <c r="A193" s="28">
        <v>8046</v>
      </c>
      <c r="B193" s="33" t="s">
        <v>1480</v>
      </c>
      <c r="C193" s="11">
        <v>180</v>
      </c>
      <c r="D193" s="586">
        <v>-6.33</v>
      </c>
      <c r="E193" s="115">
        <v>-1.28</v>
      </c>
      <c r="F193" s="47">
        <v>16.149999999999999</v>
      </c>
      <c r="G193" s="16">
        <v>116310</v>
      </c>
      <c r="H193" s="17">
        <v>48</v>
      </c>
      <c r="I193" s="17">
        <v>3.75</v>
      </c>
      <c r="J193" s="17">
        <v>44.34</v>
      </c>
      <c r="K193" s="17">
        <v>3.02</v>
      </c>
      <c r="L193" s="17">
        <v>100</v>
      </c>
      <c r="M193" s="11">
        <v>0.06</v>
      </c>
      <c r="N193" s="18">
        <v>0.1283</v>
      </c>
      <c r="O193" s="19">
        <v>3.4200000000000001E-2</v>
      </c>
      <c r="P193" s="11">
        <v>-0.43</v>
      </c>
      <c r="Q193" s="11">
        <v>-7.0000000000000007E-2</v>
      </c>
      <c r="R193" s="11">
        <v>0.55000000000000004</v>
      </c>
      <c r="S193" s="11">
        <v>0.72</v>
      </c>
      <c r="T193" s="11">
        <v>1.29</v>
      </c>
      <c r="U193" s="11">
        <v>1.61</v>
      </c>
      <c r="V193" s="34">
        <v>1.9273</v>
      </c>
      <c r="W193" s="11">
        <v>-3.03</v>
      </c>
      <c r="X193" s="11">
        <v>-0.9</v>
      </c>
      <c r="Y193" s="11">
        <v>0.48</v>
      </c>
      <c r="Z193" s="11">
        <v>5.23</v>
      </c>
      <c r="AA193" s="19">
        <v>0.70299999999999996</v>
      </c>
      <c r="AB193" s="19">
        <v>1.5333000000000001</v>
      </c>
      <c r="AC193" s="57">
        <v>7.7167000000000003</v>
      </c>
      <c r="AD193" s="19">
        <v>7.8399999999999997E-2</v>
      </c>
      <c r="AE193" s="19">
        <v>0.23860000000000001</v>
      </c>
      <c r="AF193" s="20">
        <v>0.30559999999999998</v>
      </c>
      <c r="AG193" s="21">
        <v>1.4E-2</v>
      </c>
      <c r="AH193" s="22">
        <v>31094</v>
      </c>
      <c r="AI193" s="23">
        <v>38513.03</v>
      </c>
      <c r="AJ193" s="17">
        <v>6.35</v>
      </c>
      <c r="AK193" s="17">
        <v>-0.3</v>
      </c>
      <c r="AL193" s="17">
        <v>2.09</v>
      </c>
      <c r="AM193" s="17">
        <v>7.25</v>
      </c>
      <c r="AN193" s="17">
        <v>9.98</v>
      </c>
      <c r="AO193" s="17">
        <v>9.9</v>
      </c>
      <c r="AP193" s="17">
        <v>15.19</v>
      </c>
      <c r="AQ193" s="17">
        <v>16.149999999999999</v>
      </c>
      <c r="AR193" s="17">
        <v>1.39</v>
      </c>
      <c r="AS193" s="17">
        <v>-5.89</v>
      </c>
      <c r="AT193" s="17">
        <v>-2.95</v>
      </c>
      <c r="AU193" s="17">
        <v>2.38</v>
      </c>
      <c r="AV193" s="17">
        <v>5.3</v>
      </c>
      <c r="AW193" s="17">
        <v>4.95</v>
      </c>
      <c r="AX193" s="17">
        <v>10.88</v>
      </c>
      <c r="AY193" s="17">
        <v>12.17</v>
      </c>
      <c r="AZ193" s="17">
        <v>3.38</v>
      </c>
      <c r="BA193" s="17">
        <v>-4.4400000000000004</v>
      </c>
      <c r="BB193" s="17">
        <v>-0.61</v>
      </c>
      <c r="BC193" s="17">
        <v>4.1900000000000004</v>
      </c>
      <c r="BD193" s="17">
        <v>3.19</v>
      </c>
      <c r="BE193" s="17">
        <v>5.9</v>
      </c>
      <c r="BF193" s="17">
        <v>9.15</v>
      </c>
      <c r="BG193" s="17">
        <v>9.93</v>
      </c>
      <c r="BH193" s="17">
        <v>16.149999999999999</v>
      </c>
      <c r="BI193" s="17">
        <v>0.96</v>
      </c>
      <c r="BJ193" s="17">
        <v>12.17</v>
      </c>
      <c r="BK193" s="17">
        <v>1.29</v>
      </c>
      <c r="BL193" s="17">
        <v>9.93</v>
      </c>
      <c r="BM193" s="17">
        <v>0.78</v>
      </c>
      <c r="BN193" s="17">
        <v>0.62</v>
      </c>
      <c r="BO193" s="17">
        <v>0.54</v>
      </c>
      <c r="BP193" s="17">
        <v>0.56000000000000005</v>
      </c>
      <c r="BQ193" s="35">
        <v>4.6399999999999997</v>
      </c>
      <c r="BR193" s="17">
        <v>1.2</v>
      </c>
      <c r="BS193" s="17">
        <v>0.9</v>
      </c>
      <c r="BT193" s="17">
        <v>0.71</v>
      </c>
      <c r="BU193" s="17">
        <v>2.52</v>
      </c>
      <c r="BV193" s="24">
        <v>13.45</v>
      </c>
      <c r="BW193" s="24">
        <v>12.57</v>
      </c>
      <c r="BX193" s="24">
        <v>11.03</v>
      </c>
      <c r="BY193" s="24">
        <v>12</v>
      </c>
      <c r="BZ193" s="25">
        <v>81.7</v>
      </c>
      <c r="CA193" s="25">
        <v>82.33</v>
      </c>
      <c r="CB193" s="25">
        <v>83.72</v>
      </c>
      <c r="CC193" s="25">
        <v>83.41</v>
      </c>
      <c r="CD193" s="18">
        <v>2.0899999999999998E-2</v>
      </c>
      <c r="CE193" s="18">
        <v>-0.1</v>
      </c>
      <c r="CF193" s="17">
        <v>-2</v>
      </c>
      <c r="CG193" s="17">
        <v>2</v>
      </c>
      <c r="CH193" s="17">
        <v>-2</v>
      </c>
      <c r="CI193" s="17">
        <v>-4</v>
      </c>
      <c r="CJ193" s="17">
        <v>-2</v>
      </c>
      <c r="CK193" s="17">
        <v>-0.92</v>
      </c>
      <c r="CL193" s="17">
        <v>2</v>
      </c>
      <c r="CM193" s="17">
        <v>0.55000000000000004</v>
      </c>
      <c r="CN193" s="17">
        <v>0.04</v>
      </c>
      <c r="CO193" s="18">
        <v>0.21199999999999999</v>
      </c>
    </row>
    <row r="194" spans="1:93" ht="19.5" hidden="1">
      <c r="A194" s="28">
        <v>2338</v>
      </c>
      <c r="B194" s="33" t="s">
        <v>562</v>
      </c>
      <c r="C194" s="11">
        <v>41.3</v>
      </c>
      <c r="D194" s="586">
        <v>-6.35</v>
      </c>
      <c r="E194" s="589">
        <v>4.78</v>
      </c>
      <c r="F194" s="75">
        <v>22.02</v>
      </c>
      <c r="G194" s="16">
        <v>10437</v>
      </c>
      <c r="H194" s="17">
        <v>14.47</v>
      </c>
      <c r="I194" s="17">
        <v>2.85</v>
      </c>
      <c r="J194" s="17">
        <v>27.35</v>
      </c>
      <c r="K194" s="17">
        <v>2.23</v>
      </c>
      <c r="L194" s="17">
        <v>54.93</v>
      </c>
      <c r="M194" s="11">
        <v>1.34</v>
      </c>
      <c r="N194" s="18">
        <v>3.8899999999999997E-2</v>
      </c>
      <c r="O194" s="19">
        <v>1.3599999999999999E-2</v>
      </c>
      <c r="P194" s="11">
        <v>0.31</v>
      </c>
      <c r="Q194" s="11">
        <v>0.6</v>
      </c>
      <c r="R194" s="11">
        <v>0.66</v>
      </c>
      <c r="S194" s="11">
        <v>-1.0900000000000001</v>
      </c>
      <c r="T194" s="11">
        <v>0.66</v>
      </c>
      <c r="U194" s="11">
        <v>1.27</v>
      </c>
      <c r="V194" s="34">
        <v>0.92420000000000002</v>
      </c>
      <c r="W194" s="11">
        <v>-0.33</v>
      </c>
      <c r="X194" s="11">
        <v>1.02</v>
      </c>
      <c r="Y194" s="11">
        <v>2.19</v>
      </c>
      <c r="Z194" s="11">
        <v>2.11</v>
      </c>
      <c r="AA194" s="19">
        <v>4.0909000000000004</v>
      </c>
      <c r="AB194" s="19">
        <v>1.1471</v>
      </c>
      <c r="AC194" s="57">
        <v>-5.3800000000000001E-2</v>
      </c>
      <c r="AD194" s="19">
        <v>0.20200000000000001</v>
      </c>
      <c r="AE194" s="19">
        <v>0.34710000000000002</v>
      </c>
      <c r="AF194" s="20">
        <v>0.29470000000000002</v>
      </c>
      <c r="AG194" s="21">
        <v>9.3100000000000002E-2</v>
      </c>
      <c r="AH194" s="22">
        <v>3469</v>
      </c>
      <c r="AI194" s="23">
        <v>4673.09</v>
      </c>
      <c r="AJ194" s="17">
        <v>23.17</v>
      </c>
      <c r="AK194" s="17">
        <v>21.76</v>
      </c>
      <c r="AL194" s="17">
        <v>27.26</v>
      </c>
      <c r="AM194" s="17">
        <v>17.489999999999998</v>
      </c>
      <c r="AN194" s="17">
        <v>8.1300000000000008</v>
      </c>
      <c r="AO194" s="17">
        <v>16.600000000000001</v>
      </c>
      <c r="AP194" s="17">
        <v>15.25</v>
      </c>
      <c r="AQ194" s="17">
        <v>22.02</v>
      </c>
      <c r="AR194" s="17">
        <v>4.5599999999999996</v>
      </c>
      <c r="AS194" s="17">
        <v>3.07</v>
      </c>
      <c r="AT194" s="17">
        <v>10.36</v>
      </c>
      <c r="AU194" s="17">
        <v>4.34</v>
      </c>
      <c r="AV194" s="17">
        <v>-13.06</v>
      </c>
      <c r="AW194" s="17">
        <v>4.4400000000000004</v>
      </c>
      <c r="AX194" s="17">
        <v>6.1</v>
      </c>
      <c r="AY194" s="17">
        <v>12.26</v>
      </c>
      <c r="AZ194" s="17">
        <v>-6.11</v>
      </c>
      <c r="BA194" s="17">
        <v>7.01</v>
      </c>
      <c r="BB194" s="17">
        <v>15.53</v>
      </c>
      <c r="BC194" s="17">
        <v>10.19</v>
      </c>
      <c r="BD194" s="17">
        <v>4.55</v>
      </c>
      <c r="BE194" s="17">
        <v>-23.76</v>
      </c>
      <c r="BF194" s="17">
        <v>6.72</v>
      </c>
      <c r="BG194" s="17">
        <v>19.03</v>
      </c>
      <c r="BH194" s="17">
        <v>22.02</v>
      </c>
      <c r="BI194" s="17">
        <v>6.77</v>
      </c>
      <c r="BJ194" s="17">
        <v>12.26</v>
      </c>
      <c r="BK194" s="17">
        <v>6.16</v>
      </c>
      <c r="BL194" s="17">
        <v>19.03</v>
      </c>
      <c r="BM194" s="17">
        <v>12.31</v>
      </c>
      <c r="BN194" s="17">
        <v>1.29</v>
      </c>
      <c r="BO194" s="17">
        <v>1.44</v>
      </c>
      <c r="BP194" s="17">
        <v>1.53</v>
      </c>
      <c r="BQ194" s="35">
        <v>0.73</v>
      </c>
      <c r="BR194" s="17">
        <v>2.66</v>
      </c>
      <c r="BS194" s="17">
        <v>3.21</v>
      </c>
      <c r="BT194" s="17">
        <v>3.55</v>
      </c>
      <c r="BU194" s="17">
        <v>0.63</v>
      </c>
      <c r="BV194" s="24">
        <v>57.37</v>
      </c>
      <c r="BW194" s="24">
        <v>55.52</v>
      </c>
      <c r="BX194" s="24">
        <v>55.21</v>
      </c>
      <c r="BY194" s="24">
        <v>52.39</v>
      </c>
      <c r="BZ194" s="25">
        <v>35.71</v>
      </c>
      <c r="CA194" s="25">
        <v>34.380000000000003</v>
      </c>
      <c r="CB194" s="25">
        <v>36.46</v>
      </c>
      <c r="CC194" s="25">
        <v>38.42</v>
      </c>
      <c r="CD194" s="18">
        <v>7.6999999999999999E-2</v>
      </c>
      <c r="CE194" s="18">
        <v>-8.8900000000000007E-2</v>
      </c>
      <c r="CF194" s="17">
        <v>-1.06</v>
      </c>
      <c r="CG194" s="17">
        <v>-2</v>
      </c>
      <c r="CH194" s="17">
        <v>-1.55</v>
      </c>
      <c r="CI194" s="17">
        <v>-1.96</v>
      </c>
      <c r="CJ194" s="17">
        <v>-2</v>
      </c>
      <c r="CK194" s="17">
        <v>-0.53</v>
      </c>
      <c r="CL194" s="17">
        <v>2</v>
      </c>
      <c r="CM194" s="17">
        <v>0.52</v>
      </c>
      <c r="CN194" s="17">
        <v>0.23</v>
      </c>
      <c r="CO194" s="18">
        <v>0.42780000000000001</v>
      </c>
    </row>
    <row r="195" spans="1:93" ht="19.5" hidden="1">
      <c r="A195" s="28">
        <v>3523</v>
      </c>
      <c r="B195" s="33" t="s">
        <v>107</v>
      </c>
      <c r="C195" s="11">
        <v>12.8</v>
      </c>
      <c r="D195" s="548">
        <v>-6.36</v>
      </c>
      <c r="E195" s="423">
        <v>0.88</v>
      </c>
      <c r="F195" s="59">
        <v>20.39</v>
      </c>
      <c r="G195" s="16">
        <v>1204</v>
      </c>
      <c r="H195" s="17">
        <v>5.25</v>
      </c>
      <c r="I195" s="17">
        <v>2.44</v>
      </c>
      <c r="J195" s="17" t="s">
        <v>82</v>
      </c>
      <c r="K195" s="17">
        <v>4.13</v>
      </c>
      <c r="L195" s="17">
        <v>41.52</v>
      </c>
      <c r="M195" s="11">
        <v>1.34</v>
      </c>
      <c r="N195" s="18">
        <v>-3.3999999999999998E-3</v>
      </c>
      <c r="O195" s="19">
        <v>-1.4E-3</v>
      </c>
      <c r="P195" s="11">
        <v>-0.47</v>
      </c>
      <c r="Q195" s="11">
        <v>-0.45</v>
      </c>
      <c r="R195" s="11">
        <v>-0.49</v>
      </c>
      <c r="S195" s="11">
        <v>-0.38</v>
      </c>
      <c r="T195" s="11">
        <v>-0.04</v>
      </c>
      <c r="U195" s="11">
        <v>-0.16</v>
      </c>
      <c r="V195" s="34">
        <v>0.67349999999999999</v>
      </c>
      <c r="W195" s="11">
        <v>1.4</v>
      </c>
      <c r="X195" s="11">
        <v>-3.47</v>
      </c>
      <c r="Y195" s="11">
        <v>-1.72</v>
      </c>
      <c r="Z195" s="11">
        <v>-0.74</v>
      </c>
      <c r="AA195" s="19">
        <v>-3.4786000000000001</v>
      </c>
      <c r="AB195" s="19">
        <v>0.50429999999999997</v>
      </c>
      <c r="AC195" s="57">
        <v>0.61050000000000004</v>
      </c>
      <c r="AD195" s="19">
        <v>1.087</v>
      </c>
      <c r="AE195" s="19">
        <v>2.0346000000000002</v>
      </c>
      <c r="AF195" s="20">
        <v>0.4446</v>
      </c>
      <c r="AG195" s="21">
        <v>-8.9999999999999998E-4</v>
      </c>
      <c r="AH195" s="27">
        <v>96</v>
      </c>
      <c r="AI195" s="28">
        <v>291.32</v>
      </c>
      <c r="AJ195" s="17">
        <v>-203.21</v>
      </c>
      <c r="AK195" s="17">
        <v>-68.760000000000005</v>
      </c>
      <c r="AL195" s="17">
        <v>-35.369999999999997</v>
      </c>
      <c r="AM195" s="17">
        <v>-20.13</v>
      </c>
      <c r="AN195" s="17">
        <v>21.02</v>
      </c>
      <c r="AO195" s="17">
        <v>-14.16</v>
      </c>
      <c r="AP195" s="17">
        <v>24.54</v>
      </c>
      <c r="AQ195" s="17">
        <v>20.39</v>
      </c>
      <c r="AR195" s="17">
        <v>-494.15</v>
      </c>
      <c r="AS195" s="17">
        <v>-241.36</v>
      </c>
      <c r="AT195" s="17">
        <v>-200.3</v>
      </c>
      <c r="AU195" s="17">
        <v>-105.53</v>
      </c>
      <c r="AV195" s="17">
        <v>-55.41</v>
      </c>
      <c r="AW195" s="17">
        <v>-79.650000000000006</v>
      </c>
      <c r="AX195" s="17">
        <v>-5.27</v>
      </c>
      <c r="AY195" s="17">
        <v>-12.74</v>
      </c>
      <c r="AZ195" s="17">
        <v>-523.22</v>
      </c>
      <c r="BA195" s="17">
        <v>-235.63</v>
      </c>
      <c r="BB195" s="17">
        <v>-202.93</v>
      </c>
      <c r="BC195" s="17">
        <v>-118.14</v>
      </c>
      <c r="BD195" s="17">
        <v>-69.94</v>
      </c>
      <c r="BE195" s="17">
        <v>-82.67</v>
      </c>
      <c r="BF195" s="17">
        <v>-4.83</v>
      </c>
      <c r="BG195" s="17">
        <v>-18.57</v>
      </c>
      <c r="BH195" s="17">
        <v>20.39</v>
      </c>
      <c r="BI195" s="17">
        <v>-4.1500000000000004</v>
      </c>
      <c r="BJ195" s="17">
        <v>-12.74</v>
      </c>
      <c r="BK195" s="17">
        <v>-7.47</v>
      </c>
      <c r="BL195" s="17">
        <v>-18.57</v>
      </c>
      <c r="BM195" s="17">
        <v>-13.74</v>
      </c>
      <c r="BN195" s="17">
        <v>6.52</v>
      </c>
      <c r="BO195" s="17">
        <v>9.2200000000000006</v>
      </c>
      <c r="BP195" s="17">
        <v>3.98</v>
      </c>
      <c r="BQ195" s="35">
        <v>0.04</v>
      </c>
      <c r="BR195" s="17">
        <v>10.59</v>
      </c>
      <c r="BS195" s="17">
        <v>22.57</v>
      </c>
      <c r="BT195" s="17">
        <v>7.35</v>
      </c>
      <c r="BU195" s="17">
        <v>0.18</v>
      </c>
      <c r="BV195" s="24">
        <v>23.51</v>
      </c>
      <c r="BW195" s="24">
        <v>24.42</v>
      </c>
      <c r="BX195" s="24">
        <v>24.91</v>
      </c>
      <c r="BY195" s="24">
        <v>24.9</v>
      </c>
      <c r="BZ195" s="25">
        <v>68.09</v>
      </c>
      <c r="CA195" s="25">
        <v>67.069999999999993</v>
      </c>
      <c r="CB195" s="25">
        <v>67.14</v>
      </c>
      <c r="CC195" s="25">
        <v>68.010000000000005</v>
      </c>
      <c r="CD195" s="18">
        <v>-1E-3</v>
      </c>
      <c r="CE195" s="18">
        <v>5.8400000000000001E-2</v>
      </c>
      <c r="CF195" s="17">
        <v>0.32</v>
      </c>
      <c r="CG195" s="17">
        <v>-2</v>
      </c>
      <c r="CH195" s="17">
        <v>-1.1399999999999999</v>
      </c>
      <c r="CI195" s="17">
        <v>-4</v>
      </c>
      <c r="CJ195" s="17">
        <v>-2</v>
      </c>
      <c r="CK195" s="17">
        <v>-0.64</v>
      </c>
      <c r="CL195" s="17">
        <v>2</v>
      </c>
      <c r="CM195" s="17">
        <v>1.1000000000000001</v>
      </c>
      <c r="CN195" s="17">
        <v>0</v>
      </c>
      <c r="CO195" s="18">
        <v>-0.1139</v>
      </c>
    </row>
    <row r="196" spans="1:93" ht="19.5" hidden="1">
      <c r="A196" s="28">
        <v>3081</v>
      </c>
      <c r="B196" s="33" t="s">
        <v>1219</v>
      </c>
      <c r="C196" s="11">
        <v>301.5</v>
      </c>
      <c r="D196" s="455">
        <v>-6.52</v>
      </c>
      <c r="E196" s="570">
        <v>0.89</v>
      </c>
      <c r="F196" s="81">
        <v>52.16</v>
      </c>
      <c r="G196" s="16">
        <v>27549</v>
      </c>
      <c r="H196" s="17">
        <v>45</v>
      </c>
      <c r="I196" s="17">
        <v>6.7</v>
      </c>
      <c r="J196" s="17">
        <v>58.77</v>
      </c>
      <c r="K196" s="17">
        <v>12.17</v>
      </c>
      <c r="L196" s="17">
        <v>95</v>
      </c>
      <c r="M196" s="11">
        <v>5.23</v>
      </c>
      <c r="N196" s="18">
        <v>0.16880000000000001</v>
      </c>
      <c r="O196" s="19">
        <v>2.52E-2</v>
      </c>
      <c r="P196" s="11">
        <v>0.87</v>
      </c>
      <c r="Q196" s="11">
        <v>1.39</v>
      </c>
      <c r="R196" s="11">
        <v>1.54</v>
      </c>
      <c r="S196" s="11">
        <v>1.08</v>
      </c>
      <c r="T196" s="11">
        <v>0.98</v>
      </c>
      <c r="U196" s="11">
        <v>1.94</v>
      </c>
      <c r="V196" s="34">
        <v>0.25969999999999999</v>
      </c>
      <c r="W196" s="11">
        <v>7.27</v>
      </c>
      <c r="X196" s="11">
        <v>7.71</v>
      </c>
      <c r="Y196" s="11">
        <v>4.97</v>
      </c>
      <c r="Z196" s="11">
        <v>5.94</v>
      </c>
      <c r="AA196" s="19">
        <v>6.0499999999999998E-2</v>
      </c>
      <c r="AB196" s="19">
        <v>-0.35539999999999999</v>
      </c>
      <c r="AC196" s="57">
        <v>0.1124</v>
      </c>
      <c r="AD196" s="19">
        <v>-9.5699999999999993E-2</v>
      </c>
      <c r="AE196" s="19">
        <v>0.06</v>
      </c>
      <c r="AF196" s="20">
        <v>0.36980000000000002</v>
      </c>
      <c r="AG196" s="21">
        <v>9.5200000000000007E-2</v>
      </c>
      <c r="AH196" s="22">
        <v>2136</v>
      </c>
      <c r="AI196" s="23">
        <v>2264.16</v>
      </c>
      <c r="AJ196" s="17">
        <v>55.17</v>
      </c>
      <c r="AK196" s="17">
        <v>44.45</v>
      </c>
      <c r="AL196" s="17">
        <v>50.11</v>
      </c>
      <c r="AM196" s="17">
        <v>50.63</v>
      </c>
      <c r="AN196" s="17">
        <v>46.05</v>
      </c>
      <c r="AO196" s="17">
        <v>46.35</v>
      </c>
      <c r="AP196" s="17">
        <v>46.89</v>
      </c>
      <c r="AQ196" s="17">
        <v>52.16</v>
      </c>
      <c r="AR196" s="17">
        <v>37.93</v>
      </c>
      <c r="AS196" s="17">
        <v>20.86</v>
      </c>
      <c r="AT196" s="17">
        <v>28.62</v>
      </c>
      <c r="AU196" s="17">
        <v>26.92</v>
      </c>
      <c r="AV196" s="17">
        <v>22.36</v>
      </c>
      <c r="AW196" s="17">
        <v>23.53</v>
      </c>
      <c r="AX196" s="17">
        <v>21.72</v>
      </c>
      <c r="AY196" s="17">
        <v>34.57</v>
      </c>
      <c r="AZ196" s="17">
        <v>31.89</v>
      </c>
      <c r="BA196" s="17">
        <v>17.73</v>
      </c>
      <c r="BB196" s="17">
        <v>22.07</v>
      </c>
      <c r="BC196" s="17">
        <v>23.22</v>
      </c>
      <c r="BD196" s="17">
        <v>20.37</v>
      </c>
      <c r="BE196" s="17">
        <v>20.11</v>
      </c>
      <c r="BF196" s="17">
        <v>16.64</v>
      </c>
      <c r="BG196" s="17">
        <v>29.26</v>
      </c>
      <c r="BH196" s="17">
        <v>52.16</v>
      </c>
      <c r="BI196" s="17">
        <v>5.27</v>
      </c>
      <c r="BJ196" s="17">
        <v>34.57</v>
      </c>
      <c r="BK196" s="17">
        <v>12.85</v>
      </c>
      <c r="BL196" s="17">
        <v>29.26</v>
      </c>
      <c r="BM196" s="17">
        <v>12.62</v>
      </c>
      <c r="BN196" s="17">
        <v>8.73</v>
      </c>
      <c r="BO196" s="17">
        <v>7.26</v>
      </c>
      <c r="BP196" s="17">
        <v>10.38</v>
      </c>
      <c r="BQ196" s="35">
        <v>0.68</v>
      </c>
      <c r="BR196" s="17">
        <v>13.74</v>
      </c>
      <c r="BS196" s="17">
        <v>16.45</v>
      </c>
      <c r="BT196" s="17">
        <v>19.329999999999998</v>
      </c>
      <c r="BU196" s="17">
        <v>0.63</v>
      </c>
      <c r="BV196" s="24">
        <v>38.590000000000003</v>
      </c>
      <c r="BW196" s="24">
        <v>38.1</v>
      </c>
      <c r="BX196" s="24">
        <v>37.6</v>
      </c>
      <c r="BY196" s="24">
        <v>36.840000000000003</v>
      </c>
      <c r="BZ196" s="25">
        <v>47.28</v>
      </c>
      <c r="CA196" s="25">
        <v>48.73</v>
      </c>
      <c r="CB196" s="25">
        <v>48.67</v>
      </c>
      <c r="CC196" s="25">
        <v>48.8</v>
      </c>
      <c r="CD196" s="18">
        <v>3.2099999999999997E-2</v>
      </c>
      <c r="CE196" s="18">
        <v>-4.5999999999999999E-2</v>
      </c>
      <c r="CF196" s="17">
        <v>-0.95</v>
      </c>
      <c r="CG196" s="17">
        <v>-2</v>
      </c>
      <c r="CH196" s="17">
        <v>-2</v>
      </c>
      <c r="CI196" s="17">
        <v>-4</v>
      </c>
      <c r="CJ196" s="17">
        <v>-2</v>
      </c>
      <c r="CK196" s="17">
        <v>1.48</v>
      </c>
      <c r="CL196" s="17">
        <v>2</v>
      </c>
      <c r="CM196" s="17">
        <v>0.71</v>
      </c>
      <c r="CN196" s="17">
        <v>0.24</v>
      </c>
      <c r="CO196" s="18">
        <v>0.2974</v>
      </c>
    </row>
    <row r="197" spans="1:93" ht="19.5" hidden="1">
      <c r="A197" s="28">
        <v>6173</v>
      </c>
      <c r="B197" s="33" t="s">
        <v>1456</v>
      </c>
      <c r="C197" s="11">
        <v>65.5</v>
      </c>
      <c r="D197" s="326">
        <v>-6.57</v>
      </c>
      <c r="E197" s="102">
        <v>-0.16</v>
      </c>
      <c r="F197" s="47">
        <v>24.51</v>
      </c>
      <c r="G197" s="16">
        <v>11266</v>
      </c>
      <c r="H197" s="17">
        <v>27.81</v>
      </c>
      <c r="I197" s="17">
        <v>2.36</v>
      </c>
      <c r="J197" s="17">
        <v>14.82</v>
      </c>
      <c r="K197" s="17">
        <v>2.19</v>
      </c>
      <c r="L197" s="17">
        <v>129.49</v>
      </c>
      <c r="M197" s="11">
        <v>0.96</v>
      </c>
      <c r="N197" s="18">
        <v>0.14199999999999999</v>
      </c>
      <c r="O197" s="19">
        <v>6.0299999999999999E-2</v>
      </c>
      <c r="P197" s="11">
        <v>1.58</v>
      </c>
      <c r="Q197" s="11">
        <v>1.03</v>
      </c>
      <c r="R197" s="11">
        <v>1</v>
      </c>
      <c r="S197" s="11">
        <v>0.54</v>
      </c>
      <c r="T197" s="11">
        <v>1.24</v>
      </c>
      <c r="U197" s="11">
        <v>1.77</v>
      </c>
      <c r="V197" s="34">
        <v>0.77</v>
      </c>
      <c r="W197" s="11">
        <v>2.0099999999999998</v>
      </c>
      <c r="X197" s="11">
        <v>8.6199999999999992</v>
      </c>
      <c r="Y197" s="11">
        <v>4.49</v>
      </c>
      <c r="Z197" s="11">
        <v>5.32</v>
      </c>
      <c r="AA197" s="19">
        <v>3.2886000000000002</v>
      </c>
      <c r="AB197" s="19">
        <v>-0.47910000000000003</v>
      </c>
      <c r="AC197" s="57">
        <v>0.154</v>
      </c>
      <c r="AD197" s="19">
        <v>-0.24260000000000001</v>
      </c>
      <c r="AE197" s="19">
        <v>0.17849999999999999</v>
      </c>
      <c r="AF197" s="20">
        <v>0.34639999999999999</v>
      </c>
      <c r="AG197" s="21">
        <v>2.0199999999999999E-2</v>
      </c>
      <c r="AH197" s="22">
        <v>4356</v>
      </c>
      <c r="AI197" s="23">
        <v>5133.55</v>
      </c>
      <c r="AJ197" s="17">
        <v>38.94</v>
      </c>
      <c r="AK197" s="17">
        <v>33.49</v>
      </c>
      <c r="AL197" s="17">
        <v>29.42</v>
      </c>
      <c r="AM197" s="17">
        <v>27.08</v>
      </c>
      <c r="AN197" s="17">
        <v>23.96</v>
      </c>
      <c r="AO197" s="17">
        <v>25.53</v>
      </c>
      <c r="AP197" s="17">
        <v>27.24</v>
      </c>
      <c r="AQ197" s="17">
        <v>24.51</v>
      </c>
      <c r="AR197" s="17">
        <v>31.73</v>
      </c>
      <c r="AS197" s="17">
        <v>26.24</v>
      </c>
      <c r="AT197" s="17">
        <v>20.77</v>
      </c>
      <c r="AU197" s="17">
        <v>17.989999999999998</v>
      </c>
      <c r="AV197" s="17">
        <v>15.25</v>
      </c>
      <c r="AW197" s="17">
        <v>17.45</v>
      </c>
      <c r="AX197" s="17">
        <v>19.27</v>
      </c>
      <c r="AY197" s="17">
        <v>17.260000000000002</v>
      </c>
      <c r="AZ197" s="17">
        <v>23.96</v>
      </c>
      <c r="BA197" s="17">
        <v>20.65</v>
      </c>
      <c r="BB197" s="17">
        <v>16.309999999999999</v>
      </c>
      <c r="BC197" s="17">
        <v>17.46</v>
      </c>
      <c r="BD197" s="17">
        <v>14.97</v>
      </c>
      <c r="BE197" s="17">
        <v>8.51</v>
      </c>
      <c r="BF197" s="17">
        <v>16.14</v>
      </c>
      <c r="BG197" s="17">
        <v>20.99</v>
      </c>
      <c r="BH197" s="17">
        <v>24.51</v>
      </c>
      <c r="BI197" s="17">
        <v>-2.73</v>
      </c>
      <c r="BJ197" s="17">
        <v>17.260000000000002</v>
      </c>
      <c r="BK197" s="17">
        <v>-2.0099999999999998</v>
      </c>
      <c r="BL197" s="17">
        <v>20.99</v>
      </c>
      <c r="BM197" s="17">
        <v>4.8499999999999996</v>
      </c>
      <c r="BN197" s="17">
        <v>1.97</v>
      </c>
      <c r="BO197" s="17">
        <v>1.1599999999999999</v>
      </c>
      <c r="BP197" s="17">
        <v>0.88</v>
      </c>
      <c r="BQ197" s="35">
        <v>1.49</v>
      </c>
      <c r="BR197" s="17">
        <v>3.08</v>
      </c>
      <c r="BS197" s="17">
        <v>4.2300000000000004</v>
      </c>
      <c r="BT197" s="17">
        <v>2.27</v>
      </c>
      <c r="BU197" s="17">
        <v>0.52</v>
      </c>
      <c r="BV197" s="24">
        <v>48.83</v>
      </c>
      <c r="BW197" s="24">
        <v>47.58</v>
      </c>
      <c r="BX197" s="24">
        <v>48.65</v>
      </c>
      <c r="BY197" s="24">
        <v>48.8</v>
      </c>
      <c r="BZ197" s="25">
        <v>45.5</v>
      </c>
      <c r="CA197" s="25">
        <v>45.39</v>
      </c>
      <c r="CB197" s="25">
        <v>45.47</v>
      </c>
      <c r="CC197" s="25">
        <v>45.46</v>
      </c>
      <c r="CD197" s="18">
        <v>-8.9999999999999998E-4</v>
      </c>
      <c r="CE197" s="18">
        <v>0</v>
      </c>
      <c r="CF197" s="17">
        <v>-2</v>
      </c>
      <c r="CG197" s="17">
        <v>0.22</v>
      </c>
      <c r="CH197" s="17">
        <v>-1.06</v>
      </c>
      <c r="CI197" s="17">
        <v>-1.85</v>
      </c>
      <c r="CJ197" s="17">
        <v>-2</v>
      </c>
      <c r="CK197" s="17">
        <v>-0.37</v>
      </c>
      <c r="CL197" s="17">
        <v>-0.28999999999999998</v>
      </c>
      <c r="CM197" s="17">
        <v>0.72</v>
      </c>
      <c r="CN197" s="17">
        <v>0.05</v>
      </c>
      <c r="CO197" s="18">
        <v>0.48599999999999999</v>
      </c>
    </row>
    <row r="198" spans="1:93" ht="19.5" hidden="1">
      <c r="A198" s="28">
        <v>6642</v>
      </c>
      <c r="B198" s="33" t="s">
        <v>1514</v>
      </c>
      <c r="C198" s="11">
        <v>40.200000000000003</v>
      </c>
      <c r="D198" s="326">
        <v>-6.59</v>
      </c>
      <c r="E198" s="492">
        <v>0</v>
      </c>
      <c r="F198" s="78">
        <v>43.45</v>
      </c>
      <c r="G198" s="16">
        <v>1262</v>
      </c>
      <c r="H198" s="17">
        <v>16.899999999999999</v>
      </c>
      <c r="I198" s="17">
        <v>2.38</v>
      </c>
      <c r="J198" s="17">
        <v>18.190000000000001</v>
      </c>
      <c r="K198" s="17">
        <v>2.93</v>
      </c>
      <c r="L198" s="17">
        <v>60.1</v>
      </c>
      <c r="M198" s="11">
        <v>2.29</v>
      </c>
      <c r="N198" s="18">
        <v>0.1328</v>
      </c>
      <c r="O198" s="19">
        <v>5.5800000000000002E-2</v>
      </c>
      <c r="P198" s="11">
        <v>0.56999999999999995</v>
      </c>
      <c r="Q198" s="11">
        <v>0.59</v>
      </c>
      <c r="R198" s="11">
        <v>0.49</v>
      </c>
      <c r="S198" s="11">
        <v>0.51</v>
      </c>
      <c r="T198" s="11">
        <v>0.6</v>
      </c>
      <c r="U198" s="11">
        <v>0.6</v>
      </c>
      <c r="V198" s="34">
        <v>0.22450000000000001</v>
      </c>
      <c r="W198" s="11">
        <v>2.1</v>
      </c>
      <c r="X198" s="11">
        <v>2.65</v>
      </c>
      <c r="Y198" s="11">
        <v>2.12</v>
      </c>
      <c r="Z198" s="11">
        <v>2.31</v>
      </c>
      <c r="AA198" s="19">
        <v>0.26190000000000002</v>
      </c>
      <c r="AB198" s="19">
        <v>-0.2</v>
      </c>
      <c r="AC198" s="57">
        <v>7.9399999999999998E-2</v>
      </c>
      <c r="AD198" s="19">
        <v>-6.6199999999999995E-2</v>
      </c>
      <c r="AE198" s="19">
        <v>9.0700000000000003E-2</v>
      </c>
      <c r="AF198" s="20">
        <v>0.30769999999999997</v>
      </c>
      <c r="AG198" s="21">
        <v>0.1198</v>
      </c>
      <c r="AH198" s="27">
        <v>395</v>
      </c>
      <c r="AI198" s="28">
        <v>430.83</v>
      </c>
      <c r="AJ198" s="17">
        <v>41.92</v>
      </c>
      <c r="AK198" s="17">
        <v>42.48</v>
      </c>
      <c r="AL198" s="17">
        <v>43.47</v>
      </c>
      <c r="AM198" s="17">
        <v>42.24</v>
      </c>
      <c r="AN198" s="17">
        <v>46.15</v>
      </c>
      <c r="AO198" s="17">
        <v>44.34</v>
      </c>
      <c r="AP198" s="17">
        <v>46.08</v>
      </c>
      <c r="AQ198" s="17">
        <v>43.45</v>
      </c>
      <c r="AR198" s="17">
        <v>16.64</v>
      </c>
      <c r="AS198" s="17">
        <v>17.22</v>
      </c>
      <c r="AT198" s="17">
        <v>16.940000000000001</v>
      </c>
      <c r="AU198" s="17">
        <v>18.579999999999998</v>
      </c>
      <c r="AV198" s="17">
        <v>24.8</v>
      </c>
      <c r="AW198" s="17">
        <v>17.649999999999999</v>
      </c>
      <c r="AX198" s="17">
        <v>23.64</v>
      </c>
      <c r="AY198" s="17">
        <v>21.64</v>
      </c>
      <c r="AZ198" s="17">
        <v>14.43</v>
      </c>
      <c r="BA198" s="17">
        <v>16.89</v>
      </c>
      <c r="BB198" s="17">
        <v>16.48</v>
      </c>
      <c r="BC198" s="17">
        <v>14.27</v>
      </c>
      <c r="BD198" s="17">
        <v>14.91</v>
      </c>
      <c r="BE198" s="17">
        <v>16.66</v>
      </c>
      <c r="BF198" s="17">
        <v>18.68</v>
      </c>
      <c r="BG198" s="17">
        <v>16.899999999999999</v>
      </c>
      <c r="BH198" s="17">
        <v>43.45</v>
      </c>
      <c r="BI198" s="17">
        <v>-2.63</v>
      </c>
      <c r="BJ198" s="17">
        <v>21.64</v>
      </c>
      <c r="BK198" s="17">
        <v>-2</v>
      </c>
      <c r="BL198" s="17">
        <v>16.899999999999999</v>
      </c>
      <c r="BM198" s="17">
        <v>-1.78</v>
      </c>
      <c r="BN198" s="17">
        <v>2.75</v>
      </c>
      <c r="BO198" s="17">
        <v>1.9</v>
      </c>
      <c r="BP198" s="17">
        <v>2.04</v>
      </c>
      <c r="BQ198" s="35">
        <v>0.54</v>
      </c>
      <c r="BR198" s="17">
        <v>3.42</v>
      </c>
      <c r="BS198" s="17">
        <v>2.81</v>
      </c>
      <c r="BT198" s="17">
        <v>2.82</v>
      </c>
      <c r="BU198" s="17">
        <v>0.86</v>
      </c>
      <c r="BV198" s="24">
        <v>32.26</v>
      </c>
      <c r="BW198" s="24">
        <v>32.299999999999997</v>
      </c>
      <c r="BX198" s="24">
        <v>32.33</v>
      </c>
      <c r="BY198" s="24">
        <v>32.33</v>
      </c>
      <c r="BZ198" s="25">
        <v>45.12</v>
      </c>
      <c r="CA198" s="25">
        <v>45.12</v>
      </c>
      <c r="CB198" s="25">
        <v>45.12</v>
      </c>
      <c r="CC198" s="25">
        <v>45.12</v>
      </c>
      <c r="CD198" s="18">
        <v>0</v>
      </c>
      <c r="CE198" s="18">
        <v>2.2000000000000001E-3</v>
      </c>
      <c r="CF198" s="17">
        <v>-0.68</v>
      </c>
      <c r="CG198" s="17">
        <v>-2</v>
      </c>
      <c r="CH198" s="17">
        <v>-1.08</v>
      </c>
      <c r="CI198" s="17">
        <v>-3.81</v>
      </c>
      <c r="CJ198" s="17">
        <v>-2</v>
      </c>
      <c r="CK198" s="17">
        <v>0.9</v>
      </c>
      <c r="CL198" s="17">
        <v>1.22</v>
      </c>
      <c r="CM198" s="17">
        <v>0.56000000000000005</v>
      </c>
      <c r="CN198" s="17">
        <v>0.3</v>
      </c>
      <c r="CO198" s="18">
        <v>0.2407</v>
      </c>
    </row>
    <row r="199" spans="1:93" ht="19.5" hidden="1">
      <c r="A199" s="28">
        <v>3450</v>
      </c>
      <c r="B199" s="33" t="s">
        <v>1518</v>
      </c>
      <c r="C199" s="11">
        <v>72</v>
      </c>
      <c r="D199" s="99">
        <v>-6.67</v>
      </c>
      <c r="E199" s="457">
        <v>0.22</v>
      </c>
      <c r="F199" s="80">
        <v>22.48</v>
      </c>
      <c r="G199" s="16">
        <v>10489</v>
      </c>
      <c r="H199" s="17">
        <v>26.1</v>
      </c>
      <c r="I199" s="17">
        <v>2.76</v>
      </c>
      <c r="J199" s="17">
        <v>43.9</v>
      </c>
      <c r="K199" s="17">
        <v>1.7</v>
      </c>
      <c r="L199" s="17">
        <v>73.87</v>
      </c>
      <c r="M199" s="11">
        <v>1.34</v>
      </c>
      <c r="N199" s="18">
        <v>0.12870000000000001</v>
      </c>
      <c r="O199" s="19">
        <v>4.6699999999999998E-2</v>
      </c>
      <c r="P199" s="11">
        <v>0.19</v>
      </c>
      <c r="Q199" s="11">
        <v>0.64</v>
      </c>
      <c r="R199" s="11">
        <v>0.5</v>
      </c>
      <c r="S199" s="11">
        <v>0.43</v>
      </c>
      <c r="T199" s="11">
        <v>0.57999999999999996</v>
      </c>
      <c r="U199" s="11">
        <v>0.31</v>
      </c>
      <c r="V199" s="34">
        <v>-0.38</v>
      </c>
      <c r="W199" s="11">
        <v>5.66</v>
      </c>
      <c r="X199" s="11">
        <v>4.09</v>
      </c>
      <c r="Y199" s="11">
        <v>1.64</v>
      </c>
      <c r="Z199" s="11">
        <v>1.63</v>
      </c>
      <c r="AA199" s="19">
        <v>-0.27739999999999998</v>
      </c>
      <c r="AB199" s="19">
        <v>-0.59899999999999998</v>
      </c>
      <c r="AC199" s="57">
        <v>-0.10929999999999999</v>
      </c>
      <c r="AD199" s="19">
        <v>-0.1595</v>
      </c>
      <c r="AE199" s="19">
        <v>7.1999999999999995E-2</v>
      </c>
      <c r="AF199" s="20">
        <v>0.21590000000000001</v>
      </c>
      <c r="AG199" s="21">
        <v>2.3199999999999998E-2</v>
      </c>
      <c r="AH199" s="22">
        <v>5751</v>
      </c>
      <c r="AI199" s="23">
        <v>6165.07</v>
      </c>
      <c r="AJ199" s="17">
        <v>23.87</v>
      </c>
      <c r="AK199" s="17">
        <v>18.88</v>
      </c>
      <c r="AL199" s="17">
        <v>23.07</v>
      </c>
      <c r="AM199" s="17">
        <v>24.16</v>
      </c>
      <c r="AN199" s="17">
        <v>23.25</v>
      </c>
      <c r="AO199" s="17">
        <v>21.06</v>
      </c>
      <c r="AP199" s="17">
        <v>25.44</v>
      </c>
      <c r="AQ199" s="17">
        <v>22.48</v>
      </c>
      <c r="AR199" s="17">
        <v>14.03</v>
      </c>
      <c r="AS199" s="17">
        <v>8.9</v>
      </c>
      <c r="AT199" s="17">
        <v>13.81</v>
      </c>
      <c r="AU199" s="17">
        <v>14.19</v>
      </c>
      <c r="AV199" s="17">
        <v>13.29</v>
      </c>
      <c r="AW199" s="17">
        <v>10.79</v>
      </c>
      <c r="AX199" s="17">
        <v>16.86</v>
      </c>
      <c r="AY199" s="17">
        <v>14.74</v>
      </c>
      <c r="AZ199" s="17">
        <v>11.31</v>
      </c>
      <c r="BA199" s="17">
        <v>6.22</v>
      </c>
      <c r="BB199" s="17">
        <v>12.73</v>
      </c>
      <c r="BC199" s="17">
        <v>11.6</v>
      </c>
      <c r="BD199" s="17">
        <v>8.6999999999999993</v>
      </c>
      <c r="BE199" s="17">
        <v>9.9499999999999993</v>
      </c>
      <c r="BF199" s="17">
        <v>10.9</v>
      </c>
      <c r="BG199" s="17">
        <v>7.95</v>
      </c>
      <c r="BH199" s="17">
        <v>22.48</v>
      </c>
      <c r="BI199" s="17">
        <v>-2.96</v>
      </c>
      <c r="BJ199" s="17">
        <v>14.74</v>
      </c>
      <c r="BK199" s="17">
        <v>-2.12</v>
      </c>
      <c r="BL199" s="17">
        <v>7.95</v>
      </c>
      <c r="BM199" s="17">
        <v>-2.95</v>
      </c>
      <c r="BN199" s="17">
        <v>1.27</v>
      </c>
      <c r="BO199" s="17">
        <v>1.06</v>
      </c>
      <c r="BP199" s="17">
        <v>1.83</v>
      </c>
      <c r="BQ199" s="35">
        <v>0.6</v>
      </c>
      <c r="BR199" s="17">
        <v>1.94</v>
      </c>
      <c r="BS199" s="17">
        <v>2.59</v>
      </c>
      <c r="BT199" s="17">
        <v>2.5099999999999998</v>
      </c>
      <c r="BU199" s="17">
        <v>0.66</v>
      </c>
      <c r="BV199" s="24">
        <v>72.36</v>
      </c>
      <c r="BW199" s="24">
        <v>72.540000000000006</v>
      </c>
      <c r="BX199" s="24">
        <v>72.930000000000007</v>
      </c>
      <c r="BY199" s="24">
        <v>72.37</v>
      </c>
      <c r="BZ199" s="25">
        <v>20.93</v>
      </c>
      <c r="CA199" s="25">
        <v>22.12</v>
      </c>
      <c r="CB199" s="25">
        <v>22.09</v>
      </c>
      <c r="CC199" s="25">
        <v>21.75</v>
      </c>
      <c r="CD199" s="18">
        <v>4.0099999999999997E-2</v>
      </c>
      <c r="CE199" s="18">
        <v>2.0000000000000001E-4</v>
      </c>
      <c r="CF199" s="17">
        <v>-0.8</v>
      </c>
      <c r="CG199" s="17">
        <v>-2</v>
      </c>
      <c r="CH199" s="17">
        <v>-1.46</v>
      </c>
      <c r="CI199" s="17">
        <v>-0.54</v>
      </c>
      <c r="CJ199" s="17">
        <v>-2</v>
      </c>
      <c r="CK199" s="17">
        <v>-0.5</v>
      </c>
      <c r="CL199" s="17">
        <v>0.22</v>
      </c>
      <c r="CM199" s="17">
        <v>0.35</v>
      </c>
      <c r="CN199" s="17">
        <v>0.06</v>
      </c>
      <c r="CO199" s="18">
        <v>0.15279999999999999</v>
      </c>
    </row>
    <row r="200" spans="1:93" ht="19.5" hidden="1">
      <c r="A200" s="28">
        <v>3518</v>
      </c>
      <c r="B200" s="33" t="s">
        <v>1666</v>
      </c>
      <c r="C200" s="11">
        <v>32.950000000000003</v>
      </c>
      <c r="D200" s="576">
        <v>-6.7</v>
      </c>
      <c r="E200" s="523">
        <v>0.96</v>
      </c>
      <c r="F200" s="47">
        <v>36.520000000000003</v>
      </c>
      <c r="G200" s="16">
        <v>2661</v>
      </c>
      <c r="H200" s="17">
        <v>17.12</v>
      </c>
      <c r="I200" s="17">
        <v>1.92</v>
      </c>
      <c r="J200" s="17" t="s">
        <v>82</v>
      </c>
      <c r="K200" s="17">
        <v>4</v>
      </c>
      <c r="L200" s="17">
        <v>71.92</v>
      </c>
      <c r="M200" s="11">
        <v>1.34</v>
      </c>
      <c r="N200" s="18">
        <v>-1.5100000000000001E-2</v>
      </c>
      <c r="O200" s="19">
        <v>-7.7999999999999996E-3</v>
      </c>
      <c r="P200" s="11">
        <v>-0.17</v>
      </c>
      <c r="Q200" s="11">
        <v>-0.44</v>
      </c>
      <c r="R200" s="11">
        <v>-0.54</v>
      </c>
      <c r="S200" s="11">
        <v>-0.53</v>
      </c>
      <c r="T200" s="11">
        <v>-7.0000000000000007E-2</v>
      </c>
      <c r="U200" s="11">
        <v>-0.06</v>
      </c>
      <c r="V200" s="34">
        <v>0.88890000000000002</v>
      </c>
      <c r="W200" s="11">
        <v>-3.09</v>
      </c>
      <c r="X200" s="11">
        <v>-4.2699999999999996</v>
      </c>
      <c r="Y200" s="11">
        <v>-2.5</v>
      </c>
      <c r="Z200" s="11">
        <v>-0.72</v>
      </c>
      <c r="AA200" s="19">
        <v>-0.38190000000000002</v>
      </c>
      <c r="AB200" s="19">
        <v>0.41449999999999998</v>
      </c>
      <c r="AC200" s="57">
        <v>0.57399999999999995</v>
      </c>
      <c r="AD200" s="19">
        <v>-5.0299999999999997E-2</v>
      </c>
      <c r="AE200" s="19">
        <v>0.2177</v>
      </c>
      <c r="AF200" s="20">
        <v>0.34370000000000001</v>
      </c>
      <c r="AG200" s="21">
        <v>2.1700000000000001E-2</v>
      </c>
      <c r="AH200" s="27">
        <v>547</v>
      </c>
      <c r="AI200" s="28">
        <v>666.08</v>
      </c>
      <c r="AJ200" s="17">
        <v>15.53</v>
      </c>
      <c r="AK200" s="17">
        <v>7.28</v>
      </c>
      <c r="AL200" s="17">
        <v>16.73</v>
      </c>
      <c r="AM200" s="17">
        <v>13.85</v>
      </c>
      <c r="AN200" s="17">
        <v>22.86</v>
      </c>
      <c r="AO200" s="17">
        <v>9.02</v>
      </c>
      <c r="AP200" s="17">
        <v>32.950000000000003</v>
      </c>
      <c r="AQ200" s="17">
        <v>36.520000000000003</v>
      </c>
      <c r="AR200" s="17">
        <v>-50.96</v>
      </c>
      <c r="AS200" s="17">
        <v>-9.42</v>
      </c>
      <c r="AT200" s="17">
        <v>-19.89</v>
      </c>
      <c r="AU200" s="17">
        <v>-24.59</v>
      </c>
      <c r="AV200" s="17">
        <v>-20.67</v>
      </c>
      <c r="AW200" s="17">
        <v>-38.1</v>
      </c>
      <c r="AX200" s="17">
        <v>4.4000000000000004</v>
      </c>
      <c r="AY200" s="17">
        <v>6.64</v>
      </c>
      <c r="AZ200" s="17">
        <v>-67.63</v>
      </c>
      <c r="BA200" s="17">
        <v>-11.6</v>
      </c>
      <c r="BB200" s="17">
        <v>-24.13</v>
      </c>
      <c r="BC200" s="17">
        <v>-30.45</v>
      </c>
      <c r="BD200" s="17">
        <v>-71.650000000000006</v>
      </c>
      <c r="BE200" s="17">
        <v>-43.2</v>
      </c>
      <c r="BF200" s="17">
        <v>-2.74</v>
      </c>
      <c r="BG200" s="17">
        <v>-2.5099999999999998</v>
      </c>
      <c r="BH200" s="17">
        <v>36.520000000000003</v>
      </c>
      <c r="BI200" s="17">
        <v>3.57</v>
      </c>
      <c r="BJ200" s="17">
        <v>6.64</v>
      </c>
      <c r="BK200" s="17">
        <v>2.2400000000000002</v>
      </c>
      <c r="BL200" s="17">
        <v>-2.5099999999999998</v>
      </c>
      <c r="BM200" s="17">
        <v>0.23</v>
      </c>
      <c r="BN200" s="17">
        <v>2.2000000000000002</v>
      </c>
      <c r="BO200" s="17">
        <v>2.19</v>
      </c>
      <c r="BP200" s="17">
        <v>2.2799999999999998</v>
      </c>
      <c r="BQ200" s="35">
        <v>0.82</v>
      </c>
      <c r="BR200" s="17">
        <v>5.71</v>
      </c>
      <c r="BS200" s="17">
        <v>4.78</v>
      </c>
      <c r="BT200" s="17">
        <v>5.83</v>
      </c>
      <c r="BU200" s="17">
        <v>0.68</v>
      </c>
      <c r="BV200" s="24">
        <v>60.7</v>
      </c>
      <c r="BW200" s="24">
        <v>60.62</v>
      </c>
      <c r="BX200" s="24">
        <v>57.91</v>
      </c>
      <c r="BY200" s="24">
        <v>57.84</v>
      </c>
      <c r="BZ200" s="25">
        <v>23.73</v>
      </c>
      <c r="CA200" s="25">
        <v>23.72</v>
      </c>
      <c r="CB200" s="25">
        <v>24.34</v>
      </c>
      <c r="CC200" s="25">
        <v>25.23</v>
      </c>
      <c r="CD200" s="18">
        <v>6.2300000000000001E-2</v>
      </c>
      <c r="CE200" s="18">
        <v>-4.7199999999999999E-2</v>
      </c>
      <c r="CF200" s="17">
        <v>-1.24</v>
      </c>
      <c r="CG200" s="17">
        <v>-2</v>
      </c>
      <c r="CH200" s="17">
        <v>-0.62</v>
      </c>
      <c r="CI200" s="17">
        <v>-4</v>
      </c>
      <c r="CJ200" s="17">
        <v>-2</v>
      </c>
      <c r="CK200" s="17">
        <v>0.43</v>
      </c>
      <c r="CL200" s="17">
        <v>2</v>
      </c>
      <c r="CM200" s="17">
        <v>0.68</v>
      </c>
      <c r="CN200" s="17">
        <v>0.05</v>
      </c>
      <c r="CO200" s="18">
        <v>0.4526</v>
      </c>
    </row>
    <row r="201" spans="1:93" ht="19.5" hidden="1">
      <c r="A201" s="28">
        <v>5203</v>
      </c>
      <c r="B201" s="33" t="s">
        <v>1515</v>
      </c>
      <c r="C201" s="11">
        <v>103</v>
      </c>
      <c r="D201" s="590">
        <v>-6.79</v>
      </c>
      <c r="E201" s="307">
        <v>0.76</v>
      </c>
      <c r="F201" s="38">
        <v>87.02</v>
      </c>
      <c r="G201" s="16">
        <v>8496</v>
      </c>
      <c r="H201" s="17">
        <v>45.47</v>
      </c>
      <c r="I201" s="17">
        <v>2.27</v>
      </c>
      <c r="J201" s="17">
        <v>31.4</v>
      </c>
      <c r="K201" s="17">
        <v>5.12</v>
      </c>
      <c r="L201" s="17">
        <v>20.62</v>
      </c>
      <c r="M201" s="11">
        <v>1.34</v>
      </c>
      <c r="N201" s="18">
        <v>5.5399999999999998E-2</v>
      </c>
      <c r="O201" s="19">
        <v>2.4500000000000001E-2</v>
      </c>
      <c r="P201" s="11">
        <v>0.7</v>
      </c>
      <c r="Q201" s="11">
        <v>1.04</v>
      </c>
      <c r="R201" s="11">
        <v>1.69</v>
      </c>
      <c r="S201" s="11">
        <v>0.91</v>
      </c>
      <c r="T201" s="11">
        <v>0.59</v>
      </c>
      <c r="U201" s="11">
        <v>0.63</v>
      </c>
      <c r="V201" s="34">
        <v>-0.62719999999999998</v>
      </c>
      <c r="W201" s="11">
        <v>2.72</v>
      </c>
      <c r="X201" s="11">
        <v>3.88</v>
      </c>
      <c r="Y201" s="11">
        <v>4.53</v>
      </c>
      <c r="Z201" s="11">
        <v>2.76</v>
      </c>
      <c r="AA201" s="19">
        <v>0.42649999999999999</v>
      </c>
      <c r="AB201" s="19">
        <v>0.16750000000000001</v>
      </c>
      <c r="AC201" s="57">
        <v>-0.46089999999999998</v>
      </c>
      <c r="AD201" s="19">
        <v>-8.4900000000000003E-2</v>
      </c>
      <c r="AE201" s="19">
        <v>0.14030000000000001</v>
      </c>
      <c r="AF201" s="20">
        <v>0.29449999999999998</v>
      </c>
      <c r="AG201" s="21">
        <v>-0.18820000000000001</v>
      </c>
      <c r="AH201" s="22">
        <v>1455</v>
      </c>
      <c r="AI201" s="23">
        <v>1659.14</v>
      </c>
      <c r="AJ201" s="17">
        <v>88.28</v>
      </c>
      <c r="AK201" s="17">
        <v>89.74</v>
      </c>
      <c r="AL201" s="17">
        <v>87.18</v>
      </c>
      <c r="AM201" s="17">
        <v>85.16</v>
      </c>
      <c r="AN201" s="17">
        <v>86.62</v>
      </c>
      <c r="AO201" s="17">
        <v>88.22</v>
      </c>
      <c r="AP201" s="17">
        <v>88.78</v>
      </c>
      <c r="AQ201" s="17">
        <v>87.02</v>
      </c>
      <c r="AR201" s="17">
        <v>25.79</v>
      </c>
      <c r="AS201" s="17">
        <v>16.62</v>
      </c>
      <c r="AT201" s="17">
        <v>19.91</v>
      </c>
      <c r="AU201" s="17">
        <v>16.86</v>
      </c>
      <c r="AV201" s="17">
        <v>17.72</v>
      </c>
      <c r="AW201" s="17">
        <v>12.17</v>
      </c>
      <c r="AX201" s="17">
        <v>14.53</v>
      </c>
      <c r="AY201" s="17">
        <v>16.37</v>
      </c>
      <c r="AZ201" s="17">
        <v>19.48</v>
      </c>
      <c r="BA201" s="17">
        <v>17.96</v>
      </c>
      <c r="BB201" s="17">
        <v>24.9</v>
      </c>
      <c r="BC201" s="17">
        <v>37.71</v>
      </c>
      <c r="BD201" s="17">
        <v>22.95</v>
      </c>
      <c r="BE201" s="17">
        <v>21.52</v>
      </c>
      <c r="BF201" s="17">
        <v>11.9</v>
      </c>
      <c r="BG201" s="17">
        <v>12.04</v>
      </c>
      <c r="BH201" s="17">
        <v>87.02</v>
      </c>
      <c r="BI201" s="17">
        <v>-1.76</v>
      </c>
      <c r="BJ201" s="17">
        <v>16.37</v>
      </c>
      <c r="BK201" s="17">
        <v>1.84</v>
      </c>
      <c r="BL201" s="17">
        <v>12.04</v>
      </c>
      <c r="BM201" s="17">
        <v>0.14000000000000001</v>
      </c>
      <c r="BN201" s="17">
        <v>3.92</v>
      </c>
      <c r="BO201" s="17">
        <v>3.28</v>
      </c>
      <c r="BP201" s="17">
        <v>3.06</v>
      </c>
      <c r="BQ201" s="35">
        <v>0.67</v>
      </c>
      <c r="BR201" s="17">
        <v>7.29</v>
      </c>
      <c r="BS201" s="17">
        <v>4.2300000000000004</v>
      </c>
      <c r="BT201" s="17">
        <v>4.1900000000000004</v>
      </c>
      <c r="BU201" s="17">
        <v>0.7</v>
      </c>
      <c r="BV201" s="24">
        <v>46.58</v>
      </c>
      <c r="BW201" s="24">
        <v>46.31</v>
      </c>
      <c r="BX201" s="24">
        <v>45.82</v>
      </c>
      <c r="BY201" s="24">
        <v>45.47</v>
      </c>
      <c r="BZ201" s="25">
        <v>46.73</v>
      </c>
      <c r="CA201" s="25">
        <v>47.01</v>
      </c>
      <c r="CB201" s="25">
        <v>47.36</v>
      </c>
      <c r="CC201" s="25">
        <v>47.77</v>
      </c>
      <c r="CD201" s="18">
        <v>2.2100000000000002E-2</v>
      </c>
      <c r="CE201" s="18">
        <v>-2.4E-2</v>
      </c>
      <c r="CF201" s="17">
        <v>-0.95</v>
      </c>
      <c r="CG201" s="17">
        <v>-2</v>
      </c>
      <c r="CH201" s="17">
        <v>-0.97</v>
      </c>
      <c r="CI201" s="17">
        <v>-4</v>
      </c>
      <c r="CJ201" s="17">
        <v>-0.75</v>
      </c>
      <c r="CK201" s="17">
        <v>2</v>
      </c>
      <c r="CL201" s="17">
        <v>-0.2</v>
      </c>
      <c r="CM201" s="17">
        <v>0.54</v>
      </c>
      <c r="CN201" s="17">
        <v>-0.47</v>
      </c>
      <c r="CO201" s="18">
        <v>-0.11559999999999999</v>
      </c>
    </row>
    <row r="202" spans="1:93" ht="19.5" hidden="1">
      <c r="A202" s="28">
        <v>6269</v>
      </c>
      <c r="B202" s="33" t="s">
        <v>1517</v>
      </c>
      <c r="C202" s="11">
        <v>123.5</v>
      </c>
      <c r="D202" s="121">
        <v>-7.01</v>
      </c>
      <c r="E202" s="480">
        <v>-0.31</v>
      </c>
      <c r="F202" s="80">
        <v>18.850000000000001</v>
      </c>
      <c r="G202" s="16">
        <v>42527</v>
      </c>
      <c r="H202" s="17">
        <v>68.58</v>
      </c>
      <c r="I202" s="17">
        <v>1.8</v>
      </c>
      <c r="J202" s="17">
        <v>13.63</v>
      </c>
      <c r="K202" s="17">
        <v>1.46</v>
      </c>
      <c r="L202" s="17">
        <v>25.3</v>
      </c>
      <c r="M202" s="11">
        <v>1.34</v>
      </c>
      <c r="N202" s="18">
        <v>0.1265</v>
      </c>
      <c r="O202" s="19">
        <v>7.0199999999999999E-2</v>
      </c>
      <c r="P202" s="11">
        <v>0.37</v>
      </c>
      <c r="Q202" s="11">
        <v>0.77</v>
      </c>
      <c r="R202" s="11">
        <v>3.65</v>
      </c>
      <c r="S202" s="11">
        <v>1.1200000000000001</v>
      </c>
      <c r="T202" s="11">
        <v>1.58</v>
      </c>
      <c r="U202" s="11">
        <v>1.68</v>
      </c>
      <c r="V202" s="34">
        <v>-0.53969999999999996</v>
      </c>
      <c r="W202" s="11">
        <v>10.07</v>
      </c>
      <c r="X202" s="11">
        <v>8.5500000000000007</v>
      </c>
      <c r="Y202" s="11">
        <v>10.02</v>
      </c>
      <c r="Z202" s="11">
        <v>6.06</v>
      </c>
      <c r="AA202" s="19">
        <v>-0.15090000000000001</v>
      </c>
      <c r="AB202" s="19">
        <v>0.1719</v>
      </c>
      <c r="AC202" s="57">
        <v>-0.28199999999999997</v>
      </c>
      <c r="AD202" s="19">
        <v>-2.75E-2</v>
      </c>
      <c r="AE202" s="19">
        <v>0.1159</v>
      </c>
      <c r="AF202" s="20">
        <v>0.22209999999999999</v>
      </c>
      <c r="AG202" s="21">
        <v>0.1103</v>
      </c>
      <c r="AH202" s="22">
        <v>26033</v>
      </c>
      <c r="AI202" s="23">
        <v>29050.22</v>
      </c>
      <c r="AJ202" s="17">
        <v>23.68</v>
      </c>
      <c r="AK202" s="17">
        <v>11.39</v>
      </c>
      <c r="AL202" s="17">
        <v>16.29</v>
      </c>
      <c r="AM202" s="17">
        <v>23.85</v>
      </c>
      <c r="AN202" s="17">
        <v>31.05</v>
      </c>
      <c r="AO202" s="17">
        <v>20.45</v>
      </c>
      <c r="AP202" s="17">
        <v>20.04</v>
      </c>
      <c r="AQ202" s="17">
        <v>18.850000000000001</v>
      </c>
      <c r="AR202" s="17">
        <v>17.920000000000002</v>
      </c>
      <c r="AS202" s="17">
        <v>0.82</v>
      </c>
      <c r="AT202" s="17">
        <v>4.6399999999999997</v>
      </c>
      <c r="AU202" s="17">
        <v>16.68</v>
      </c>
      <c r="AV202" s="17">
        <v>24.74</v>
      </c>
      <c r="AW202" s="17">
        <v>8.4700000000000006</v>
      </c>
      <c r="AX202" s="17">
        <v>10.34</v>
      </c>
      <c r="AY202" s="17">
        <v>9.09</v>
      </c>
      <c r="AZ202" s="17">
        <v>14.99</v>
      </c>
      <c r="BA202" s="17">
        <v>2.65</v>
      </c>
      <c r="BB202" s="17">
        <v>5.16</v>
      </c>
      <c r="BC202" s="17">
        <v>13.8</v>
      </c>
      <c r="BD202" s="17">
        <v>18.920000000000002</v>
      </c>
      <c r="BE202" s="17">
        <v>7.99</v>
      </c>
      <c r="BF202" s="17">
        <v>7.98</v>
      </c>
      <c r="BG202" s="17">
        <v>7.16</v>
      </c>
      <c r="BH202" s="17">
        <v>18.850000000000001</v>
      </c>
      <c r="BI202" s="17">
        <v>-1.19</v>
      </c>
      <c r="BJ202" s="17">
        <v>9.09</v>
      </c>
      <c r="BK202" s="17">
        <v>-1.25</v>
      </c>
      <c r="BL202" s="17">
        <v>7.16</v>
      </c>
      <c r="BM202" s="17">
        <v>-0.82</v>
      </c>
      <c r="BN202" s="17">
        <v>0.83</v>
      </c>
      <c r="BO202" s="17">
        <v>0.88</v>
      </c>
      <c r="BP202" s="17">
        <v>0.96</v>
      </c>
      <c r="BQ202" s="35">
        <v>0.75</v>
      </c>
      <c r="BR202" s="17">
        <v>1.44</v>
      </c>
      <c r="BS202" s="17">
        <v>1.43</v>
      </c>
      <c r="BT202" s="17">
        <v>1.7</v>
      </c>
      <c r="BU202" s="17">
        <v>0.86</v>
      </c>
      <c r="BV202" s="24">
        <v>33.97</v>
      </c>
      <c r="BW202" s="24">
        <v>35.549999999999997</v>
      </c>
      <c r="BX202" s="24">
        <v>36.24</v>
      </c>
      <c r="BY202" s="24">
        <v>36.6</v>
      </c>
      <c r="BZ202" s="25">
        <v>57.68</v>
      </c>
      <c r="CA202" s="25">
        <v>55.27</v>
      </c>
      <c r="CB202" s="25">
        <v>54.95</v>
      </c>
      <c r="CC202" s="25">
        <v>55</v>
      </c>
      <c r="CD202" s="18">
        <v>-4.6699999999999998E-2</v>
      </c>
      <c r="CE202" s="18">
        <v>7.5899999999999995E-2</v>
      </c>
      <c r="CF202" s="17">
        <v>-1.1100000000000001</v>
      </c>
      <c r="CG202" s="17">
        <v>-2</v>
      </c>
      <c r="CH202" s="17">
        <v>-0.5</v>
      </c>
      <c r="CI202" s="17">
        <v>0.1</v>
      </c>
      <c r="CJ202" s="17">
        <v>-1.37</v>
      </c>
      <c r="CK202" s="17">
        <v>-0.74</v>
      </c>
      <c r="CL202" s="17">
        <v>-2</v>
      </c>
      <c r="CM202" s="17">
        <v>0.34</v>
      </c>
      <c r="CN202" s="17">
        <v>0.28000000000000003</v>
      </c>
      <c r="CO202" s="18">
        <v>0.46949999999999997</v>
      </c>
    </row>
    <row r="203" spans="1:93" ht="19.5" hidden="1">
      <c r="A203" s="28">
        <v>3416</v>
      </c>
      <c r="B203" s="33" t="s">
        <v>600</v>
      </c>
      <c r="C203" s="11">
        <v>71.900000000000006</v>
      </c>
      <c r="D203" s="217">
        <v>-7.31</v>
      </c>
      <c r="E203" s="474">
        <v>0.28000000000000003</v>
      </c>
      <c r="F203" s="81">
        <v>32.770000000000003</v>
      </c>
      <c r="G203" s="16">
        <v>4340</v>
      </c>
      <c r="H203" s="17">
        <v>29.46</v>
      </c>
      <c r="I203" s="17">
        <v>2.44</v>
      </c>
      <c r="J203" s="17">
        <v>21.66</v>
      </c>
      <c r="K203" s="17">
        <v>2.38</v>
      </c>
      <c r="L203" s="17">
        <v>29.13</v>
      </c>
      <c r="M203" s="11">
        <v>3.92</v>
      </c>
      <c r="N203" s="18">
        <v>0.10349999999999999</v>
      </c>
      <c r="O203" s="19">
        <v>4.24E-2</v>
      </c>
      <c r="P203" s="11">
        <v>0.8</v>
      </c>
      <c r="Q203" s="11">
        <v>0.96</v>
      </c>
      <c r="R203" s="11">
        <v>0.84</v>
      </c>
      <c r="S203" s="11">
        <v>0.73</v>
      </c>
      <c r="T203" s="11">
        <v>0.8</v>
      </c>
      <c r="U203" s="11">
        <v>1.05</v>
      </c>
      <c r="V203" s="34">
        <v>0.25</v>
      </c>
      <c r="W203" s="11">
        <v>2.1800000000000002</v>
      </c>
      <c r="X203" s="11">
        <v>2.84</v>
      </c>
      <c r="Y203" s="11">
        <v>3.34</v>
      </c>
      <c r="Z203" s="11">
        <v>3.63</v>
      </c>
      <c r="AA203" s="19">
        <v>0.30280000000000001</v>
      </c>
      <c r="AB203" s="19">
        <v>0.17610000000000001</v>
      </c>
      <c r="AC203" s="57">
        <v>5.5199999999999999E-2</v>
      </c>
      <c r="AD203" s="19">
        <v>6.4500000000000002E-2</v>
      </c>
      <c r="AE203" s="19">
        <v>9.64E-2</v>
      </c>
      <c r="AF203" s="20">
        <v>0.36580000000000001</v>
      </c>
      <c r="AG203" s="21">
        <v>-0.13919999999999999</v>
      </c>
      <c r="AH203" s="22">
        <v>1666</v>
      </c>
      <c r="AI203" s="23">
        <v>1826.6</v>
      </c>
      <c r="AJ203" s="17">
        <v>37.72</v>
      </c>
      <c r="AK203" s="17">
        <v>36.42</v>
      </c>
      <c r="AL203" s="17">
        <v>37.479999999999997</v>
      </c>
      <c r="AM203" s="17">
        <v>37.31</v>
      </c>
      <c r="AN203" s="17">
        <v>36.700000000000003</v>
      </c>
      <c r="AO203" s="17">
        <v>38.9</v>
      </c>
      <c r="AP203" s="17">
        <v>38.5</v>
      </c>
      <c r="AQ203" s="17">
        <v>32.770000000000003</v>
      </c>
      <c r="AR203" s="17">
        <v>15.39</v>
      </c>
      <c r="AS203" s="17">
        <v>16.21</v>
      </c>
      <c r="AT203" s="17">
        <v>16.809999999999999</v>
      </c>
      <c r="AU203" s="17">
        <v>16.309999999999999</v>
      </c>
      <c r="AV203" s="17">
        <v>15.92</v>
      </c>
      <c r="AW203" s="17">
        <v>16.21</v>
      </c>
      <c r="AX203" s="17">
        <v>16.510000000000002</v>
      </c>
      <c r="AY203" s="17">
        <v>15.98</v>
      </c>
      <c r="AZ203" s="17">
        <v>16.309999999999999</v>
      </c>
      <c r="BA203" s="17">
        <v>14.3</v>
      </c>
      <c r="BB203" s="17">
        <v>15.45</v>
      </c>
      <c r="BC203" s="17">
        <v>14.67</v>
      </c>
      <c r="BD203" s="17">
        <v>13.41</v>
      </c>
      <c r="BE203" s="17">
        <v>15</v>
      </c>
      <c r="BF203" s="17">
        <v>15.51</v>
      </c>
      <c r="BG203" s="17">
        <v>13.69</v>
      </c>
      <c r="BH203" s="17">
        <v>32.770000000000003</v>
      </c>
      <c r="BI203" s="17">
        <v>-5.73</v>
      </c>
      <c r="BJ203" s="17">
        <v>15.98</v>
      </c>
      <c r="BK203" s="17">
        <v>-0.53</v>
      </c>
      <c r="BL203" s="17">
        <v>13.69</v>
      </c>
      <c r="BM203" s="17">
        <v>-1.82</v>
      </c>
      <c r="BN203" s="17">
        <v>1.83</v>
      </c>
      <c r="BO203" s="17">
        <v>1.74</v>
      </c>
      <c r="BP203" s="17">
        <v>2.13</v>
      </c>
      <c r="BQ203" s="35">
        <v>0.37</v>
      </c>
      <c r="BR203" s="17">
        <v>2.09</v>
      </c>
      <c r="BS203" s="17">
        <v>2.25</v>
      </c>
      <c r="BT203" s="17">
        <v>2.75</v>
      </c>
      <c r="BU203" s="17">
        <v>0.86</v>
      </c>
      <c r="BV203" s="24">
        <v>32.659999999999997</v>
      </c>
      <c r="BW203" s="24">
        <v>32.54</v>
      </c>
      <c r="BX203" s="24">
        <v>32.57</v>
      </c>
      <c r="BY203" s="24">
        <v>32.42</v>
      </c>
      <c r="BZ203" s="25">
        <v>59.67</v>
      </c>
      <c r="CA203" s="25">
        <v>59.77</v>
      </c>
      <c r="CB203" s="25">
        <v>59.75</v>
      </c>
      <c r="CC203" s="25">
        <v>59.88</v>
      </c>
      <c r="CD203" s="18">
        <v>3.5000000000000001E-3</v>
      </c>
      <c r="CE203" s="18">
        <v>-7.4000000000000003E-3</v>
      </c>
      <c r="CF203" s="17">
        <v>-0.33</v>
      </c>
      <c r="CG203" s="17">
        <v>-2</v>
      </c>
      <c r="CH203" s="17">
        <v>-1.1399999999999999</v>
      </c>
      <c r="CI203" s="17">
        <v>-2.34</v>
      </c>
      <c r="CJ203" s="17">
        <v>-1.88</v>
      </c>
      <c r="CK203" s="17">
        <v>0.18</v>
      </c>
      <c r="CL203" s="17">
        <v>-0.13</v>
      </c>
      <c r="CM203" s="17">
        <v>0.67</v>
      </c>
      <c r="CN203" s="17">
        <v>-0.35</v>
      </c>
      <c r="CO203" s="18">
        <v>0.23</v>
      </c>
    </row>
    <row r="204" spans="1:93" ht="19.5" hidden="1">
      <c r="A204" s="28">
        <v>6649</v>
      </c>
      <c r="B204" s="33" t="s">
        <v>1034</v>
      </c>
      <c r="C204" s="11">
        <v>30.7</v>
      </c>
      <c r="D204" s="559">
        <v>-7.33</v>
      </c>
      <c r="E204" s="42">
        <v>0</v>
      </c>
      <c r="F204" s="80">
        <v>78.22</v>
      </c>
      <c r="G204" s="16">
        <v>1013</v>
      </c>
      <c r="H204" s="17">
        <v>14.27</v>
      </c>
      <c r="I204" s="17">
        <v>2.15</v>
      </c>
      <c r="J204" s="17" t="s">
        <v>82</v>
      </c>
      <c r="K204" s="17">
        <v>77.680000000000007</v>
      </c>
      <c r="L204" s="17">
        <v>16.34</v>
      </c>
      <c r="M204" s="11">
        <v>1.34</v>
      </c>
      <c r="N204" s="18">
        <v>-9.7900000000000001E-2</v>
      </c>
      <c r="O204" s="19">
        <v>-4.5499999999999999E-2</v>
      </c>
      <c r="P204" s="11">
        <v>-0.56999999999999995</v>
      </c>
      <c r="Q204" s="11">
        <v>-0.69</v>
      </c>
      <c r="R204" s="11">
        <v>-0.46</v>
      </c>
      <c r="S204" s="11">
        <v>-0.55000000000000004</v>
      </c>
      <c r="T204" s="11">
        <v>-0.57999999999999996</v>
      </c>
      <c r="U204" s="11">
        <v>-0.48</v>
      </c>
      <c r="V204" s="34">
        <v>-4.3499999999999997E-2</v>
      </c>
      <c r="W204" s="11">
        <v>-1.94</v>
      </c>
      <c r="X204" s="11">
        <v>-2.02</v>
      </c>
      <c r="Y204" s="11">
        <v>-2.25</v>
      </c>
      <c r="Z204" s="11">
        <v>-2.09</v>
      </c>
      <c r="AA204" s="19">
        <v>-4.1200000000000001E-2</v>
      </c>
      <c r="AB204" s="19">
        <v>-0.1139</v>
      </c>
      <c r="AC204" s="57">
        <v>4.1300000000000003E-2</v>
      </c>
      <c r="AD204" s="19">
        <v>16</v>
      </c>
      <c r="AE204" s="19">
        <v>-0.2329</v>
      </c>
      <c r="AF204" s="20">
        <v>0.41930000000000001</v>
      </c>
      <c r="AG204" s="21">
        <v>0.8498</v>
      </c>
      <c r="AH204" s="27">
        <v>17</v>
      </c>
      <c r="AI204" s="28">
        <v>13.04</v>
      </c>
      <c r="AJ204" s="17">
        <v>25.32</v>
      </c>
      <c r="AK204" s="17" t="s">
        <v>82</v>
      </c>
      <c r="AL204" s="17">
        <v>87.31</v>
      </c>
      <c r="AM204" s="17">
        <v>90.16</v>
      </c>
      <c r="AN204" s="17">
        <v>83.28</v>
      </c>
      <c r="AO204" s="17">
        <v>62.48</v>
      </c>
      <c r="AP204" s="17">
        <v>62.79</v>
      </c>
      <c r="AQ204" s="17">
        <v>78.22</v>
      </c>
      <c r="AR204" s="40">
        <v>-21079.75</v>
      </c>
      <c r="AS204" s="17" t="s">
        <v>82</v>
      </c>
      <c r="AT204" s="17">
        <v>-616.57000000000005</v>
      </c>
      <c r="AU204" s="17">
        <v>-282.64999999999998</v>
      </c>
      <c r="AV204" s="17">
        <v>-241.77</v>
      </c>
      <c r="AW204" s="40">
        <v>-2387.96</v>
      </c>
      <c r="AX204" s="40">
        <v>-1544.82</v>
      </c>
      <c r="AY204" s="17">
        <v>-584.79999999999995</v>
      </c>
      <c r="AZ204" s="40">
        <v>-21444.3</v>
      </c>
      <c r="BA204" s="17" t="s">
        <v>82</v>
      </c>
      <c r="BB204" s="17">
        <v>-602.66999999999996</v>
      </c>
      <c r="BC204" s="17">
        <v>-270</v>
      </c>
      <c r="BD204" s="17">
        <v>-238.99</v>
      </c>
      <c r="BE204" s="40">
        <v>-2333.42</v>
      </c>
      <c r="BF204" s="40">
        <v>-1464.16</v>
      </c>
      <c r="BG204" s="17">
        <v>-547.99</v>
      </c>
      <c r="BH204" s="17">
        <v>78.22</v>
      </c>
      <c r="BI204" s="17">
        <v>15.43</v>
      </c>
      <c r="BJ204" s="17">
        <v>-584.79999999999995</v>
      </c>
      <c r="BK204" s="17">
        <v>960.02</v>
      </c>
      <c r="BL204" s="17">
        <v>-547.99</v>
      </c>
      <c r="BM204" s="17">
        <v>916.17</v>
      </c>
      <c r="BN204" s="17">
        <v>57.47</v>
      </c>
      <c r="BO204" s="40">
        <v>1199</v>
      </c>
      <c r="BP204" s="40">
        <v>1023</v>
      </c>
      <c r="BQ204" s="35">
        <v>0.35</v>
      </c>
      <c r="BR204" s="17">
        <v>93.76</v>
      </c>
      <c r="BS204" s="40">
        <v>2145</v>
      </c>
      <c r="BT204" s="40">
        <v>1174.5</v>
      </c>
      <c r="BU204" s="17">
        <v>0.04</v>
      </c>
      <c r="BV204" s="24">
        <v>47.14</v>
      </c>
      <c r="BW204" s="24">
        <v>47.14</v>
      </c>
      <c r="BX204" s="24">
        <v>47.14</v>
      </c>
      <c r="BY204" s="24">
        <v>47.14</v>
      </c>
      <c r="BZ204" s="25">
        <v>41.23</v>
      </c>
      <c r="CA204" s="25">
        <v>41.23</v>
      </c>
      <c r="CB204" s="25">
        <v>41.23</v>
      </c>
      <c r="CC204" s="25">
        <v>41.23</v>
      </c>
      <c r="CD204" s="18">
        <v>0</v>
      </c>
      <c r="CE204" s="18">
        <v>0</v>
      </c>
      <c r="CF204" s="17">
        <v>-0.3</v>
      </c>
      <c r="CG204" s="17">
        <v>-2</v>
      </c>
      <c r="CH204" s="17">
        <v>-0.85</v>
      </c>
      <c r="CI204" s="17">
        <v>-4</v>
      </c>
      <c r="CJ204" s="17">
        <v>-0.18</v>
      </c>
      <c r="CK204" s="17">
        <v>2</v>
      </c>
      <c r="CL204" s="17">
        <v>-2</v>
      </c>
      <c r="CM204" s="17">
        <v>-2</v>
      </c>
      <c r="CN204" s="17">
        <v>2</v>
      </c>
      <c r="CO204" s="18">
        <v>6.0090000000000003</v>
      </c>
    </row>
    <row r="205" spans="1:93" ht="19.5" hidden="1">
      <c r="A205" s="28">
        <v>1805</v>
      </c>
      <c r="B205" s="33" t="s">
        <v>1626</v>
      </c>
      <c r="C205" s="11">
        <v>9.92</v>
      </c>
      <c r="D205" s="497">
        <v>-7.38</v>
      </c>
      <c r="E205" s="30">
        <v>0.02</v>
      </c>
      <c r="F205" s="498">
        <v>43.69</v>
      </c>
      <c r="G205" s="17">
        <v>796</v>
      </c>
      <c r="H205" s="17">
        <v>6.21</v>
      </c>
      <c r="I205" s="17">
        <v>1.6</v>
      </c>
      <c r="J205" s="17" t="s">
        <v>82</v>
      </c>
      <c r="K205" s="17">
        <v>4.4800000000000004</v>
      </c>
      <c r="L205" s="17">
        <v>100</v>
      </c>
      <c r="M205" s="11">
        <v>1.34</v>
      </c>
      <c r="N205" s="18">
        <v>-3.2399999999999998E-2</v>
      </c>
      <c r="O205" s="19">
        <v>-2.0299999999999999E-2</v>
      </c>
      <c r="P205" s="11">
        <v>-0.24</v>
      </c>
      <c r="Q205" s="11">
        <v>-0.27</v>
      </c>
      <c r="R205" s="11">
        <v>-0.19</v>
      </c>
      <c r="S205" s="11">
        <v>-0.14000000000000001</v>
      </c>
      <c r="T205" s="11">
        <v>-0.15</v>
      </c>
      <c r="U205" s="11">
        <v>-0.15</v>
      </c>
      <c r="V205" s="34">
        <v>0.21049999999999999</v>
      </c>
      <c r="W205" s="11">
        <v>-0.03</v>
      </c>
      <c r="X205" s="11">
        <v>-1.17</v>
      </c>
      <c r="Y205" s="11">
        <v>-0.91</v>
      </c>
      <c r="Z205" s="11">
        <v>-0.59</v>
      </c>
      <c r="AA205" s="19">
        <v>-38</v>
      </c>
      <c r="AB205" s="19">
        <v>0.22220000000000001</v>
      </c>
      <c r="AC205" s="57">
        <v>0.33710000000000001</v>
      </c>
      <c r="AD205" s="19">
        <v>0.58750000000000002</v>
      </c>
      <c r="AE205" s="19">
        <v>0.40039999999999998</v>
      </c>
      <c r="AF205" s="20">
        <v>12781.75</v>
      </c>
      <c r="AG205" s="21">
        <v>255.93969999999999</v>
      </c>
      <c r="AH205" s="27">
        <v>127</v>
      </c>
      <c r="AI205" s="28">
        <v>177.85</v>
      </c>
      <c r="AJ205" s="17">
        <v>17.23</v>
      </c>
      <c r="AK205" s="17">
        <v>15.88</v>
      </c>
      <c r="AL205" s="17">
        <v>14.49</v>
      </c>
      <c r="AM205" s="17">
        <v>16.18</v>
      </c>
      <c r="AN205" s="17">
        <v>17.79</v>
      </c>
      <c r="AO205" s="17">
        <v>13.46</v>
      </c>
      <c r="AP205" s="17">
        <v>11.05</v>
      </c>
      <c r="AQ205" s="17">
        <v>43.69</v>
      </c>
      <c r="AR205" s="17">
        <v>-144.06</v>
      </c>
      <c r="AS205" s="17">
        <v>-93.97</v>
      </c>
      <c r="AT205" s="17">
        <v>-73.91</v>
      </c>
      <c r="AU205" s="17">
        <v>-18.25</v>
      </c>
      <c r="AV205" s="17">
        <v>-71.83</v>
      </c>
      <c r="AW205" s="17">
        <v>-19.440000000000001</v>
      </c>
      <c r="AX205" s="17">
        <v>-20.49</v>
      </c>
      <c r="AY205" s="17">
        <v>-238.63</v>
      </c>
      <c r="AZ205" s="17">
        <v>-173.72</v>
      </c>
      <c r="BA205" s="17">
        <v>-122.14</v>
      </c>
      <c r="BB205" s="17">
        <v>-91.74</v>
      </c>
      <c r="BC205" s="17">
        <v>-22.86</v>
      </c>
      <c r="BD205" s="17">
        <v>-75.77</v>
      </c>
      <c r="BE205" s="17">
        <v>-22.77</v>
      </c>
      <c r="BF205" s="17">
        <v>-25.01</v>
      </c>
      <c r="BG205" s="17">
        <v>-283.69</v>
      </c>
      <c r="BH205" s="17">
        <v>43.69</v>
      </c>
      <c r="BI205" s="17">
        <v>32.64</v>
      </c>
      <c r="BJ205" s="17">
        <v>-238.63</v>
      </c>
      <c r="BK205" s="17">
        <v>-218.14</v>
      </c>
      <c r="BL205" s="17">
        <v>-283.69</v>
      </c>
      <c r="BM205" s="17">
        <v>-258.68</v>
      </c>
      <c r="BN205" s="17">
        <v>5.47</v>
      </c>
      <c r="BO205" s="17">
        <v>9.09</v>
      </c>
      <c r="BP205" s="17">
        <v>1.69</v>
      </c>
      <c r="BQ205" s="35">
        <v>1.65</v>
      </c>
      <c r="BR205" s="17">
        <v>7.93</v>
      </c>
      <c r="BS205" s="17">
        <v>15.15</v>
      </c>
      <c r="BT205" s="17">
        <v>4.5599999999999996</v>
      </c>
      <c r="BU205" s="17">
        <v>0.3</v>
      </c>
      <c r="BV205" s="24">
        <v>24.18</v>
      </c>
      <c r="BW205" s="24">
        <v>24.12</v>
      </c>
      <c r="BX205" s="24">
        <v>24.11</v>
      </c>
      <c r="BY205" s="24">
        <v>24.09</v>
      </c>
      <c r="BZ205" s="25">
        <v>68.17</v>
      </c>
      <c r="CA205" s="25">
        <v>68.03</v>
      </c>
      <c r="CB205" s="25">
        <v>68.03</v>
      </c>
      <c r="CC205" s="25">
        <v>68.03</v>
      </c>
      <c r="CD205" s="18">
        <v>-2.0999999999999999E-3</v>
      </c>
      <c r="CE205" s="18">
        <v>-3.7000000000000002E-3</v>
      </c>
      <c r="CF205" s="17">
        <v>-2</v>
      </c>
      <c r="CG205" s="17">
        <v>-2</v>
      </c>
      <c r="CH205" s="17">
        <v>-0.3</v>
      </c>
      <c r="CI205" s="17">
        <v>-4</v>
      </c>
      <c r="CJ205" s="17">
        <v>-2</v>
      </c>
      <c r="CK205" s="17">
        <v>0.91</v>
      </c>
      <c r="CL205" s="17">
        <v>-2</v>
      </c>
      <c r="CM205" s="17">
        <v>2</v>
      </c>
      <c r="CN205" s="17">
        <v>2</v>
      </c>
      <c r="CO205" s="18">
        <v>12781.75</v>
      </c>
    </row>
    <row r="206" spans="1:93" ht="19.5" hidden="1">
      <c r="A206" s="28">
        <v>6568</v>
      </c>
      <c r="B206" s="33" t="s">
        <v>744</v>
      </c>
      <c r="C206" s="11">
        <v>136.5</v>
      </c>
      <c r="D206" s="64">
        <v>-7.38</v>
      </c>
      <c r="E206" s="387">
        <v>0.02</v>
      </c>
      <c r="F206" s="80">
        <v>43.69</v>
      </c>
      <c r="G206" s="16">
        <v>3478</v>
      </c>
      <c r="H206" s="17">
        <v>54.21</v>
      </c>
      <c r="I206" s="17">
        <v>2.52</v>
      </c>
      <c r="J206" s="17">
        <v>24.82</v>
      </c>
      <c r="K206" s="17">
        <v>3.35</v>
      </c>
      <c r="L206" s="17">
        <v>16.329999999999998</v>
      </c>
      <c r="M206" s="11">
        <v>1.34</v>
      </c>
      <c r="N206" s="18">
        <v>0.10390000000000001</v>
      </c>
      <c r="O206" s="19">
        <v>4.1300000000000003E-2</v>
      </c>
      <c r="P206" s="11">
        <v>2.88</v>
      </c>
      <c r="Q206" s="11">
        <v>2.44</v>
      </c>
      <c r="R206" s="11">
        <v>2.4</v>
      </c>
      <c r="S206" s="11">
        <v>1.25</v>
      </c>
      <c r="T206" s="11">
        <v>0.74</v>
      </c>
      <c r="U206" s="11">
        <v>2.52</v>
      </c>
      <c r="V206" s="34">
        <v>0.05</v>
      </c>
      <c r="W206" s="11">
        <v>9.65</v>
      </c>
      <c r="X206" s="11">
        <v>8.85</v>
      </c>
      <c r="Y206" s="11">
        <v>8.85</v>
      </c>
      <c r="Z206" s="11">
        <v>7.03</v>
      </c>
      <c r="AA206" s="19">
        <v>-8.2900000000000001E-2</v>
      </c>
      <c r="AB206" s="19">
        <v>0</v>
      </c>
      <c r="AC206" s="57">
        <v>-0.30530000000000002</v>
      </c>
      <c r="AD206" s="19">
        <v>8.8999999999999999E-3</v>
      </c>
      <c r="AE206" s="19">
        <v>-7.9100000000000004E-2</v>
      </c>
      <c r="AF206" s="20">
        <v>0.2235</v>
      </c>
      <c r="AG206" s="21">
        <v>-1.7999999999999999E-2</v>
      </c>
      <c r="AH206" s="22">
        <v>1128</v>
      </c>
      <c r="AI206" s="23">
        <v>1038.78</v>
      </c>
      <c r="AJ206" s="17">
        <v>47.64</v>
      </c>
      <c r="AK206" s="17">
        <v>48.56</v>
      </c>
      <c r="AL206" s="17">
        <v>47.74</v>
      </c>
      <c r="AM206" s="17">
        <v>50.76</v>
      </c>
      <c r="AN206" s="17">
        <v>46.82</v>
      </c>
      <c r="AO206" s="17">
        <v>49.05</v>
      </c>
      <c r="AP206" s="17">
        <v>48.76</v>
      </c>
      <c r="AQ206" s="17">
        <v>43.69</v>
      </c>
      <c r="AR206" s="17">
        <v>25.14</v>
      </c>
      <c r="AS206" s="17">
        <v>25.43</v>
      </c>
      <c r="AT206" s="17">
        <v>28.17</v>
      </c>
      <c r="AU206" s="17">
        <v>24.13</v>
      </c>
      <c r="AV206" s="17">
        <v>14.92</v>
      </c>
      <c r="AW206" s="17">
        <v>18.12</v>
      </c>
      <c r="AX206" s="17">
        <v>11.83</v>
      </c>
      <c r="AY206" s="17">
        <v>23.39</v>
      </c>
      <c r="AZ206" s="17">
        <v>20.86</v>
      </c>
      <c r="BA206" s="17">
        <v>25.13</v>
      </c>
      <c r="BB206" s="17">
        <v>21.2</v>
      </c>
      <c r="BC206" s="17">
        <v>19.8</v>
      </c>
      <c r="BD206" s="17">
        <v>10.67</v>
      </c>
      <c r="BE206" s="17">
        <v>13.6</v>
      </c>
      <c r="BF206" s="17">
        <v>11.14</v>
      </c>
      <c r="BG206" s="17">
        <v>18.010000000000002</v>
      </c>
      <c r="BH206" s="17">
        <v>43.69</v>
      </c>
      <c r="BI206" s="17">
        <v>-5.07</v>
      </c>
      <c r="BJ206" s="17">
        <v>23.39</v>
      </c>
      <c r="BK206" s="17">
        <v>11.56</v>
      </c>
      <c r="BL206" s="17">
        <v>18.010000000000002</v>
      </c>
      <c r="BM206" s="17">
        <v>6.87</v>
      </c>
      <c r="BN206" s="17">
        <v>3.07</v>
      </c>
      <c r="BO206" s="17">
        <v>2.06</v>
      </c>
      <c r="BP206" s="17">
        <v>3.02</v>
      </c>
      <c r="BQ206" s="35">
        <v>0.62</v>
      </c>
      <c r="BR206" s="17">
        <v>5</v>
      </c>
      <c r="BS206" s="17">
        <v>4.55</v>
      </c>
      <c r="BT206" s="17">
        <v>5.01</v>
      </c>
      <c r="BU206" s="17">
        <v>0.67</v>
      </c>
      <c r="BV206" s="24">
        <v>64.75</v>
      </c>
      <c r="BW206" s="24">
        <v>64.739999999999995</v>
      </c>
      <c r="BX206" s="24">
        <v>64.77</v>
      </c>
      <c r="BY206" s="24">
        <v>64.760000000000005</v>
      </c>
      <c r="BZ206" s="25">
        <v>22.63</v>
      </c>
      <c r="CA206" s="25">
        <v>22.64</v>
      </c>
      <c r="CB206" s="25">
        <v>22.61</v>
      </c>
      <c r="CC206" s="25">
        <v>22.62</v>
      </c>
      <c r="CD206" s="18">
        <v>-4.0000000000000002E-4</v>
      </c>
      <c r="CE206" s="18">
        <v>2.0000000000000001E-4</v>
      </c>
      <c r="CF206" s="17">
        <v>-0.85</v>
      </c>
      <c r="CG206" s="17">
        <v>-2</v>
      </c>
      <c r="CH206" s="17">
        <v>-1.22</v>
      </c>
      <c r="CI206" s="17">
        <v>-4</v>
      </c>
      <c r="CJ206" s="17">
        <v>-0.18</v>
      </c>
      <c r="CK206" s="17">
        <v>0.91</v>
      </c>
      <c r="CL206" s="17">
        <v>-0.3</v>
      </c>
      <c r="CM206" s="17">
        <v>0.28999999999999998</v>
      </c>
      <c r="CN206" s="17">
        <v>-0.05</v>
      </c>
      <c r="CO206" s="18">
        <v>0.17299999999999999</v>
      </c>
    </row>
    <row r="207" spans="1:93" ht="19.5" hidden="1">
      <c r="A207" s="28">
        <v>8086</v>
      </c>
      <c r="B207" s="33" t="s">
        <v>1472</v>
      </c>
      <c r="C207" s="11">
        <v>124.5</v>
      </c>
      <c r="D207" s="107">
        <v>-7.41</v>
      </c>
      <c r="E207" s="291">
        <v>-2.9</v>
      </c>
      <c r="F207" s="67">
        <v>30.79</v>
      </c>
      <c r="G207" s="16">
        <v>24865</v>
      </c>
      <c r="H207" s="17">
        <v>38.15</v>
      </c>
      <c r="I207" s="17">
        <v>3.26</v>
      </c>
      <c r="J207" s="17">
        <v>39.78</v>
      </c>
      <c r="K207" s="17">
        <v>6.84</v>
      </c>
      <c r="L207" s="17">
        <v>140.47999999999999</v>
      </c>
      <c r="M207" s="11">
        <v>0.62</v>
      </c>
      <c r="N207" s="18">
        <v>0.1694</v>
      </c>
      <c r="O207" s="19">
        <v>5.1900000000000002E-2</v>
      </c>
      <c r="P207" s="11">
        <v>0.14000000000000001</v>
      </c>
      <c r="Q207" s="11">
        <v>0.46</v>
      </c>
      <c r="R207" s="11">
        <v>0.91</v>
      </c>
      <c r="S207" s="11">
        <v>1.1000000000000001</v>
      </c>
      <c r="T207" s="11">
        <v>1.1000000000000001</v>
      </c>
      <c r="U207" s="11">
        <v>0.89</v>
      </c>
      <c r="V207" s="34">
        <v>-2.1999999999999999E-2</v>
      </c>
      <c r="W207" s="11">
        <v>1.58</v>
      </c>
      <c r="X207" s="11">
        <v>2.11</v>
      </c>
      <c r="Y207" s="11">
        <v>2.54</v>
      </c>
      <c r="Z207" s="11">
        <v>3.98</v>
      </c>
      <c r="AA207" s="19">
        <v>0.33539999999999998</v>
      </c>
      <c r="AB207" s="19">
        <v>0.20380000000000001</v>
      </c>
      <c r="AC207" s="57">
        <v>0.64459999999999995</v>
      </c>
      <c r="AD207" s="19">
        <v>0.2014</v>
      </c>
      <c r="AE207" s="19">
        <v>0.64810000000000001</v>
      </c>
      <c r="AF207" s="20">
        <v>0.30890000000000001</v>
      </c>
      <c r="AG207" s="21">
        <v>5.4199999999999998E-2</v>
      </c>
      <c r="AH207" s="22">
        <v>2207</v>
      </c>
      <c r="AI207" s="23">
        <v>3637.36</v>
      </c>
      <c r="AJ207" s="17">
        <v>24.44</v>
      </c>
      <c r="AK207" s="17">
        <v>21.83</v>
      </c>
      <c r="AL207" s="17">
        <v>30.01</v>
      </c>
      <c r="AM207" s="17">
        <v>32.340000000000003</v>
      </c>
      <c r="AN207" s="17">
        <v>32.26</v>
      </c>
      <c r="AO207" s="17">
        <v>32.35</v>
      </c>
      <c r="AP207" s="17">
        <v>32.46</v>
      </c>
      <c r="AQ207" s="17">
        <v>30.79</v>
      </c>
      <c r="AR207" s="17">
        <v>9.61</v>
      </c>
      <c r="AS207" s="17">
        <v>5.37</v>
      </c>
      <c r="AT207" s="17">
        <v>17.16</v>
      </c>
      <c r="AU207" s="17">
        <v>23.26</v>
      </c>
      <c r="AV207" s="17">
        <v>24.45</v>
      </c>
      <c r="AW207" s="17">
        <v>22.65</v>
      </c>
      <c r="AX207" s="17">
        <v>24.76</v>
      </c>
      <c r="AY207" s="17">
        <v>22.59</v>
      </c>
      <c r="AZ207" s="17">
        <v>10.119999999999999</v>
      </c>
      <c r="BA207" s="17">
        <v>6.57</v>
      </c>
      <c r="BB207" s="17">
        <v>14.38</v>
      </c>
      <c r="BC207" s="17">
        <v>19.29</v>
      </c>
      <c r="BD207" s="17">
        <v>18.66</v>
      </c>
      <c r="BE207" s="17">
        <v>19.5</v>
      </c>
      <c r="BF207" s="17">
        <v>19.8</v>
      </c>
      <c r="BG207" s="17">
        <v>17.45</v>
      </c>
      <c r="BH207" s="17">
        <v>30.79</v>
      </c>
      <c r="BI207" s="17">
        <v>-1.67</v>
      </c>
      <c r="BJ207" s="17">
        <v>22.59</v>
      </c>
      <c r="BK207" s="17">
        <v>-2.17</v>
      </c>
      <c r="BL207" s="17">
        <v>17.45</v>
      </c>
      <c r="BM207" s="17">
        <v>-2.35</v>
      </c>
      <c r="BN207" s="17">
        <v>2.71</v>
      </c>
      <c r="BO207" s="17">
        <v>2.83</v>
      </c>
      <c r="BP207" s="17">
        <v>4.25</v>
      </c>
      <c r="BQ207" s="35">
        <v>1.53</v>
      </c>
      <c r="BR207" s="17">
        <v>8.1300000000000008</v>
      </c>
      <c r="BS207" s="17">
        <v>6.17</v>
      </c>
      <c r="BT207" s="17">
        <v>7.05</v>
      </c>
      <c r="BU207" s="17">
        <v>0.84</v>
      </c>
      <c r="BV207" s="24">
        <v>48.97</v>
      </c>
      <c r="BW207" s="24">
        <v>43.42</v>
      </c>
      <c r="BX207" s="24">
        <v>42.64</v>
      </c>
      <c r="BY207" s="24">
        <v>44.95</v>
      </c>
      <c r="BZ207" s="25">
        <v>39.46</v>
      </c>
      <c r="CA207" s="25">
        <v>44.57</v>
      </c>
      <c r="CB207" s="25">
        <v>44.02</v>
      </c>
      <c r="CC207" s="25">
        <v>43.43</v>
      </c>
      <c r="CD207" s="18">
        <v>0.1038</v>
      </c>
      <c r="CE207" s="18">
        <v>-7.7100000000000002E-2</v>
      </c>
      <c r="CF207" s="17">
        <v>-2</v>
      </c>
      <c r="CG207" s="17">
        <v>2</v>
      </c>
      <c r="CH207" s="17">
        <v>-1.96</v>
      </c>
      <c r="CI207" s="17">
        <v>-4</v>
      </c>
      <c r="CJ207" s="17">
        <v>-2</v>
      </c>
      <c r="CK207" s="17">
        <v>0.05</v>
      </c>
      <c r="CL207" s="17">
        <v>-0.27</v>
      </c>
      <c r="CM207" s="17">
        <v>0.63</v>
      </c>
      <c r="CN207" s="17">
        <v>0.14000000000000001</v>
      </c>
      <c r="CO207" s="18">
        <v>0.27210000000000001</v>
      </c>
    </row>
    <row r="208" spans="1:93" ht="19.5" hidden="1">
      <c r="A208" s="28">
        <v>6202</v>
      </c>
      <c r="B208" s="33" t="s">
        <v>1182</v>
      </c>
      <c r="C208" s="11">
        <v>73.7</v>
      </c>
      <c r="D208" s="355">
        <v>-7.51</v>
      </c>
      <c r="E208" s="478">
        <v>0.1</v>
      </c>
      <c r="F208" s="37">
        <v>46.69</v>
      </c>
      <c r="G208" s="16">
        <v>16669</v>
      </c>
      <c r="H208" s="17">
        <v>17.3</v>
      </c>
      <c r="I208" s="17">
        <v>4.26</v>
      </c>
      <c r="J208" s="17">
        <v>18.38</v>
      </c>
      <c r="K208" s="17">
        <v>2.99</v>
      </c>
      <c r="L208" s="17">
        <v>19.16</v>
      </c>
      <c r="M208" s="11">
        <v>3.06</v>
      </c>
      <c r="N208" s="18">
        <v>0.18940000000000001</v>
      </c>
      <c r="O208" s="19">
        <v>4.4499999999999998E-2</v>
      </c>
      <c r="P208" s="11">
        <v>0.9</v>
      </c>
      <c r="Q208" s="11">
        <v>1.1299999999999999</v>
      </c>
      <c r="R208" s="11">
        <v>0.98</v>
      </c>
      <c r="S208" s="11">
        <v>0.64</v>
      </c>
      <c r="T208" s="11">
        <v>1.05</v>
      </c>
      <c r="U208" s="11">
        <v>1.27</v>
      </c>
      <c r="V208" s="34">
        <v>0.2959</v>
      </c>
      <c r="W208" s="11">
        <v>4.0999999999999996</v>
      </c>
      <c r="X208" s="11">
        <v>4.7</v>
      </c>
      <c r="Y208" s="11">
        <v>4.05</v>
      </c>
      <c r="Z208" s="11">
        <v>4.2300000000000004</v>
      </c>
      <c r="AA208" s="19">
        <v>0.14630000000000001</v>
      </c>
      <c r="AB208" s="19">
        <v>-0.13830000000000001</v>
      </c>
      <c r="AC208" s="57">
        <v>6.0199999999999997E-2</v>
      </c>
      <c r="AD208" s="19">
        <v>-5.74E-2</v>
      </c>
      <c r="AE208" s="19">
        <v>0.21759999999999999</v>
      </c>
      <c r="AF208" s="20">
        <v>0.35439999999999999</v>
      </c>
      <c r="AG208" s="21">
        <v>3.4299999999999997E-2</v>
      </c>
      <c r="AH208" s="22">
        <v>4584</v>
      </c>
      <c r="AI208" s="23">
        <v>5581.48</v>
      </c>
      <c r="AJ208" s="17">
        <v>48.85</v>
      </c>
      <c r="AK208" s="17">
        <v>49.06</v>
      </c>
      <c r="AL208" s="17">
        <v>49.31</v>
      </c>
      <c r="AM208" s="17">
        <v>49.2</v>
      </c>
      <c r="AN208" s="17">
        <v>47.6</v>
      </c>
      <c r="AO208" s="17">
        <v>46.94</v>
      </c>
      <c r="AP208" s="17">
        <v>46.1</v>
      </c>
      <c r="AQ208" s="17">
        <v>46.69</v>
      </c>
      <c r="AR208" s="17">
        <v>22.2</v>
      </c>
      <c r="AS208" s="17">
        <v>18.66</v>
      </c>
      <c r="AT208" s="17">
        <v>23.06</v>
      </c>
      <c r="AU208" s="17">
        <v>22.18</v>
      </c>
      <c r="AV208" s="17">
        <v>21.85</v>
      </c>
      <c r="AW208" s="17">
        <v>16.23</v>
      </c>
      <c r="AX208" s="17">
        <v>19.649999999999999</v>
      </c>
      <c r="AY208" s="17">
        <v>20.100000000000001</v>
      </c>
      <c r="AZ208" s="17">
        <v>22.3</v>
      </c>
      <c r="BA208" s="17">
        <v>19.739999999999998</v>
      </c>
      <c r="BB208" s="17">
        <v>21.36</v>
      </c>
      <c r="BC208" s="17">
        <v>19.87</v>
      </c>
      <c r="BD208" s="17">
        <v>19.45</v>
      </c>
      <c r="BE208" s="17">
        <v>14.37</v>
      </c>
      <c r="BF208" s="17">
        <v>17.079999999999998</v>
      </c>
      <c r="BG208" s="17">
        <v>19.420000000000002</v>
      </c>
      <c r="BH208" s="17">
        <v>46.69</v>
      </c>
      <c r="BI208" s="17">
        <v>0.59</v>
      </c>
      <c r="BJ208" s="17">
        <v>20.100000000000001</v>
      </c>
      <c r="BK208" s="17">
        <v>0.45</v>
      </c>
      <c r="BL208" s="17">
        <v>19.420000000000002</v>
      </c>
      <c r="BM208" s="17">
        <v>2.34</v>
      </c>
      <c r="BN208" s="17">
        <v>2.83</v>
      </c>
      <c r="BO208" s="17">
        <v>2.63</v>
      </c>
      <c r="BP208" s="17">
        <v>2.42</v>
      </c>
      <c r="BQ208" s="35">
        <v>0.23</v>
      </c>
      <c r="BR208" s="17">
        <v>3.85</v>
      </c>
      <c r="BS208" s="17">
        <v>3.93</v>
      </c>
      <c r="BT208" s="17">
        <v>4.07</v>
      </c>
      <c r="BU208" s="17">
        <v>0.73</v>
      </c>
      <c r="BV208" s="24">
        <v>38.409999999999997</v>
      </c>
      <c r="BW208" s="24">
        <v>38.67</v>
      </c>
      <c r="BX208" s="24">
        <v>38.58</v>
      </c>
      <c r="BY208" s="24">
        <v>38.82</v>
      </c>
      <c r="BZ208" s="25">
        <v>51.07</v>
      </c>
      <c r="CA208" s="25">
        <v>50.68</v>
      </c>
      <c r="CB208" s="25">
        <v>51.27</v>
      </c>
      <c r="CC208" s="25">
        <v>51.61</v>
      </c>
      <c r="CD208" s="18">
        <v>1.06E-2</v>
      </c>
      <c r="CE208" s="18">
        <v>1.0699999999999999E-2</v>
      </c>
      <c r="CF208" s="17">
        <v>-0.06</v>
      </c>
      <c r="CG208" s="17">
        <v>-2</v>
      </c>
      <c r="CH208" s="17">
        <v>-2</v>
      </c>
      <c r="CI208" s="17">
        <v>-3.96</v>
      </c>
      <c r="CJ208" s="17">
        <v>-0.55000000000000004</v>
      </c>
      <c r="CK208" s="17">
        <v>1.1100000000000001</v>
      </c>
      <c r="CL208" s="17">
        <v>-0.83</v>
      </c>
      <c r="CM208" s="17">
        <v>0.7</v>
      </c>
      <c r="CN208" s="17">
        <v>0.09</v>
      </c>
      <c r="CO208" s="18">
        <v>0.52759999999999996</v>
      </c>
    </row>
    <row r="209" spans="1:93" ht="19.5" hidden="1">
      <c r="A209" s="28">
        <v>2235</v>
      </c>
      <c r="B209" s="33" t="s">
        <v>588</v>
      </c>
      <c r="C209" s="11">
        <v>44.95</v>
      </c>
      <c r="D209" s="557">
        <v>-7.58</v>
      </c>
      <c r="E209" s="42">
        <v>0</v>
      </c>
      <c r="F209" s="58">
        <v>23.68</v>
      </c>
      <c r="G209" s="16">
        <v>1613</v>
      </c>
      <c r="H209" s="17">
        <v>34.880000000000003</v>
      </c>
      <c r="I209" s="17">
        <v>1.29</v>
      </c>
      <c r="J209" s="17">
        <v>24.17</v>
      </c>
      <c r="K209" s="17">
        <v>2.34</v>
      </c>
      <c r="L209" s="17">
        <v>76.81</v>
      </c>
      <c r="M209" s="11">
        <v>1.34</v>
      </c>
      <c r="N209" s="18">
        <v>8.2900000000000001E-2</v>
      </c>
      <c r="O209" s="19">
        <v>6.4299999999999996E-2</v>
      </c>
      <c r="P209" s="11">
        <v>0.93</v>
      </c>
      <c r="Q209" s="11">
        <v>0.96</v>
      </c>
      <c r="R209" s="11">
        <v>0.95</v>
      </c>
      <c r="S209" s="11">
        <v>0.64</v>
      </c>
      <c r="T209" s="11">
        <v>0.28999999999999998</v>
      </c>
      <c r="U209" s="11">
        <v>0.67</v>
      </c>
      <c r="V209" s="34">
        <v>-0.29470000000000002</v>
      </c>
      <c r="W209" s="11">
        <v>3.48</v>
      </c>
      <c r="X209" s="11">
        <v>3.01</v>
      </c>
      <c r="Y209" s="11">
        <v>3.09</v>
      </c>
      <c r="Z209" s="11">
        <v>2.27</v>
      </c>
      <c r="AA209" s="19">
        <v>-0.1351</v>
      </c>
      <c r="AB209" s="19">
        <v>2.6599999999999999E-2</v>
      </c>
      <c r="AC209" s="57">
        <v>-0.40110000000000001</v>
      </c>
      <c r="AD209" s="19">
        <v>1.41E-2</v>
      </c>
      <c r="AE209" s="19">
        <v>-0.1295</v>
      </c>
      <c r="AF209" s="20">
        <v>0.42420000000000002</v>
      </c>
      <c r="AG209" s="21">
        <v>4.2900000000000001E-2</v>
      </c>
      <c r="AH209" s="27">
        <v>792</v>
      </c>
      <c r="AI209" s="28">
        <v>689.44</v>
      </c>
      <c r="AJ209" s="17">
        <v>24.56</v>
      </c>
      <c r="AK209" s="17">
        <v>25.36</v>
      </c>
      <c r="AL209" s="17">
        <v>28.76</v>
      </c>
      <c r="AM209" s="17">
        <v>29.81</v>
      </c>
      <c r="AN209" s="17">
        <v>24.7</v>
      </c>
      <c r="AO209" s="17">
        <v>23.37</v>
      </c>
      <c r="AP209" s="17">
        <v>22.45</v>
      </c>
      <c r="AQ209" s="17">
        <v>23.68</v>
      </c>
      <c r="AR209" s="17">
        <v>13.62</v>
      </c>
      <c r="AS209" s="17">
        <v>16.559999999999999</v>
      </c>
      <c r="AT209" s="17">
        <v>18.21</v>
      </c>
      <c r="AU209" s="17">
        <v>18.8</v>
      </c>
      <c r="AV209" s="17">
        <v>9.92</v>
      </c>
      <c r="AW209" s="17">
        <v>10.8</v>
      </c>
      <c r="AX209" s="17">
        <v>3.91</v>
      </c>
      <c r="AY209" s="17">
        <v>13.84</v>
      </c>
      <c r="AZ209" s="17">
        <v>13.04</v>
      </c>
      <c r="BA209" s="17">
        <v>15.44</v>
      </c>
      <c r="BB209" s="17">
        <v>17</v>
      </c>
      <c r="BC209" s="17">
        <v>16.43</v>
      </c>
      <c r="BD209" s="17">
        <v>5.4</v>
      </c>
      <c r="BE209" s="17">
        <v>13.03</v>
      </c>
      <c r="BF209" s="17">
        <v>9.65</v>
      </c>
      <c r="BG209" s="17">
        <v>11.43</v>
      </c>
      <c r="BH209" s="17">
        <v>23.68</v>
      </c>
      <c r="BI209" s="17">
        <v>1.23</v>
      </c>
      <c r="BJ209" s="17">
        <v>13.84</v>
      </c>
      <c r="BK209" s="17">
        <v>9.93</v>
      </c>
      <c r="BL209" s="17">
        <v>11.43</v>
      </c>
      <c r="BM209" s="17">
        <v>1.78</v>
      </c>
      <c r="BN209" s="17">
        <v>2.29</v>
      </c>
      <c r="BO209" s="17">
        <v>2.09</v>
      </c>
      <c r="BP209" s="17">
        <v>3.67</v>
      </c>
      <c r="BQ209" s="35">
        <v>0.12</v>
      </c>
      <c r="BR209" s="17">
        <v>3.65</v>
      </c>
      <c r="BS209" s="17">
        <v>4.16</v>
      </c>
      <c r="BT209" s="17">
        <v>5.0999999999999996</v>
      </c>
      <c r="BU209" s="17">
        <v>0.46</v>
      </c>
      <c r="BV209" s="24">
        <v>21.53</v>
      </c>
      <c r="BW209" s="24">
        <v>21.53</v>
      </c>
      <c r="BX209" s="24">
        <v>21.53</v>
      </c>
      <c r="BY209" s="24">
        <v>21.53</v>
      </c>
      <c r="BZ209" s="25">
        <v>75.95</v>
      </c>
      <c r="CA209" s="25">
        <v>75.95</v>
      </c>
      <c r="CB209" s="25">
        <v>75.95</v>
      </c>
      <c r="CC209" s="25">
        <v>75.95</v>
      </c>
      <c r="CD209" s="18">
        <v>0</v>
      </c>
      <c r="CE209" s="18">
        <v>0</v>
      </c>
      <c r="CF209" s="17">
        <v>0.16</v>
      </c>
      <c r="CG209" s="17">
        <v>-2</v>
      </c>
      <c r="CH209" s="17">
        <v>0.02</v>
      </c>
      <c r="CI209" s="17">
        <v>-2.2400000000000002</v>
      </c>
      <c r="CJ209" s="17">
        <v>-2</v>
      </c>
      <c r="CK209" s="17">
        <v>-0.42</v>
      </c>
      <c r="CL209" s="17">
        <v>-1.98</v>
      </c>
      <c r="CM209" s="17">
        <v>0.77</v>
      </c>
      <c r="CN209" s="17">
        <v>0.11</v>
      </c>
      <c r="CO209" s="18">
        <v>0.44600000000000001</v>
      </c>
    </row>
    <row r="210" spans="1:93" ht="19.5" hidden="1">
      <c r="A210" s="28">
        <v>6287</v>
      </c>
      <c r="B210" s="33" t="s">
        <v>1673</v>
      </c>
      <c r="C210" s="11">
        <v>4.45</v>
      </c>
      <c r="D210" s="477">
        <v>-7.64</v>
      </c>
      <c r="E210" s="492">
        <v>0.01</v>
      </c>
      <c r="F210" s="53">
        <v>-6.37</v>
      </c>
      <c r="G210" s="16">
        <v>1950</v>
      </c>
      <c r="H210" s="17">
        <v>0.24</v>
      </c>
      <c r="I210" s="17">
        <v>18.54</v>
      </c>
      <c r="J210" s="17" t="s">
        <v>82</v>
      </c>
      <c r="K210" s="17">
        <v>1.61</v>
      </c>
      <c r="L210" s="17">
        <v>100</v>
      </c>
      <c r="M210" s="11">
        <v>1.34</v>
      </c>
      <c r="N210" s="18">
        <v>-0.111</v>
      </c>
      <c r="O210" s="19">
        <v>-6.0000000000000001E-3</v>
      </c>
      <c r="P210" s="11">
        <v>-0.17</v>
      </c>
      <c r="Q210" s="11">
        <v>-0.17</v>
      </c>
      <c r="R210" s="11">
        <v>-0.18</v>
      </c>
      <c r="S210" s="11">
        <v>-0.13</v>
      </c>
      <c r="T210" s="11">
        <v>-0.13</v>
      </c>
      <c r="U210" s="11">
        <v>-0.04</v>
      </c>
      <c r="V210" s="34">
        <v>0.77780000000000005</v>
      </c>
      <c r="W210" s="11">
        <v>-0.28999999999999998</v>
      </c>
      <c r="X210" s="11">
        <v>-0.08</v>
      </c>
      <c r="Y210" s="11">
        <v>-0.77</v>
      </c>
      <c r="Z210" s="11">
        <v>-0.34</v>
      </c>
      <c r="AA210" s="19">
        <v>0.72409999999999997</v>
      </c>
      <c r="AB210" s="19">
        <v>-8.625</v>
      </c>
      <c r="AC210" s="57">
        <v>0.51429999999999998</v>
      </c>
      <c r="AD210" s="19">
        <v>-0.27110000000000001</v>
      </c>
      <c r="AE210" s="19">
        <v>0.13400000000000001</v>
      </c>
      <c r="AF210" s="20">
        <v>0.30230000000000001</v>
      </c>
      <c r="AG210" s="21">
        <v>1.55E-2</v>
      </c>
      <c r="AH210" s="22">
        <v>1070</v>
      </c>
      <c r="AI210" s="23">
        <v>1213.3800000000001</v>
      </c>
      <c r="AJ210" s="17">
        <v>4.38</v>
      </c>
      <c r="AK210" s="17">
        <v>-9.81</v>
      </c>
      <c r="AL210" s="17">
        <v>-15.2</v>
      </c>
      <c r="AM210" s="17">
        <v>-16.8</v>
      </c>
      <c r="AN210" s="17">
        <v>-28.81</v>
      </c>
      <c r="AO210" s="17">
        <v>-11.14</v>
      </c>
      <c r="AP210" s="17">
        <v>-4.24</v>
      </c>
      <c r="AQ210" s="17">
        <v>-6.37</v>
      </c>
      <c r="AR210" s="17">
        <v>-7.0000000000000007E-2</v>
      </c>
      <c r="AS210" s="17">
        <v>-17.22</v>
      </c>
      <c r="AT210" s="17">
        <v>-21.3</v>
      </c>
      <c r="AU210" s="17">
        <v>-24.09</v>
      </c>
      <c r="AV210" s="17">
        <v>-38.200000000000003</v>
      </c>
      <c r="AW210" s="17">
        <v>-17.54</v>
      </c>
      <c r="AX210" s="17">
        <v>-9.3800000000000008</v>
      </c>
      <c r="AY210" s="17">
        <v>-7.38</v>
      </c>
      <c r="AZ210" s="17">
        <v>-0.84</v>
      </c>
      <c r="BA210" s="17">
        <v>-19.82</v>
      </c>
      <c r="BB210" s="17">
        <v>-23.79</v>
      </c>
      <c r="BC210" s="17">
        <v>-28.96</v>
      </c>
      <c r="BD210" s="17">
        <v>-44.01</v>
      </c>
      <c r="BE210" s="17">
        <v>-22.05</v>
      </c>
      <c r="BF210" s="17">
        <v>-17.899999999999999</v>
      </c>
      <c r="BG210" s="17">
        <v>-4.58</v>
      </c>
      <c r="BH210" s="17">
        <v>-6.37</v>
      </c>
      <c r="BI210" s="17">
        <v>-2.13</v>
      </c>
      <c r="BJ210" s="17">
        <v>-7.38</v>
      </c>
      <c r="BK210" s="17">
        <v>2</v>
      </c>
      <c r="BL210" s="17">
        <v>-4.58</v>
      </c>
      <c r="BM210" s="17">
        <v>13.32</v>
      </c>
      <c r="BN210" s="17">
        <v>0.57999999999999996</v>
      </c>
      <c r="BO210" s="17">
        <v>0.55000000000000004</v>
      </c>
      <c r="BP210" s="17">
        <v>0.36</v>
      </c>
      <c r="BQ210" s="35">
        <v>3.52</v>
      </c>
      <c r="BR210" s="17">
        <v>1.06</v>
      </c>
      <c r="BS210" s="17">
        <v>1.08</v>
      </c>
      <c r="BT210" s="17">
        <v>1.18</v>
      </c>
      <c r="BU210" s="17">
        <v>1.36</v>
      </c>
      <c r="BV210" s="24">
        <v>8.5</v>
      </c>
      <c r="BW210" s="24">
        <v>8.5</v>
      </c>
      <c r="BX210" s="24">
        <v>8.5</v>
      </c>
      <c r="BY210" s="24">
        <v>8.49</v>
      </c>
      <c r="BZ210" s="25">
        <v>89.29</v>
      </c>
      <c r="CA210" s="25">
        <v>89.29</v>
      </c>
      <c r="CB210" s="25">
        <v>89.29</v>
      </c>
      <c r="CC210" s="25">
        <v>89.29</v>
      </c>
      <c r="CD210" s="18">
        <v>0</v>
      </c>
      <c r="CE210" s="18">
        <v>-1.1999999999999999E-3</v>
      </c>
      <c r="CF210" s="17">
        <v>-2</v>
      </c>
      <c r="CG210" s="17">
        <v>-2</v>
      </c>
      <c r="CH210" s="17">
        <v>-2</v>
      </c>
      <c r="CI210" s="17">
        <v>-0.28999999999999998</v>
      </c>
      <c r="CJ210" s="17">
        <v>-2</v>
      </c>
      <c r="CK210" s="17">
        <v>-2</v>
      </c>
      <c r="CL210" s="17">
        <v>2</v>
      </c>
      <c r="CM210" s="17">
        <v>0.61</v>
      </c>
      <c r="CN210" s="17">
        <v>0.04</v>
      </c>
      <c r="CO210" s="18">
        <v>0.71540000000000004</v>
      </c>
    </row>
    <row r="211" spans="1:93" ht="19.5" hidden="1">
      <c r="A211" s="28">
        <v>9958</v>
      </c>
      <c r="B211" s="33" t="s">
        <v>1632</v>
      </c>
      <c r="C211" s="11">
        <v>121.5</v>
      </c>
      <c r="D211" s="510">
        <v>-7.69</v>
      </c>
      <c r="E211" s="491">
        <v>1.03</v>
      </c>
      <c r="F211" s="76">
        <v>32.79</v>
      </c>
      <c r="G211" s="16">
        <v>25616</v>
      </c>
      <c r="H211" s="17">
        <v>26.38</v>
      </c>
      <c r="I211" s="17">
        <v>4.6100000000000003</v>
      </c>
      <c r="J211" s="17">
        <v>34.229999999999997</v>
      </c>
      <c r="K211" s="17">
        <v>3.65</v>
      </c>
      <c r="L211" s="17">
        <v>100</v>
      </c>
      <c r="M211" s="11">
        <v>1.34</v>
      </c>
      <c r="N211" s="18">
        <v>8.4900000000000003E-2</v>
      </c>
      <c r="O211" s="19">
        <v>1.84E-2</v>
      </c>
      <c r="P211" s="11">
        <v>7.0000000000000007E-2</v>
      </c>
      <c r="Q211" s="11">
        <v>0.04</v>
      </c>
      <c r="R211" s="11">
        <v>2.79</v>
      </c>
      <c r="S211" s="11">
        <v>0.55000000000000004</v>
      </c>
      <c r="T211" s="11">
        <v>1.03</v>
      </c>
      <c r="U211" s="11">
        <v>1.35</v>
      </c>
      <c r="V211" s="34">
        <v>-0.5161</v>
      </c>
      <c r="W211" s="11">
        <v>0.32</v>
      </c>
      <c r="X211" s="11">
        <v>0.17</v>
      </c>
      <c r="Y211" s="11">
        <v>3.53</v>
      </c>
      <c r="Z211" s="11">
        <v>4.28</v>
      </c>
      <c r="AA211" s="19">
        <v>-0.46879999999999999</v>
      </c>
      <c r="AB211" s="19">
        <v>19.764700000000001</v>
      </c>
      <c r="AC211" s="57">
        <v>-0.24779999999999999</v>
      </c>
      <c r="AD211" s="19">
        <v>0.45140000000000002</v>
      </c>
      <c r="AE211" s="19">
        <v>1.9219999999999999</v>
      </c>
      <c r="AF211" s="20">
        <v>1.2184999999999999</v>
      </c>
      <c r="AG211" s="21">
        <v>4.9799999999999997E-2</v>
      </c>
      <c r="AH211" s="22">
        <v>2402</v>
      </c>
      <c r="AI211" s="23">
        <v>7018.64</v>
      </c>
      <c r="AJ211" s="17">
        <v>11.57</v>
      </c>
      <c r="AK211" s="17">
        <v>16.03</v>
      </c>
      <c r="AL211" s="17">
        <v>13.14</v>
      </c>
      <c r="AM211" s="17">
        <v>3.91</v>
      </c>
      <c r="AN211" s="17">
        <v>22.91</v>
      </c>
      <c r="AO211" s="17">
        <v>18.78</v>
      </c>
      <c r="AP211" s="17">
        <v>29.86</v>
      </c>
      <c r="AQ211" s="17">
        <v>32.79</v>
      </c>
      <c r="AR211" s="17">
        <v>-2.88</v>
      </c>
      <c r="AS211" s="17">
        <v>8.1199999999999992</v>
      </c>
      <c r="AT211" s="17">
        <v>4.7300000000000004</v>
      </c>
      <c r="AU211" s="17">
        <v>-15.05</v>
      </c>
      <c r="AV211" s="17">
        <v>15.05</v>
      </c>
      <c r="AW211" s="17">
        <v>11.43</v>
      </c>
      <c r="AX211" s="17">
        <v>26.09</v>
      </c>
      <c r="AY211" s="17">
        <v>25.8</v>
      </c>
      <c r="AZ211" s="17">
        <v>-3.27</v>
      </c>
      <c r="BA211" s="17">
        <v>1.62</v>
      </c>
      <c r="BB211" s="17">
        <v>0.12</v>
      </c>
      <c r="BC211" s="17">
        <v>100.61</v>
      </c>
      <c r="BD211" s="17">
        <v>11.82</v>
      </c>
      <c r="BE211" s="17">
        <v>9.0500000000000007</v>
      </c>
      <c r="BF211" s="17">
        <v>18.579999999999998</v>
      </c>
      <c r="BG211" s="17">
        <v>19.82</v>
      </c>
      <c r="BH211" s="17">
        <v>32.79</v>
      </c>
      <c r="BI211" s="17">
        <v>2.93</v>
      </c>
      <c r="BJ211" s="17">
        <v>25.8</v>
      </c>
      <c r="BK211" s="17">
        <v>-0.28999999999999998</v>
      </c>
      <c r="BL211" s="17">
        <v>19.82</v>
      </c>
      <c r="BM211" s="17">
        <v>1.24</v>
      </c>
      <c r="BN211" s="17">
        <v>4.49</v>
      </c>
      <c r="BO211" s="17">
        <v>2.61</v>
      </c>
      <c r="BP211" s="17">
        <v>0.84</v>
      </c>
      <c r="BQ211" s="35">
        <v>3.34</v>
      </c>
      <c r="BR211" s="17">
        <v>7.1</v>
      </c>
      <c r="BS211" s="17">
        <v>12.42</v>
      </c>
      <c r="BT211" s="17">
        <v>1.92</v>
      </c>
      <c r="BU211" s="17">
        <v>0.28999999999999998</v>
      </c>
      <c r="BV211" s="24">
        <v>41.55</v>
      </c>
      <c r="BW211" s="24">
        <v>41.99</v>
      </c>
      <c r="BX211" s="24">
        <v>43.82</v>
      </c>
      <c r="BY211" s="24">
        <v>42.77</v>
      </c>
      <c r="BZ211" s="25">
        <v>51.41</v>
      </c>
      <c r="CA211" s="25">
        <v>49.55</v>
      </c>
      <c r="CB211" s="25">
        <v>48.62</v>
      </c>
      <c r="CC211" s="25">
        <v>48.6</v>
      </c>
      <c r="CD211" s="18">
        <v>-5.5399999999999998E-2</v>
      </c>
      <c r="CE211" s="18">
        <v>3.0200000000000001E-2</v>
      </c>
      <c r="CF211" s="17">
        <v>-2</v>
      </c>
      <c r="CG211" s="17">
        <v>-2</v>
      </c>
      <c r="CH211" s="17">
        <v>-2</v>
      </c>
      <c r="CI211" s="17">
        <v>-4</v>
      </c>
      <c r="CJ211" s="17">
        <v>-2</v>
      </c>
      <c r="CK211" s="17">
        <v>0.19</v>
      </c>
      <c r="CL211" s="17">
        <v>2</v>
      </c>
      <c r="CM211" s="17">
        <v>2</v>
      </c>
      <c r="CN211" s="17">
        <v>0.12</v>
      </c>
      <c r="CO211" s="18">
        <v>0.55179999999999996</v>
      </c>
    </row>
    <row r="212" spans="1:93" ht="19.5" hidden="1">
      <c r="A212" s="28">
        <v>2492</v>
      </c>
      <c r="B212" s="33" t="s">
        <v>678</v>
      </c>
      <c r="C212" s="11">
        <v>209.5</v>
      </c>
      <c r="D212" s="99">
        <v>-7.7</v>
      </c>
      <c r="E212" s="540">
        <v>1.2</v>
      </c>
      <c r="F212" s="76">
        <v>34.28</v>
      </c>
      <c r="G212" s="16">
        <v>101775</v>
      </c>
      <c r="H212" s="17">
        <v>72.94</v>
      </c>
      <c r="I212" s="17">
        <v>2.87</v>
      </c>
      <c r="J212" s="17">
        <v>16.670000000000002</v>
      </c>
      <c r="K212" s="17">
        <v>2.91</v>
      </c>
      <c r="L212" s="17">
        <v>130.97999999999999</v>
      </c>
      <c r="M212" s="11">
        <v>13.09</v>
      </c>
      <c r="N212" s="18">
        <v>0.1358</v>
      </c>
      <c r="O212" s="19">
        <v>4.7300000000000002E-2</v>
      </c>
      <c r="P212" s="11">
        <v>4.7699999999999996</v>
      </c>
      <c r="Q212" s="11">
        <v>3.03</v>
      </c>
      <c r="R212" s="11">
        <v>3.56</v>
      </c>
      <c r="S212" s="11">
        <v>1.35</v>
      </c>
      <c r="T212" s="11">
        <v>3.98</v>
      </c>
      <c r="U212" s="11">
        <v>4.8899999999999997</v>
      </c>
      <c r="V212" s="34">
        <v>0.37359999999999999</v>
      </c>
      <c r="W212" s="11">
        <v>5.15</v>
      </c>
      <c r="X212" s="11">
        <v>40.75</v>
      </c>
      <c r="Y212" s="11">
        <v>13.72</v>
      </c>
      <c r="Z212" s="11">
        <v>15.11</v>
      </c>
      <c r="AA212" s="19">
        <v>6.9126000000000003</v>
      </c>
      <c r="AB212" s="19">
        <v>-0.6633</v>
      </c>
      <c r="AC212" s="57">
        <v>1.2699999999999999E-2</v>
      </c>
      <c r="AD212" s="19">
        <v>-0.36899999999999999</v>
      </c>
      <c r="AE212" s="19">
        <v>0.15989999999999999</v>
      </c>
      <c r="AF212" s="20">
        <v>0.54279999999999995</v>
      </c>
      <c r="AG212" s="21">
        <v>6.3200000000000006E-2</v>
      </c>
      <c r="AH212" s="22">
        <v>30134</v>
      </c>
      <c r="AI212" s="23">
        <v>34952.43</v>
      </c>
      <c r="AJ212" s="17">
        <v>62.03</v>
      </c>
      <c r="AK212" s="17">
        <v>42.7</v>
      </c>
      <c r="AL212" s="17">
        <v>37.04</v>
      </c>
      <c r="AM212" s="17">
        <v>28.99</v>
      </c>
      <c r="AN212" s="17">
        <v>26.72</v>
      </c>
      <c r="AO212" s="17">
        <v>26.27</v>
      </c>
      <c r="AP212" s="17">
        <v>33.799999999999997</v>
      </c>
      <c r="AQ212" s="17">
        <v>34.28</v>
      </c>
      <c r="AR212" s="17">
        <v>54.05</v>
      </c>
      <c r="AS212" s="17">
        <v>32.99</v>
      </c>
      <c r="AT212" s="17">
        <v>28.63</v>
      </c>
      <c r="AU212" s="17">
        <v>20.56</v>
      </c>
      <c r="AV212" s="17">
        <v>18.05</v>
      </c>
      <c r="AW212" s="17">
        <v>15.76</v>
      </c>
      <c r="AX212" s="17">
        <v>25.55</v>
      </c>
      <c r="AY212" s="17">
        <v>25.44</v>
      </c>
      <c r="AZ212" s="17">
        <v>43.2</v>
      </c>
      <c r="BA212" s="17">
        <v>29.59</v>
      </c>
      <c r="BB212" s="17">
        <v>20.100000000000001</v>
      </c>
      <c r="BC212" s="17">
        <v>24.99</v>
      </c>
      <c r="BD212" s="17">
        <v>18.350000000000001</v>
      </c>
      <c r="BE212" s="17">
        <v>11.1</v>
      </c>
      <c r="BF212" s="17">
        <v>23.57</v>
      </c>
      <c r="BG212" s="17">
        <v>25.47</v>
      </c>
      <c r="BH212" s="17">
        <v>34.28</v>
      </c>
      <c r="BI212" s="17">
        <v>0.48</v>
      </c>
      <c r="BJ212" s="17">
        <v>25.44</v>
      </c>
      <c r="BK212" s="17">
        <v>-0.11</v>
      </c>
      <c r="BL212" s="17">
        <v>25.47</v>
      </c>
      <c r="BM212" s="17">
        <v>1.9</v>
      </c>
      <c r="BN212" s="17">
        <v>2.2599999999999998</v>
      </c>
      <c r="BO212" s="17">
        <v>0.85</v>
      </c>
      <c r="BP212" s="17">
        <v>0.82</v>
      </c>
      <c r="BQ212" s="35">
        <v>2.54</v>
      </c>
      <c r="BR212" s="17">
        <v>3.85</v>
      </c>
      <c r="BS212" s="17">
        <v>4.66</v>
      </c>
      <c r="BT212" s="17">
        <v>2.6</v>
      </c>
      <c r="BU212" s="17">
        <v>0.62</v>
      </c>
      <c r="BV212" s="24">
        <v>38.450000000000003</v>
      </c>
      <c r="BW212" s="24">
        <v>37.700000000000003</v>
      </c>
      <c r="BX212" s="24">
        <v>37.25</v>
      </c>
      <c r="BY212" s="24">
        <v>36.82</v>
      </c>
      <c r="BZ212" s="25">
        <v>54.62</v>
      </c>
      <c r="CA212" s="25">
        <v>55.02</v>
      </c>
      <c r="CB212" s="25">
        <v>54.63</v>
      </c>
      <c r="CC212" s="25">
        <v>55.4</v>
      </c>
      <c r="CD212" s="18">
        <v>1.43E-2</v>
      </c>
      <c r="CE212" s="18">
        <v>-4.2999999999999997E-2</v>
      </c>
      <c r="CF212" s="17">
        <v>-2</v>
      </c>
      <c r="CG212" s="17">
        <v>-2</v>
      </c>
      <c r="CH212" s="17">
        <v>-1.57</v>
      </c>
      <c r="CI212" s="17">
        <v>-3.76</v>
      </c>
      <c r="CJ212" s="17">
        <v>-2</v>
      </c>
      <c r="CK212" s="17">
        <v>0.28999999999999998</v>
      </c>
      <c r="CL212" s="17">
        <v>1.95</v>
      </c>
      <c r="CM212" s="17">
        <v>1.24</v>
      </c>
      <c r="CN212" s="17">
        <v>0.16</v>
      </c>
      <c r="CO212" s="18">
        <v>0.62019999999999997</v>
      </c>
    </row>
    <row r="213" spans="1:93" ht="19.5" hidden="1">
      <c r="A213" s="28">
        <v>3023</v>
      </c>
      <c r="B213" s="33" t="s">
        <v>1446</v>
      </c>
      <c r="C213" s="11">
        <v>198.5</v>
      </c>
      <c r="D213" s="316">
        <v>-7.92</v>
      </c>
      <c r="E213" s="484">
        <v>0.91</v>
      </c>
      <c r="F213" s="71">
        <v>25.83</v>
      </c>
      <c r="G213" s="16">
        <v>46206</v>
      </c>
      <c r="H213" s="17">
        <v>34.770000000000003</v>
      </c>
      <c r="I213" s="17">
        <v>5.71</v>
      </c>
      <c r="J213" s="17">
        <v>23.69</v>
      </c>
      <c r="K213" s="17">
        <v>2.19</v>
      </c>
      <c r="L213" s="17">
        <v>79.260000000000005</v>
      </c>
      <c r="M213" s="11">
        <v>1.68</v>
      </c>
      <c r="N213" s="18">
        <v>0.124</v>
      </c>
      <c r="O213" s="19">
        <v>2.1700000000000001E-2</v>
      </c>
      <c r="P213" s="11">
        <v>1.6</v>
      </c>
      <c r="Q213" s="11">
        <v>2.2200000000000002</v>
      </c>
      <c r="R213" s="11">
        <v>2.38</v>
      </c>
      <c r="S213" s="11">
        <v>1.93</v>
      </c>
      <c r="T213" s="11">
        <v>2.52</v>
      </c>
      <c r="U213" s="11">
        <v>2.67</v>
      </c>
      <c r="V213" s="34">
        <v>0.12180000000000001</v>
      </c>
      <c r="W213" s="11">
        <v>5.44</v>
      </c>
      <c r="X213" s="11">
        <v>6.26</v>
      </c>
      <c r="Y213" s="11">
        <v>7.47</v>
      </c>
      <c r="Z213" s="11">
        <v>9.7899999999999991</v>
      </c>
      <c r="AA213" s="19">
        <v>0.1507</v>
      </c>
      <c r="AB213" s="19">
        <v>0.1933</v>
      </c>
      <c r="AC213" s="57">
        <v>0.14099999999999999</v>
      </c>
      <c r="AD213" s="19">
        <v>0.14319999999999999</v>
      </c>
      <c r="AE213" s="19">
        <v>0.17960000000000001</v>
      </c>
      <c r="AF213" s="20">
        <v>0.52959999999999996</v>
      </c>
      <c r="AG213" s="21">
        <v>4.8300000000000003E-2</v>
      </c>
      <c r="AH213" s="22">
        <v>17886</v>
      </c>
      <c r="AI213" s="23">
        <v>21098.33</v>
      </c>
      <c r="AJ213" s="17">
        <v>25.59</v>
      </c>
      <c r="AK213" s="17">
        <v>25.72</v>
      </c>
      <c r="AL213" s="17">
        <v>25.7</v>
      </c>
      <c r="AM213" s="17">
        <v>25.52</v>
      </c>
      <c r="AN213" s="17">
        <v>25.74</v>
      </c>
      <c r="AO213" s="17">
        <v>25.72</v>
      </c>
      <c r="AP213" s="17">
        <v>26.28</v>
      </c>
      <c r="AQ213" s="17">
        <v>25.83</v>
      </c>
      <c r="AR213" s="17">
        <v>10.31</v>
      </c>
      <c r="AS213" s="17">
        <v>10.85</v>
      </c>
      <c r="AT213" s="17">
        <v>12.06</v>
      </c>
      <c r="AU213" s="17">
        <v>11.37</v>
      </c>
      <c r="AV213" s="17">
        <v>7.55</v>
      </c>
      <c r="AW213" s="17">
        <v>12.39</v>
      </c>
      <c r="AX213" s="17">
        <v>12.73</v>
      </c>
      <c r="AY213" s="17">
        <v>13.68</v>
      </c>
      <c r="AZ213" s="17">
        <v>5.49</v>
      </c>
      <c r="BA213" s="17">
        <v>8.73</v>
      </c>
      <c r="BB213" s="17">
        <v>10.51</v>
      </c>
      <c r="BC213" s="17">
        <v>10.89</v>
      </c>
      <c r="BD213" s="17">
        <v>6.77</v>
      </c>
      <c r="BE213" s="17">
        <v>9.6999999999999993</v>
      </c>
      <c r="BF213" s="17">
        <v>11.62</v>
      </c>
      <c r="BG213" s="17">
        <v>11.02</v>
      </c>
      <c r="BH213" s="17">
        <v>25.83</v>
      </c>
      <c r="BI213" s="17">
        <v>-0.45</v>
      </c>
      <c r="BJ213" s="17">
        <v>13.68</v>
      </c>
      <c r="BK213" s="17">
        <v>0.95</v>
      </c>
      <c r="BL213" s="17">
        <v>11.02</v>
      </c>
      <c r="BM213" s="17">
        <v>-0.6</v>
      </c>
      <c r="BN213" s="17">
        <v>1.01</v>
      </c>
      <c r="BO213" s="17">
        <v>1.1000000000000001</v>
      </c>
      <c r="BP213" s="17">
        <v>1.17</v>
      </c>
      <c r="BQ213" s="35">
        <v>1.17</v>
      </c>
      <c r="BR213" s="17">
        <v>1.77</v>
      </c>
      <c r="BS213" s="17">
        <v>1.3</v>
      </c>
      <c r="BT213" s="17">
        <v>1.59</v>
      </c>
      <c r="BU213" s="17">
        <v>1.24</v>
      </c>
      <c r="BV213" s="24">
        <v>30.01</v>
      </c>
      <c r="BW213" s="24">
        <v>30.23</v>
      </c>
      <c r="BX213" s="24">
        <v>30.23</v>
      </c>
      <c r="BY213" s="24">
        <v>29.7</v>
      </c>
      <c r="BZ213" s="25">
        <v>52.02</v>
      </c>
      <c r="CA213" s="25">
        <v>52.54</v>
      </c>
      <c r="CB213" s="25">
        <v>53.38</v>
      </c>
      <c r="CC213" s="25">
        <v>53.76</v>
      </c>
      <c r="CD213" s="18">
        <v>3.3099999999999997E-2</v>
      </c>
      <c r="CE213" s="18">
        <v>-1.0200000000000001E-2</v>
      </c>
      <c r="CF213" s="17">
        <v>-1.93</v>
      </c>
      <c r="CG213" s="17">
        <v>-2</v>
      </c>
      <c r="CH213" s="17">
        <v>-2</v>
      </c>
      <c r="CI213" s="17">
        <v>-1.84</v>
      </c>
      <c r="CJ213" s="17">
        <v>-2</v>
      </c>
      <c r="CK213" s="17">
        <v>-0.28000000000000003</v>
      </c>
      <c r="CL213" s="17">
        <v>0.92</v>
      </c>
      <c r="CM213" s="17">
        <v>1.08</v>
      </c>
      <c r="CN213" s="17">
        <v>0.12</v>
      </c>
      <c r="CO213" s="18">
        <v>0.59519999999999995</v>
      </c>
    </row>
    <row r="214" spans="1:93" ht="19.5" hidden="1">
      <c r="A214" s="28">
        <v>5299</v>
      </c>
      <c r="B214" s="33" t="s">
        <v>1449</v>
      </c>
      <c r="C214" s="11">
        <v>118</v>
      </c>
      <c r="D214" s="459">
        <v>-7.99</v>
      </c>
      <c r="E214" s="439">
        <v>-7.0000000000000007E-2</v>
      </c>
      <c r="F214" s="66">
        <v>31.74</v>
      </c>
      <c r="G214" s="16">
        <v>4157</v>
      </c>
      <c r="H214" s="17">
        <v>31.75</v>
      </c>
      <c r="I214" s="17">
        <v>3.72</v>
      </c>
      <c r="J214" s="17">
        <v>14.17</v>
      </c>
      <c r="K214" s="17">
        <v>2.1800000000000002</v>
      </c>
      <c r="L214" s="17">
        <v>36.15</v>
      </c>
      <c r="M214" s="11">
        <v>2.34</v>
      </c>
      <c r="N214" s="18">
        <v>0.19980000000000001</v>
      </c>
      <c r="O214" s="19">
        <v>5.3800000000000001E-2</v>
      </c>
      <c r="P214" s="11">
        <v>1.98</v>
      </c>
      <c r="Q214" s="11">
        <v>2.0699999999999998</v>
      </c>
      <c r="R214" s="11">
        <v>2.19</v>
      </c>
      <c r="S214" s="11">
        <v>1.79</v>
      </c>
      <c r="T214" s="11">
        <v>2.4700000000000002</v>
      </c>
      <c r="U214" s="11">
        <v>2.34</v>
      </c>
      <c r="V214" s="34">
        <v>6.8500000000000005E-2</v>
      </c>
      <c r="W214" s="11">
        <v>3.89</v>
      </c>
      <c r="X214" s="11">
        <v>7.3</v>
      </c>
      <c r="Y214" s="11">
        <v>7.96</v>
      </c>
      <c r="Z214" s="11">
        <v>8.94</v>
      </c>
      <c r="AA214" s="19">
        <v>0.87660000000000005</v>
      </c>
      <c r="AB214" s="19">
        <v>9.0399999999999994E-2</v>
      </c>
      <c r="AC214" s="57">
        <v>6.0499999999999998E-2</v>
      </c>
      <c r="AD214" s="19">
        <v>0.1234</v>
      </c>
      <c r="AE214" s="19">
        <v>0.15509999999999999</v>
      </c>
      <c r="AF214" s="20">
        <v>0.55859999999999999</v>
      </c>
      <c r="AG214" s="21">
        <v>1.0500000000000001E-2</v>
      </c>
      <c r="AH214" s="22">
        <v>1648</v>
      </c>
      <c r="AI214" s="23">
        <v>1903.6</v>
      </c>
      <c r="AJ214" s="17">
        <v>34.36</v>
      </c>
      <c r="AK214" s="17">
        <v>34.65</v>
      </c>
      <c r="AL214" s="17">
        <v>32.35</v>
      </c>
      <c r="AM214" s="17">
        <v>32.99</v>
      </c>
      <c r="AN214" s="17">
        <v>34.229999999999997</v>
      </c>
      <c r="AO214" s="17">
        <v>33.57</v>
      </c>
      <c r="AP214" s="17">
        <v>32.74</v>
      </c>
      <c r="AQ214" s="17">
        <v>31.74</v>
      </c>
      <c r="AR214" s="17">
        <v>19.7</v>
      </c>
      <c r="AS214" s="17">
        <v>21.03</v>
      </c>
      <c r="AT214" s="17">
        <v>18.079999999999998</v>
      </c>
      <c r="AU214" s="17">
        <v>19.88</v>
      </c>
      <c r="AV214" s="17">
        <v>22.91</v>
      </c>
      <c r="AW214" s="17">
        <v>19.850000000000001</v>
      </c>
      <c r="AX214" s="17">
        <v>22.41</v>
      </c>
      <c r="AY214" s="17">
        <v>21.22</v>
      </c>
      <c r="AZ214" s="17">
        <v>18.27</v>
      </c>
      <c r="BA214" s="17">
        <v>18.29</v>
      </c>
      <c r="BB214" s="17">
        <v>17.12</v>
      </c>
      <c r="BC214" s="17">
        <v>16.309999999999999</v>
      </c>
      <c r="BD214" s="17">
        <v>16.52</v>
      </c>
      <c r="BE214" s="17">
        <v>18.010000000000002</v>
      </c>
      <c r="BF214" s="17">
        <v>16.3</v>
      </c>
      <c r="BG214" s="17">
        <v>16.03</v>
      </c>
      <c r="BH214" s="17">
        <v>31.74</v>
      </c>
      <c r="BI214" s="17">
        <v>-1</v>
      </c>
      <c r="BJ214" s="17">
        <v>21.22</v>
      </c>
      <c r="BK214" s="17">
        <v>-1.19</v>
      </c>
      <c r="BL214" s="17">
        <v>16.03</v>
      </c>
      <c r="BM214" s="17">
        <v>-0.27</v>
      </c>
      <c r="BN214" s="17">
        <v>2.04</v>
      </c>
      <c r="BO214" s="17">
        <v>1.68</v>
      </c>
      <c r="BP214" s="17">
        <v>0.49</v>
      </c>
      <c r="BQ214" s="35">
        <v>3.42</v>
      </c>
      <c r="BR214" s="17">
        <v>2.77</v>
      </c>
      <c r="BS214" s="17">
        <v>3.89</v>
      </c>
      <c r="BT214" s="17">
        <v>2.5499999999999998</v>
      </c>
      <c r="BU214" s="17">
        <v>0.56000000000000005</v>
      </c>
      <c r="BV214" s="24">
        <v>66.430000000000007</v>
      </c>
      <c r="BW214" s="24">
        <v>65.02</v>
      </c>
      <c r="BX214" s="24">
        <v>64.44</v>
      </c>
      <c r="BY214" s="24">
        <v>64.5</v>
      </c>
      <c r="BZ214" s="25">
        <v>25.36</v>
      </c>
      <c r="CA214" s="25">
        <v>25.34</v>
      </c>
      <c r="CB214" s="25">
        <v>25.31</v>
      </c>
      <c r="CC214" s="25">
        <v>25.3</v>
      </c>
      <c r="CD214" s="18">
        <v>-2.3999999999999998E-3</v>
      </c>
      <c r="CE214" s="18">
        <v>-2.92E-2</v>
      </c>
      <c r="CF214" s="17">
        <v>-2</v>
      </c>
      <c r="CG214" s="17">
        <v>-2</v>
      </c>
      <c r="CH214" s="17">
        <v>-2</v>
      </c>
      <c r="CI214" s="17">
        <v>-1.82</v>
      </c>
      <c r="CJ214" s="17">
        <v>-2</v>
      </c>
      <c r="CK214" s="17">
        <v>0.12</v>
      </c>
      <c r="CL214" s="17">
        <v>0.54</v>
      </c>
      <c r="CM214" s="17">
        <v>1.1499999999999999</v>
      </c>
      <c r="CN214" s="17">
        <v>0.03</v>
      </c>
      <c r="CO214" s="18">
        <v>0.51370000000000005</v>
      </c>
    </row>
    <row r="215" spans="1:93" ht="19.5" hidden="1">
      <c r="A215" s="28">
        <v>6198</v>
      </c>
      <c r="B215" s="33" t="s">
        <v>1300</v>
      </c>
      <c r="C215" s="11">
        <v>31</v>
      </c>
      <c r="D215" s="435">
        <v>-8.23</v>
      </c>
      <c r="E215" s="32">
        <v>-147.16</v>
      </c>
      <c r="F215" s="436">
        <v>42.92</v>
      </c>
      <c r="G215" s="17">
        <v>252</v>
      </c>
      <c r="H215" s="17">
        <v>3.22</v>
      </c>
      <c r="I215" s="17">
        <v>9.6300000000000008</v>
      </c>
      <c r="J215" s="17" t="s">
        <v>82</v>
      </c>
      <c r="K215" s="17">
        <v>7.49</v>
      </c>
      <c r="L215" s="17">
        <v>25.2</v>
      </c>
      <c r="M215" s="11">
        <v>1.34</v>
      </c>
      <c r="N215" s="18">
        <v>-0.2097</v>
      </c>
      <c r="O215" s="19">
        <v>-2.18E-2</v>
      </c>
      <c r="P215" s="11">
        <v>-0.17</v>
      </c>
      <c r="Q215" s="11">
        <v>-0.17</v>
      </c>
      <c r="R215" s="11">
        <v>-0.41</v>
      </c>
      <c r="S215" s="11">
        <v>-0.13</v>
      </c>
      <c r="T215" s="11">
        <v>-0.3</v>
      </c>
      <c r="U215" s="11">
        <v>-0.28000000000000003</v>
      </c>
      <c r="V215" s="34">
        <v>0.31709999999999999</v>
      </c>
      <c r="W215" s="11">
        <v>-1.21</v>
      </c>
      <c r="X215" s="11">
        <v>0.78</v>
      </c>
      <c r="Y215" s="11">
        <v>-1.06</v>
      </c>
      <c r="Z215" s="11">
        <v>-0.99</v>
      </c>
      <c r="AA215" s="19">
        <v>1.6446000000000001</v>
      </c>
      <c r="AB215" s="19">
        <v>-2.359</v>
      </c>
      <c r="AC215" s="57">
        <v>0.14660000000000001</v>
      </c>
      <c r="AD215" s="19">
        <v>-0.77170000000000005</v>
      </c>
      <c r="AE215" s="19">
        <v>0.60150000000000003</v>
      </c>
      <c r="AF215" s="20">
        <v>1.9000999999999999</v>
      </c>
      <c r="AG215" s="21">
        <v>-0.6925</v>
      </c>
      <c r="AH215" s="27">
        <v>21</v>
      </c>
      <c r="AI215" s="28">
        <v>33.630000000000003</v>
      </c>
      <c r="AJ215" s="17">
        <v>74.86</v>
      </c>
      <c r="AK215" s="17">
        <v>71.02</v>
      </c>
      <c r="AL215" s="17">
        <v>71.45</v>
      </c>
      <c r="AM215" s="17">
        <v>65.87</v>
      </c>
      <c r="AN215" s="17">
        <v>71.3</v>
      </c>
      <c r="AO215" s="17">
        <v>70.25</v>
      </c>
      <c r="AP215" s="17">
        <v>79.489999999999995</v>
      </c>
      <c r="AQ215" s="17">
        <v>42.92</v>
      </c>
      <c r="AR215" s="17">
        <v>32.75</v>
      </c>
      <c r="AS215" s="17">
        <v>-68.22</v>
      </c>
      <c r="AT215" s="17">
        <v>-88.33</v>
      </c>
      <c r="AU215" s="17">
        <v>-171.22</v>
      </c>
      <c r="AV215" s="17">
        <v>-148.72999999999999</v>
      </c>
      <c r="AW215" s="17">
        <v>-28.72</v>
      </c>
      <c r="AX215" s="17">
        <v>-199.8</v>
      </c>
      <c r="AY215" s="17">
        <v>-51.58</v>
      </c>
      <c r="AZ215" s="17">
        <v>38.090000000000003</v>
      </c>
      <c r="BA215" s="17">
        <v>-45.98</v>
      </c>
      <c r="BB215" s="17">
        <v>-59.66</v>
      </c>
      <c r="BC215" s="17">
        <v>-211.49</v>
      </c>
      <c r="BD215" s="17">
        <v>-159.28</v>
      </c>
      <c r="BE215" s="17">
        <v>-28.76</v>
      </c>
      <c r="BF215" s="17">
        <v>-197.44</v>
      </c>
      <c r="BG215" s="17">
        <v>-55.23</v>
      </c>
      <c r="BH215" s="17">
        <v>42.92</v>
      </c>
      <c r="BI215" s="17">
        <v>-36.57</v>
      </c>
      <c r="BJ215" s="17">
        <v>-51.58</v>
      </c>
      <c r="BK215" s="17">
        <v>148.22</v>
      </c>
      <c r="BL215" s="17">
        <v>-55.23</v>
      </c>
      <c r="BM215" s="17">
        <v>142.21</v>
      </c>
      <c r="BN215" s="17">
        <v>11.33</v>
      </c>
      <c r="BO215" s="17">
        <v>2.96</v>
      </c>
      <c r="BP215" s="17">
        <v>5.2</v>
      </c>
      <c r="BQ215" s="35">
        <v>1.53</v>
      </c>
      <c r="BR215" s="17">
        <v>17.43</v>
      </c>
      <c r="BS215" s="17">
        <v>4.42</v>
      </c>
      <c r="BT215" s="17">
        <v>11.84</v>
      </c>
      <c r="BU215" s="17">
        <v>0.43</v>
      </c>
      <c r="BV215" s="24">
        <v>37.26</v>
      </c>
      <c r="BW215" s="24">
        <v>36.979999999999997</v>
      </c>
      <c r="BX215" s="24">
        <v>0</v>
      </c>
      <c r="BY215" s="24">
        <v>61.17</v>
      </c>
      <c r="BZ215" s="25">
        <v>38.83</v>
      </c>
      <c r="CA215" s="25">
        <v>38.83</v>
      </c>
      <c r="CB215" s="25">
        <v>100</v>
      </c>
      <c r="CC215" s="25">
        <v>14.01</v>
      </c>
      <c r="CD215" s="18">
        <v>0.71540000000000004</v>
      </c>
      <c r="CE215" s="17" t="e">
        <v>#DIV/0!</v>
      </c>
      <c r="CF215" s="17">
        <v>-2</v>
      </c>
      <c r="CG215" s="17">
        <v>-2</v>
      </c>
      <c r="CH215" s="17">
        <v>-2</v>
      </c>
      <c r="CI215" s="17">
        <v>-4</v>
      </c>
      <c r="CJ215" s="17">
        <v>-1.36</v>
      </c>
      <c r="CK215" s="17">
        <v>0.86</v>
      </c>
      <c r="CL215" s="17">
        <v>2</v>
      </c>
      <c r="CM215" s="17">
        <v>2</v>
      </c>
      <c r="CN215" s="17">
        <v>-1.73</v>
      </c>
      <c r="CO215" s="18">
        <v>0.49830000000000002</v>
      </c>
    </row>
    <row r="216" spans="1:93" ht="19.5" hidden="1">
      <c r="A216" s="28">
        <v>3324</v>
      </c>
      <c r="B216" s="33" t="s">
        <v>1672</v>
      </c>
      <c r="C216" s="11">
        <v>224.5</v>
      </c>
      <c r="D216" s="458">
        <v>-8.24</v>
      </c>
      <c r="E216" s="45">
        <v>-5.85</v>
      </c>
      <c r="F216" s="36">
        <v>23.04</v>
      </c>
      <c r="G216" s="16">
        <v>19764</v>
      </c>
      <c r="H216" s="17">
        <v>47.6</v>
      </c>
      <c r="I216" s="17">
        <v>4.72</v>
      </c>
      <c r="J216" s="17">
        <v>18.91</v>
      </c>
      <c r="K216" s="17">
        <v>1.64</v>
      </c>
      <c r="L216" s="17">
        <v>50.55</v>
      </c>
      <c r="M216" s="11">
        <v>10.92</v>
      </c>
      <c r="N216" s="18">
        <v>0.17960000000000001</v>
      </c>
      <c r="O216" s="19">
        <v>3.8100000000000002E-2</v>
      </c>
      <c r="P216" s="11">
        <v>2.31</v>
      </c>
      <c r="Q216" s="11">
        <v>2.75</v>
      </c>
      <c r="R216" s="11">
        <v>4.1100000000000003</v>
      </c>
      <c r="S216" s="11">
        <v>1.68</v>
      </c>
      <c r="T216" s="11">
        <v>4.09</v>
      </c>
      <c r="U216" s="11">
        <v>3.87</v>
      </c>
      <c r="V216" s="34">
        <v>-5.8400000000000001E-2</v>
      </c>
      <c r="W216" s="11">
        <v>3.66</v>
      </c>
      <c r="X216" s="11">
        <v>2.9</v>
      </c>
      <c r="Y216" s="11">
        <v>11.71</v>
      </c>
      <c r="Z216" s="11">
        <v>13.51</v>
      </c>
      <c r="AA216" s="19">
        <v>-0.2077</v>
      </c>
      <c r="AB216" s="19">
        <v>3.0379</v>
      </c>
      <c r="AC216" s="57">
        <v>1.7299999999999999E-2</v>
      </c>
      <c r="AD216" s="19">
        <v>0.33889999999999998</v>
      </c>
      <c r="AE216" s="19">
        <v>0.17269999999999999</v>
      </c>
      <c r="AF216" s="20">
        <v>0.30499999999999999</v>
      </c>
      <c r="AG216" s="21">
        <v>6.2399999999999997E-2</v>
      </c>
      <c r="AH216" s="22">
        <v>10248</v>
      </c>
      <c r="AI216" s="23">
        <v>12017.83</v>
      </c>
      <c r="AJ216" s="17">
        <v>15.89</v>
      </c>
      <c r="AK216" s="17">
        <v>19.489999999999998</v>
      </c>
      <c r="AL216" s="17">
        <v>20.440000000000001</v>
      </c>
      <c r="AM216" s="17">
        <v>23.03</v>
      </c>
      <c r="AN216" s="17">
        <v>19.46</v>
      </c>
      <c r="AO216" s="17">
        <v>17.09</v>
      </c>
      <c r="AP216" s="17">
        <v>23.31</v>
      </c>
      <c r="AQ216" s="17">
        <v>23.04</v>
      </c>
      <c r="AR216" s="17">
        <v>4.78</v>
      </c>
      <c r="AS216" s="17">
        <v>10.77</v>
      </c>
      <c r="AT216" s="17">
        <v>11.2</v>
      </c>
      <c r="AU216" s="17">
        <v>14.26</v>
      </c>
      <c r="AV216" s="17">
        <v>9.9700000000000006</v>
      </c>
      <c r="AW216" s="17">
        <v>7.84</v>
      </c>
      <c r="AX216" s="17">
        <v>15.3</v>
      </c>
      <c r="AY216" s="17">
        <v>14.21</v>
      </c>
      <c r="AZ216" s="17">
        <v>5.84</v>
      </c>
      <c r="BA216" s="17">
        <v>7.74</v>
      </c>
      <c r="BB216" s="17">
        <v>10.220000000000001</v>
      </c>
      <c r="BC216" s="17">
        <v>12.2</v>
      </c>
      <c r="BD216" s="17">
        <v>7.62</v>
      </c>
      <c r="BE216" s="17">
        <v>6.45</v>
      </c>
      <c r="BF216" s="17">
        <v>11.89</v>
      </c>
      <c r="BG216" s="17">
        <v>10.210000000000001</v>
      </c>
      <c r="BH216" s="17">
        <v>23.04</v>
      </c>
      <c r="BI216" s="17">
        <v>-0.27</v>
      </c>
      <c r="BJ216" s="17">
        <v>14.21</v>
      </c>
      <c r="BK216" s="17">
        <v>-1.0900000000000001</v>
      </c>
      <c r="BL216" s="17">
        <v>10.210000000000001</v>
      </c>
      <c r="BM216" s="17">
        <v>-1.68</v>
      </c>
      <c r="BN216" s="17">
        <v>0.79</v>
      </c>
      <c r="BO216" s="17">
        <v>0.5</v>
      </c>
      <c r="BP216" s="17">
        <v>0.76</v>
      </c>
      <c r="BQ216" s="35">
        <v>2.3199999999999998</v>
      </c>
      <c r="BR216" s="17">
        <v>1.97</v>
      </c>
      <c r="BS216" s="17">
        <v>1.07</v>
      </c>
      <c r="BT216" s="17">
        <v>1.24</v>
      </c>
      <c r="BU216" s="17">
        <v>0.84</v>
      </c>
      <c r="BV216" s="24">
        <v>41.03</v>
      </c>
      <c r="BW216" s="24">
        <v>49.7</v>
      </c>
      <c r="BX216" s="24">
        <v>50.41</v>
      </c>
      <c r="BY216" s="24">
        <v>54.07</v>
      </c>
      <c r="BZ216" s="25">
        <v>38.65</v>
      </c>
      <c r="CA216" s="25">
        <v>31.62</v>
      </c>
      <c r="CB216" s="25">
        <v>30.89</v>
      </c>
      <c r="CC216" s="25">
        <v>28.7</v>
      </c>
      <c r="CD216" s="18">
        <v>-0.27589999999999998</v>
      </c>
      <c r="CE216" s="18">
        <v>0.29820000000000002</v>
      </c>
      <c r="CF216" s="17">
        <v>-2</v>
      </c>
      <c r="CG216" s="17">
        <v>-2</v>
      </c>
      <c r="CH216" s="17">
        <v>-2</v>
      </c>
      <c r="CI216" s="17">
        <v>-0.39</v>
      </c>
      <c r="CJ216" s="17">
        <v>-2</v>
      </c>
      <c r="CK216" s="17">
        <v>-0.46</v>
      </c>
      <c r="CL216" s="17">
        <v>-0.02</v>
      </c>
      <c r="CM216" s="17">
        <v>0.47</v>
      </c>
      <c r="CN216" s="17">
        <v>0.16</v>
      </c>
      <c r="CO216" s="18">
        <v>0.33700000000000002</v>
      </c>
    </row>
    <row r="217" spans="1:93" ht="19.5" hidden="1">
      <c r="A217" s="28">
        <v>4109</v>
      </c>
      <c r="B217" s="33" t="s">
        <v>1658</v>
      </c>
      <c r="C217" s="11">
        <v>16.7</v>
      </c>
      <c r="D217" s="222">
        <v>-8.2799999999999994</v>
      </c>
      <c r="E217" s="546">
        <v>1</v>
      </c>
      <c r="F217" s="47">
        <v>35.01</v>
      </c>
      <c r="G217" s="16">
        <v>1151</v>
      </c>
      <c r="H217" s="17">
        <v>9.41</v>
      </c>
      <c r="I217" s="17">
        <v>1.77</v>
      </c>
      <c r="J217" s="17" t="s">
        <v>82</v>
      </c>
      <c r="K217" s="17">
        <v>4.3499999999999996</v>
      </c>
      <c r="L217" s="17">
        <v>100</v>
      </c>
      <c r="M217" s="11">
        <v>1.34</v>
      </c>
      <c r="N217" s="18">
        <v>-2.7300000000000001E-2</v>
      </c>
      <c r="O217" s="19">
        <v>-1.54E-2</v>
      </c>
      <c r="P217" s="11">
        <v>-0.15</v>
      </c>
      <c r="Q217" s="11">
        <v>0.02</v>
      </c>
      <c r="R217" s="11">
        <v>-0.02</v>
      </c>
      <c r="S217" s="11">
        <v>-0.04</v>
      </c>
      <c r="T217" s="11">
        <v>-0.36</v>
      </c>
      <c r="U217" s="11">
        <v>7.0000000000000007E-2</v>
      </c>
      <c r="V217" s="34">
        <v>4.5</v>
      </c>
      <c r="W217" s="11">
        <v>-2.86</v>
      </c>
      <c r="X217" s="11">
        <v>0.04</v>
      </c>
      <c r="Y217" s="11">
        <v>-0.36</v>
      </c>
      <c r="Z217" s="11">
        <v>-0.26</v>
      </c>
      <c r="AA217" s="19">
        <v>1.014</v>
      </c>
      <c r="AB217" s="19">
        <v>-10</v>
      </c>
      <c r="AC217" s="57">
        <v>-0.52939999999999998</v>
      </c>
      <c r="AD217" s="19">
        <v>-0.14680000000000001</v>
      </c>
      <c r="AE217" s="19">
        <v>-0.22789999999999999</v>
      </c>
      <c r="AF217" s="20">
        <v>0.45090000000000002</v>
      </c>
      <c r="AG217" s="21">
        <v>0.67420000000000002</v>
      </c>
      <c r="AH217" s="27">
        <v>343</v>
      </c>
      <c r="AI217" s="28">
        <v>264.83</v>
      </c>
      <c r="AJ217" s="17">
        <v>23.77</v>
      </c>
      <c r="AK217" s="17">
        <v>26.04</v>
      </c>
      <c r="AL217" s="17">
        <v>29.69</v>
      </c>
      <c r="AM217" s="17">
        <v>33.770000000000003</v>
      </c>
      <c r="AN217" s="17">
        <v>14.13</v>
      </c>
      <c r="AO217" s="17">
        <v>25.34</v>
      </c>
      <c r="AP217" s="17">
        <v>-13.93</v>
      </c>
      <c r="AQ217" s="17">
        <v>35.01</v>
      </c>
      <c r="AR217" s="17">
        <v>-14.35</v>
      </c>
      <c r="AS217" s="17">
        <v>-5.97</v>
      </c>
      <c r="AT217" s="17">
        <v>1.87</v>
      </c>
      <c r="AU217" s="17">
        <v>-1.32</v>
      </c>
      <c r="AV217" s="17">
        <v>-18.739999999999998</v>
      </c>
      <c r="AW217" s="17">
        <v>-4.87</v>
      </c>
      <c r="AX217" s="17">
        <v>-46</v>
      </c>
      <c r="AY217" s="17">
        <v>-4.03</v>
      </c>
      <c r="AZ217" s="17">
        <v>40.08</v>
      </c>
      <c r="BA217" s="17">
        <v>-12.05</v>
      </c>
      <c r="BB217" s="17">
        <v>2.0699999999999998</v>
      </c>
      <c r="BC217" s="17">
        <v>-1.47</v>
      </c>
      <c r="BD217" s="17">
        <v>-16.78</v>
      </c>
      <c r="BE217" s="17">
        <v>-4.3</v>
      </c>
      <c r="BF217" s="17">
        <v>-38.39</v>
      </c>
      <c r="BG217" s="17">
        <v>9.24</v>
      </c>
      <c r="BH217" s="17">
        <v>35.01</v>
      </c>
      <c r="BI217" s="17">
        <v>48.94</v>
      </c>
      <c r="BJ217" s="17">
        <v>-4.03</v>
      </c>
      <c r="BK217" s="17">
        <v>41.97</v>
      </c>
      <c r="BL217" s="17">
        <v>9.24</v>
      </c>
      <c r="BM217" s="17">
        <v>47.63</v>
      </c>
      <c r="BN217" s="17">
        <v>2.68</v>
      </c>
      <c r="BO217" s="17">
        <v>2.1800000000000002</v>
      </c>
      <c r="BP217" s="17">
        <v>2.5099999999999998</v>
      </c>
      <c r="BQ217" s="35">
        <v>1</v>
      </c>
      <c r="BR217" s="17">
        <v>5.13</v>
      </c>
      <c r="BS217" s="17">
        <v>3.68</v>
      </c>
      <c r="BT217" s="17">
        <v>3.39</v>
      </c>
      <c r="BU217" s="17">
        <v>0.85</v>
      </c>
      <c r="BV217" s="24">
        <v>68.180000000000007</v>
      </c>
      <c r="BW217" s="24">
        <v>67.260000000000005</v>
      </c>
      <c r="BX217" s="24">
        <v>66.760000000000005</v>
      </c>
      <c r="BY217" s="24">
        <v>66.72</v>
      </c>
      <c r="BZ217" s="25">
        <v>16.52</v>
      </c>
      <c r="CA217" s="25">
        <v>16.52</v>
      </c>
      <c r="CB217" s="25">
        <v>15</v>
      </c>
      <c r="CC217" s="25">
        <v>15.96</v>
      </c>
      <c r="CD217" s="18">
        <v>-2.8000000000000001E-2</v>
      </c>
      <c r="CE217" s="18">
        <v>-2.1499999999999998E-2</v>
      </c>
      <c r="CF217" s="17">
        <v>-1.59</v>
      </c>
      <c r="CG217" s="17">
        <v>-2</v>
      </c>
      <c r="CH217" s="17">
        <v>-0.47</v>
      </c>
      <c r="CI217" s="17">
        <v>-4</v>
      </c>
      <c r="CJ217" s="17">
        <v>-2</v>
      </c>
      <c r="CK217" s="17">
        <v>0.33</v>
      </c>
      <c r="CL217" s="17">
        <v>-1.08</v>
      </c>
      <c r="CM217" s="17">
        <v>0.86</v>
      </c>
      <c r="CN217" s="17">
        <v>1.69</v>
      </c>
      <c r="CO217" s="18">
        <v>0.32269999999999999</v>
      </c>
    </row>
    <row r="218" spans="1:93" ht="19.5" hidden="1">
      <c r="A218" s="28">
        <v>5309</v>
      </c>
      <c r="B218" s="33" t="s">
        <v>1183</v>
      </c>
      <c r="C218" s="11">
        <v>47.2</v>
      </c>
      <c r="D218" s="107">
        <v>-8.3000000000000007</v>
      </c>
      <c r="E218" s="422">
        <v>1.1399999999999999</v>
      </c>
      <c r="F218" s="37">
        <v>21.69</v>
      </c>
      <c r="G218" s="16">
        <v>7254</v>
      </c>
      <c r="H218" s="17">
        <v>6.82</v>
      </c>
      <c r="I218" s="17">
        <v>6.92</v>
      </c>
      <c r="J218" s="17" t="s">
        <v>82</v>
      </c>
      <c r="K218" s="17">
        <v>5.16</v>
      </c>
      <c r="L218" s="17">
        <v>40.75</v>
      </c>
      <c r="M218" s="11">
        <v>1.34</v>
      </c>
      <c r="N218" s="18">
        <v>-7.6899999999999996E-2</v>
      </c>
      <c r="O218" s="19">
        <v>-1.11E-2</v>
      </c>
      <c r="P218" s="11">
        <v>-0.36</v>
      </c>
      <c r="Q218" s="11">
        <v>-0.39</v>
      </c>
      <c r="R218" s="11">
        <v>-0.43</v>
      </c>
      <c r="S218" s="11">
        <v>-0.26</v>
      </c>
      <c r="T218" s="11">
        <v>-0.24</v>
      </c>
      <c r="U218" s="11">
        <v>-0.04</v>
      </c>
      <c r="V218" s="34">
        <v>0.90700000000000003</v>
      </c>
      <c r="W218" s="11">
        <v>-1.2</v>
      </c>
      <c r="X218" s="11">
        <v>-1.22</v>
      </c>
      <c r="Y218" s="11">
        <v>-1.88</v>
      </c>
      <c r="Z218" s="11">
        <v>-0.57999999999999996</v>
      </c>
      <c r="AA218" s="19">
        <v>-1.67E-2</v>
      </c>
      <c r="AB218" s="19">
        <v>-0.54100000000000004</v>
      </c>
      <c r="AC218" s="57">
        <v>0.63980000000000004</v>
      </c>
      <c r="AD218" s="19">
        <v>-0.2858</v>
      </c>
      <c r="AE218" s="19">
        <v>0.3498</v>
      </c>
      <c r="AF218" s="20">
        <v>0.63980000000000004</v>
      </c>
      <c r="AG218" s="21">
        <v>0.29770000000000002</v>
      </c>
      <c r="AH218" s="22">
        <v>1042</v>
      </c>
      <c r="AI218" s="23">
        <v>1406.49</v>
      </c>
      <c r="AJ218" s="17">
        <v>4.62</v>
      </c>
      <c r="AK218" s="17">
        <v>10.23</v>
      </c>
      <c r="AL218" s="17">
        <v>17.309999999999999</v>
      </c>
      <c r="AM218" s="17">
        <v>8.24</v>
      </c>
      <c r="AN218" s="17">
        <v>3.75</v>
      </c>
      <c r="AO218" s="17">
        <v>18.399999999999999</v>
      </c>
      <c r="AP218" s="17">
        <v>18.829999999999998</v>
      </c>
      <c r="AQ218" s="17">
        <v>21.69</v>
      </c>
      <c r="AR218" s="17">
        <v>-40.22</v>
      </c>
      <c r="AS218" s="17">
        <v>-32.590000000000003</v>
      </c>
      <c r="AT218" s="17">
        <v>-31.86</v>
      </c>
      <c r="AU218" s="17">
        <v>-34.17</v>
      </c>
      <c r="AV218" s="17">
        <v>-36.770000000000003</v>
      </c>
      <c r="AW218" s="17">
        <v>-16.11</v>
      </c>
      <c r="AX218" s="17">
        <v>-16.440000000000001</v>
      </c>
      <c r="AY218" s="17">
        <v>-0.53</v>
      </c>
      <c r="AZ218" s="17">
        <v>-42.32</v>
      </c>
      <c r="BA218" s="17">
        <v>-29.8</v>
      </c>
      <c r="BB218" s="17">
        <v>-36</v>
      </c>
      <c r="BC218" s="17">
        <v>-27.96</v>
      </c>
      <c r="BD218" s="17">
        <v>-41.13</v>
      </c>
      <c r="BE218" s="17">
        <v>-14.56</v>
      </c>
      <c r="BF218" s="17">
        <v>-13.5</v>
      </c>
      <c r="BG218" s="17">
        <v>-1.86</v>
      </c>
      <c r="BH218" s="17">
        <v>21.69</v>
      </c>
      <c r="BI218" s="17">
        <v>2.86</v>
      </c>
      <c r="BJ218" s="17">
        <v>-0.53</v>
      </c>
      <c r="BK218" s="17">
        <v>15.91</v>
      </c>
      <c r="BL218" s="17">
        <v>-1.86</v>
      </c>
      <c r="BM218" s="17">
        <v>11.64</v>
      </c>
      <c r="BN218" s="17">
        <v>0.88</v>
      </c>
      <c r="BO218" s="17">
        <v>0.65</v>
      </c>
      <c r="BP218" s="17">
        <v>1.18</v>
      </c>
      <c r="BQ218" s="35">
        <v>6.9</v>
      </c>
      <c r="BR218" s="17">
        <v>2.59</v>
      </c>
      <c r="BS218" s="17">
        <v>1.49</v>
      </c>
      <c r="BT218" s="17">
        <v>1.59</v>
      </c>
      <c r="BU218" s="17">
        <v>1.99</v>
      </c>
      <c r="BV218" s="24">
        <v>55.4</v>
      </c>
      <c r="BW218" s="24">
        <v>55.08</v>
      </c>
      <c r="BX218" s="24">
        <v>56.9</v>
      </c>
      <c r="BY218" s="24">
        <v>56.62</v>
      </c>
      <c r="BZ218" s="25">
        <v>37.53</v>
      </c>
      <c r="CA218" s="25">
        <v>37.840000000000003</v>
      </c>
      <c r="CB218" s="25">
        <v>36.76</v>
      </c>
      <c r="CC218" s="25">
        <v>37.619999999999997</v>
      </c>
      <c r="CD218" s="18">
        <v>3.0999999999999999E-3</v>
      </c>
      <c r="CE218" s="18">
        <v>2.23E-2</v>
      </c>
      <c r="CF218" s="17">
        <v>-2</v>
      </c>
      <c r="CG218" s="17">
        <v>-2</v>
      </c>
      <c r="CH218" s="17">
        <v>-2</v>
      </c>
      <c r="CI218" s="17">
        <v>-4</v>
      </c>
      <c r="CJ218" s="17">
        <v>-2</v>
      </c>
      <c r="CK218" s="17">
        <v>-0.55000000000000004</v>
      </c>
      <c r="CL218" s="17">
        <v>2</v>
      </c>
      <c r="CM218" s="17">
        <v>1.51</v>
      </c>
      <c r="CN218" s="17">
        <v>0.74</v>
      </c>
      <c r="CO218" s="18">
        <v>0.1757</v>
      </c>
    </row>
    <row r="219" spans="1:93" ht="19.5" hidden="1">
      <c r="A219" s="28">
        <v>5530</v>
      </c>
      <c r="B219" s="33" t="s">
        <v>1690</v>
      </c>
      <c r="C219" s="11">
        <v>53</v>
      </c>
      <c r="D219" s="147">
        <v>-8.44</v>
      </c>
      <c r="E219" s="463">
        <v>-0.01</v>
      </c>
      <c r="F219" s="80">
        <v>72.58</v>
      </c>
      <c r="G219" s="16">
        <v>22264</v>
      </c>
      <c r="H219" s="17">
        <v>43.33</v>
      </c>
      <c r="I219" s="17">
        <v>1.22</v>
      </c>
      <c r="J219" s="17">
        <v>17.32</v>
      </c>
      <c r="K219" s="17">
        <v>6.26</v>
      </c>
      <c r="L219" s="17">
        <v>100</v>
      </c>
      <c r="M219" s="11">
        <v>1.34</v>
      </c>
      <c r="N219" s="18">
        <v>2.3400000000000001E-2</v>
      </c>
      <c r="O219" s="19">
        <v>1.9099999999999999E-2</v>
      </c>
      <c r="P219" s="11">
        <v>1.54</v>
      </c>
      <c r="Q219" s="11">
        <v>0.61</v>
      </c>
      <c r="R219" s="11">
        <v>2.44</v>
      </c>
      <c r="S219" s="11">
        <v>0.67</v>
      </c>
      <c r="T219" s="11">
        <v>0.21</v>
      </c>
      <c r="U219" s="11">
        <v>1.3</v>
      </c>
      <c r="V219" s="34">
        <v>-0.4672</v>
      </c>
      <c r="W219" s="11">
        <v>4.4400000000000004</v>
      </c>
      <c r="X219" s="11">
        <v>5.19</v>
      </c>
      <c r="Y219" s="11">
        <v>5.48</v>
      </c>
      <c r="Z219" s="11">
        <v>3.48</v>
      </c>
      <c r="AA219" s="19">
        <v>0.16889999999999999</v>
      </c>
      <c r="AB219" s="19">
        <v>5.5899999999999998E-2</v>
      </c>
      <c r="AC219" s="57">
        <v>-0.505</v>
      </c>
      <c r="AD219" s="19">
        <v>-8.0299999999999996E-2</v>
      </c>
      <c r="AE219" s="19">
        <v>-0.21940000000000001</v>
      </c>
      <c r="AF219" s="20">
        <v>0.22439999999999999</v>
      </c>
      <c r="AG219" s="21">
        <v>-0.14399999999999999</v>
      </c>
      <c r="AH219" s="22">
        <v>4559</v>
      </c>
      <c r="AI219" s="23">
        <v>3558.76</v>
      </c>
      <c r="AJ219" s="17">
        <v>66.099999999999994</v>
      </c>
      <c r="AK219" s="17">
        <v>67.75</v>
      </c>
      <c r="AL219" s="17">
        <v>62.3</v>
      </c>
      <c r="AM219" s="17">
        <v>75.36</v>
      </c>
      <c r="AN219" s="17">
        <v>73.66</v>
      </c>
      <c r="AO219" s="17">
        <v>62.72</v>
      </c>
      <c r="AP219" s="17">
        <v>64.62</v>
      </c>
      <c r="AQ219" s="17">
        <v>72.58</v>
      </c>
      <c r="AR219" s="17">
        <v>38.03</v>
      </c>
      <c r="AS219" s="17">
        <v>46.76</v>
      </c>
      <c r="AT219" s="17">
        <v>32.369999999999997</v>
      </c>
      <c r="AU219" s="17">
        <v>55.81</v>
      </c>
      <c r="AV219" s="17">
        <v>43.34</v>
      </c>
      <c r="AW219" s="17">
        <v>33.97</v>
      </c>
      <c r="AX219" s="17">
        <v>33.44</v>
      </c>
      <c r="AY219" s="17">
        <v>45.05</v>
      </c>
      <c r="AZ219" s="17">
        <v>29.23</v>
      </c>
      <c r="BA219" s="17">
        <v>50.6</v>
      </c>
      <c r="BB219" s="17">
        <v>34.54</v>
      </c>
      <c r="BC219" s="17">
        <v>75.72</v>
      </c>
      <c r="BD219" s="17">
        <v>35.82</v>
      </c>
      <c r="BE219" s="17">
        <v>35.24</v>
      </c>
      <c r="BF219" s="17">
        <v>15.47</v>
      </c>
      <c r="BG219" s="17">
        <v>55.27</v>
      </c>
      <c r="BH219" s="17">
        <v>72.58</v>
      </c>
      <c r="BI219" s="17">
        <v>7.96</v>
      </c>
      <c r="BJ219" s="17">
        <v>45.05</v>
      </c>
      <c r="BK219" s="17">
        <v>11.61</v>
      </c>
      <c r="BL219" s="17">
        <v>55.27</v>
      </c>
      <c r="BM219" s="17">
        <v>39.799999999999997</v>
      </c>
      <c r="BN219" s="17">
        <v>5.16</v>
      </c>
      <c r="BO219" s="17">
        <v>4.71</v>
      </c>
      <c r="BP219" s="17">
        <v>4.29</v>
      </c>
      <c r="BQ219" s="35">
        <v>0.46</v>
      </c>
      <c r="BR219" s="17">
        <v>6.01</v>
      </c>
      <c r="BS219" s="17">
        <v>6.07</v>
      </c>
      <c r="BT219" s="17">
        <v>6.52</v>
      </c>
      <c r="BU219" s="17">
        <v>0.96</v>
      </c>
      <c r="BV219" s="24">
        <v>15.02</v>
      </c>
      <c r="BW219" s="24">
        <v>14.97</v>
      </c>
      <c r="BX219" s="24">
        <v>14.99</v>
      </c>
      <c r="BY219" s="24">
        <v>14.99</v>
      </c>
      <c r="BZ219" s="25">
        <v>82.37</v>
      </c>
      <c r="CA219" s="25">
        <v>82.42</v>
      </c>
      <c r="CB219" s="25">
        <v>82.4</v>
      </c>
      <c r="CC219" s="25">
        <v>82.39</v>
      </c>
      <c r="CD219" s="18">
        <v>2.0000000000000001E-4</v>
      </c>
      <c r="CE219" s="18">
        <v>-2E-3</v>
      </c>
      <c r="CF219" s="17">
        <v>-0.51</v>
      </c>
      <c r="CG219" s="17">
        <v>-2</v>
      </c>
      <c r="CH219" s="17">
        <v>0.15</v>
      </c>
      <c r="CI219" s="17">
        <v>-4</v>
      </c>
      <c r="CJ219" s="17">
        <v>-2</v>
      </c>
      <c r="CK219" s="17">
        <v>2</v>
      </c>
      <c r="CL219" s="17">
        <v>-2</v>
      </c>
      <c r="CM219" s="17">
        <v>0.28000000000000003</v>
      </c>
      <c r="CN219" s="17">
        <v>-0.36</v>
      </c>
      <c r="CO219" s="18">
        <v>0.20530000000000001</v>
      </c>
    </row>
    <row r="220" spans="1:93" ht="19.5" hidden="1">
      <c r="A220" s="28">
        <v>3152</v>
      </c>
      <c r="B220" s="33" t="s">
        <v>1454</v>
      </c>
      <c r="C220" s="11">
        <v>475.5</v>
      </c>
      <c r="D220" s="553">
        <v>-8.4499999999999993</v>
      </c>
      <c r="E220" s="554">
        <v>3.38</v>
      </c>
      <c r="F220" s="71">
        <v>57.96</v>
      </c>
      <c r="G220" s="16">
        <v>32817</v>
      </c>
      <c r="H220" s="17">
        <v>47.78</v>
      </c>
      <c r="I220" s="17">
        <v>9.9499999999999993</v>
      </c>
      <c r="J220" s="17">
        <v>44.52</v>
      </c>
      <c r="K220" s="17">
        <v>15.25</v>
      </c>
      <c r="L220" s="17">
        <v>275.77</v>
      </c>
      <c r="M220" s="11">
        <v>2.09</v>
      </c>
      <c r="N220" s="18">
        <v>0.21210000000000001</v>
      </c>
      <c r="O220" s="19">
        <v>2.1299999999999999E-2</v>
      </c>
      <c r="P220" s="11">
        <v>2.44</v>
      </c>
      <c r="Q220" s="11">
        <v>2.4</v>
      </c>
      <c r="R220" s="11">
        <v>2.2599999999999998</v>
      </c>
      <c r="S220" s="11">
        <v>2.69</v>
      </c>
      <c r="T220" s="11">
        <v>2.8</v>
      </c>
      <c r="U220" s="11">
        <v>2.93</v>
      </c>
      <c r="V220" s="34">
        <v>0.29649999999999999</v>
      </c>
      <c r="W220" s="11">
        <v>12.15</v>
      </c>
      <c r="X220" s="11">
        <v>10.98</v>
      </c>
      <c r="Y220" s="11">
        <v>9.3699999999999992</v>
      </c>
      <c r="Z220" s="11">
        <v>11.35</v>
      </c>
      <c r="AA220" s="19">
        <v>-9.6299999999999997E-2</v>
      </c>
      <c r="AB220" s="19">
        <v>-0.14660000000000001</v>
      </c>
      <c r="AC220" s="57">
        <v>0.21260000000000001</v>
      </c>
      <c r="AD220" s="19">
        <v>-5.3199999999999997E-2</v>
      </c>
      <c r="AE220" s="19">
        <v>0.25979999999999998</v>
      </c>
      <c r="AF220" s="20">
        <v>0.43959999999999999</v>
      </c>
      <c r="AG220" s="21">
        <v>7.1099999999999997E-2</v>
      </c>
      <c r="AH220" s="22">
        <v>1708</v>
      </c>
      <c r="AI220" s="23">
        <v>2151.7399999999998</v>
      </c>
      <c r="AJ220" s="17">
        <v>62.4</v>
      </c>
      <c r="AK220" s="17">
        <v>60.36</v>
      </c>
      <c r="AL220" s="17">
        <v>59.53</v>
      </c>
      <c r="AM220" s="17">
        <v>59</v>
      </c>
      <c r="AN220" s="17">
        <v>59.49</v>
      </c>
      <c r="AO220" s="17">
        <v>58.45</v>
      </c>
      <c r="AP220" s="17">
        <v>59.56</v>
      </c>
      <c r="AQ220" s="17">
        <v>57.96</v>
      </c>
      <c r="AR220" s="17">
        <v>50.57</v>
      </c>
      <c r="AS220" s="17">
        <v>48.22</v>
      </c>
      <c r="AT220" s="17">
        <v>45</v>
      </c>
      <c r="AU220" s="17">
        <v>44.81</v>
      </c>
      <c r="AV220" s="17">
        <v>47.7</v>
      </c>
      <c r="AW220" s="17">
        <v>45.38</v>
      </c>
      <c r="AX220" s="17">
        <v>47.58</v>
      </c>
      <c r="AY220" s="17">
        <v>46.27</v>
      </c>
      <c r="AZ220" s="17">
        <v>42.31</v>
      </c>
      <c r="BA220" s="17">
        <v>39.630000000000003</v>
      </c>
      <c r="BB220" s="17">
        <v>38.61</v>
      </c>
      <c r="BC220" s="17">
        <v>37.659999999999997</v>
      </c>
      <c r="BD220" s="17">
        <v>35.630000000000003</v>
      </c>
      <c r="BE220" s="17">
        <v>38.64</v>
      </c>
      <c r="BF220" s="17">
        <v>37.130000000000003</v>
      </c>
      <c r="BG220" s="17">
        <v>36.4</v>
      </c>
      <c r="BH220" s="17">
        <v>57.96</v>
      </c>
      <c r="BI220" s="17">
        <v>-1.6</v>
      </c>
      <c r="BJ220" s="17">
        <v>46.27</v>
      </c>
      <c r="BK220" s="17">
        <v>-1.31</v>
      </c>
      <c r="BL220" s="17">
        <v>36.4</v>
      </c>
      <c r="BM220" s="17">
        <v>-0.73</v>
      </c>
      <c r="BN220" s="17">
        <v>8.02</v>
      </c>
      <c r="BO220" s="17">
        <v>6.58</v>
      </c>
      <c r="BP220" s="17">
        <v>8.7200000000000006</v>
      </c>
      <c r="BQ220" s="35">
        <v>1.32</v>
      </c>
      <c r="BR220" s="17">
        <v>14.22</v>
      </c>
      <c r="BS220" s="17">
        <v>15.76</v>
      </c>
      <c r="BT220" s="17">
        <v>15.8</v>
      </c>
      <c r="BU220" s="17">
        <v>0.97</v>
      </c>
      <c r="BV220" s="24">
        <v>35.909999999999997</v>
      </c>
      <c r="BW220" s="24">
        <v>36.31</v>
      </c>
      <c r="BX220" s="24">
        <v>36.090000000000003</v>
      </c>
      <c r="BY220" s="24">
        <v>35.18</v>
      </c>
      <c r="BZ220" s="25">
        <v>45.36</v>
      </c>
      <c r="CA220" s="25">
        <v>46.97</v>
      </c>
      <c r="CB220" s="25">
        <v>48.72</v>
      </c>
      <c r="CC220" s="25">
        <v>51.19</v>
      </c>
      <c r="CD220" s="18">
        <v>0.1234</v>
      </c>
      <c r="CE220" s="18">
        <v>-2.01E-2</v>
      </c>
      <c r="CF220" s="17">
        <v>-2</v>
      </c>
      <c r="CG220" s="17">
        <v>-2</v>
      </c>
      <c r="CH220" s="17">
        <v>-2</v>
      </c>
      <c r="CI220" s="17">
        <v>-4</v>
      </c>
      <c r="CJ220" s="17">
        <v>-2</v>
      </c>
      <c r="CK220" s="17">
        <v>1.86</v>
      </c>
      <c r="CL220" s="17">
        <v>0.57999999999999996</v>
      </c>
      <c r="CM220" s="17">
        <v>0.93</v>
      </c>
      <c r="CN220" s="17">
        <v>0.18</v>
      </c>
      <c r="CO220" s="18">
        <v>0.38329999999999997</v>
      </c>
    </row>
    <row r="221" spans="1:93" ht="19.5" hidden="1">
      <c r="A221" s="28">
        <v>6146</v>
      </c>
      <c r="B221" s="33" t="s">
        <v>1481</v>
      </c>
      <c r="C221" s="11">
        <v>242</v>
      </c>
      <c r="D221" s="593">
        <v>-8.64</v>
      </c>
      <c r="E221" s="221">
        <v>0.91</v>
      </c>
      <c r="F221" s="69">
        <v>45.99</v>
      </c>
      <c r="G221" s="16">
        <v>22360</v>
      </c>
      <c r="H221" s="17">
        <v>39.24</v>
      </c>
      <c r="I221" s="17">
        <v>6.17</v>
      </c>
      <c r="J221" s="17">
        <v>30.36</v>
      </c>
      <c r="K221" s="17">
        <v>6.37</v>
      </c>
      <c r="L221" s="17">
        <v>559</v>
      </c>
      <c r="M221" s="11">
        <v>2.08</v>
      </c>
      <c r="N221" s="18">
        <v>0.21510000000000001</v>
      </c>
      <c r="O221" s="19">
        <v>3.49E-2</v>
      </c>
      <c r="P221" s="11">
        <v>1.64</v>
      </c>
      <c r="Q221" s="11">
        <v>1.76</v>
      </c>
      <c r="R221" s="11">
        <v>1.9</v>
      </c>
      <c r="S221" s="11">
        <v>1.65</v>
      </c>
      <c r="T221" s="11">
        <v>2.1</v>
      </c>
      <c r="U221" s="11">
        <v>2.25</v>
      </c>
      <c r="V221" s="34">
        <v>0.1842</v>
      </c>
      <c r="W221" s="11">
        <v>7.71</v>
      </c>
      <c r="X221" s="11">
        <v>7.58</v>
      </c>
      <c r="Y221" s="11">
        <v>7.26</v>
      </c>
      <c r="Z221" s="11">
        <v>8.25</v>
      </c>
      <c r="AA221" s="19">
        <v>-1.6899999999999998E-2</v>
      </c>
      <c r="AB221" s="19">
        <v>-4.2200000000000001E-2</v>
      </c>
      <c r="AC221" s="57">
        <v>0.14580000000000001</v>
      </c>
      <c r="AD221" s="19">
        <v>-4.0000000000000001E-3</v>
      </c>
      <c r="AE221" s="19">
        <v>0.17519999999999999</v>
      </c>
      <c r="AF221" s="20">
        <v>0.26129999999999998</v>
      </c>
      <c r="AG221" s="21">
        <v>3.1699999999999999E-2</v>
      </c>
      <c r="AH221" s="22">
        <v>2985</v>
      </c>
      <c r="AI221" s="23">
        <v>3507.97</v>
      </c>
      <c r="AJ221" s="17">
        <v>45.66</v>
      </c>
      <c r="AK221" s="17">
        <v>43.55</v>
      </c>
      <c r="AL221" s="17">
        <v>44.96</v>
      </c>
      <c r="AM221" s="17">
        <v>46.06</v>
      </c>
      <c r="AN221" s="17">
        <v>49.01</v>
      </c>
      <c r="AO221" s="17">
        <v>43.5</v>
      </c>
      <c r="AP221" s="17">
        <v>45.64</v>
      </c>
      <c r="AQ221" s="17">
        <v>45.99</v>
      </c>
      <c r="AR221" s="17">
        <v>27.66</v>
      </c>
      <c r="AS221" s="17">
        <v>25.09</v>
      </c>
      <c r="AT221" s="17">
        <v>27.08</v>
      </c>
      <c r="AU221" s="17">
        <v>28.15</v>
      </c>
      <c r="AV221" s="17">
        <v>30.88</v>
      </c>
      <c r="AW221" s="17">
        <v>26.74</v>
      </c>
      <c r="AX221" s="17">
        <v>28.24</v>
      </c>
      <c r="AY221" s="17">
        <v>30.88</v>
      </c>
      <c r="AZ221" s="17">
        <v>23.26</v>
      </c>
      <c r="BA221" s="17">
        <v>21.61</v>
      </c>
      <c r="BB221" s="17">
        <v>22.25</v>
      </c>
      <c r="BC221" s="17">
        <v>23.28</v>
      </c>
      <c r="BD221" s="17">
        <v>24.25</v>
      </c>
      <c r="BE221" s="17">
        <v>21.1</v>
      </c>
      <c r="BF221" s="17">
        <v>21.48</v>
      </c>
      <c r="BG221" s="17">
        <v>23.76</v>
      </c>
      <c r="BH221" s="17">
        <v>45.99</v>
      </c>
      <c r="BI221" s="17">
        <v>0.35</v>
      </c>
      <c r="BJ221" s="17">
        <v>30.88</v>
      </c>
      <c r="BK221" s="17">
        <v>2.64</v>
      </c>
      <c r="BL221" s="17">
        <v>23.76</v>
      </c>
      <c r="BM221" s="17">
        <v>2.2799999999999998</v>
      </c>
      <c r="BN221" s="17">
        <v>4.3499999999999996</v>
      </c>
      <c r="BO221" s="17">
        <v>3.42</v>
      </c>
      <c r="BP221" s="17">
        <v>4.45</v>
      </c>
      <c r="BQ221" s="35">
        <v>0.86</v>
      </c>
      <c r="BR221" s="17">
        <v>6.83</v>
      </c>
      <c r="BS221" s="17">
        <v>5.22</v>
      </c>
      <c r="BT221" s="17">
        <v>5.68</v>
      </c>
      <c r="BU221" s="17">
        <v>0.93</v>
      </c>
      <c r="BV221" s="24">
        <v>26.48</v>
      </c>
      <c r="BW221" s="24">
        <v>26.25</v>
      </c>
      <c r="BX221" s="24">
        <v>26.19</v>
      </c>
      <c r="BY221" s="24">
        <v>25.28</v>
      </c>
      <c r="BZ221" s="25">
        <v>52.32</v>
      </c>
      <c r="CA221" s="25">
        <v>52.29</v>
      </c>
      <c r="CB221" s="25">
        <v>52.29</v>
      </c>
      <c r="CC221" s="25">
        <v>52.29</v>
      </c>
      <c r="CD221" s="18">
        <v>-5.9999999999999995E-4</v>
      </c>
      <c r="CE221" s="18">
        <v>-4.5699999999999998E-2</v>
      </c>
      <c r="CF221" s="17">
        <v>-1.33</v>
      </c>
      <c r="CG221" s="17">
        <v>-2</v>
      </c>
      <c r="CH221" s="17">
        <v>-2</v>
      </c>
      <c r="CI221" s="17">
        <v>-4</v>
      </c>
      <c r="CJ221" s="17">
        <v>-2</v>
      </c>
      <c r="CK221" s="17">
        <v>1.07</v>
      </c>
      <c r="CL221" s="17">
        <v>1.0900000000000001</v>
      </c>
      <c r="CM221" s="17">
        <v>0.45</v>
      </c>
      <c r="CN221" s="17">
        <v>0.08</v>
      </c>
      <c r="CO221" s="18">
        <v>0.19969999999999999</v>
      </c>
    </row>
    <row r="222" spans="1:93" ht="39" hidden="1">
      <c r="A222" s="28">
        <v>6291</v>
      </c>
      <c r="B222" s="33" t="s">
        <v>1678</v>
      </c>
      <c r="C222" s="11">
        <v>18.75</v>
      </c>
      <c r="D222" s="593">
        <v>-8.66</v>
      </c>
      <c r="E222" s="387">
        <v>0</v>
      </c>
      <c r="F222" s="59">
        <v>29.26</v>
      </c>
      <c r="G222" s="17">
        <v>506</v>
      </c>
      <c r="H222" s="17">
        <v>4.92</v>
      </c>
      <c r="I222" s="17">
        <v>3.81</v>
      </c>
      <c r="J222" s="17">
        <v>1875</v>
      </c>
      <c r="K222" s="17">
        <v>2.64</v>
      </c>
      <c r="L222" s="17">
        <v>38.92</v>
      </c>
      <c r="M222" s="11">
        <v>11.18</v>
      </c>
      <c r="N222" s="18">
        <v>3.7699999999999997E-2</v>
      </c>
      <c r="O222" s="19">
        <v>9.9000000000000008E-3</v>
      </c>
      <c r="P222" s="11">
        <v>-0.51</v>
      </c>
      <c r="Q222" s="11">
        <v>-0.51</v>
      </c>
      <c r="R222" s="11">
        <v>-0.11</v>
      </c>
      <c r="S222" s="11">
        <v>0.15</v>
      </c>
      <c r="T222" s="11">
        <v>0.15</v>
      </c>
      <c r="U222" s="11">
        <v>0.27</v>
      </c>
      <c r="V222" s="34">
        <v>3.4544999999999999</v>
      </c>
      <c r="W222" s="11">
        <v>-1.8</v>
      </c>
      <c r="X222" s="11">
        <v>-3.6</v>
      </c>
      <c r="Y222" s="11">
        <v>-1.63</v>
      </c>
      <c r="Z222" s="11">
        <v>0.84</v>
      </c>
      <c r="AA222" s="19">
        <v>-1</v>
      </c>
      <c r="AB222" s="19">
        <v>0.54720000000000002</v>
      </c>
      <c r="AC222" s="57">
        <v>1.6774</v>
      </c>
      <c r="AD222" s="19">
        <v>6.25E-2</v>
      </c>
      <c r="AE222" s="19">
        <v>0.25359999999999999</v>
      </c>
      <c r="AF222" s="20">
        <v>0.2462</v>
      </c>
      <c r="AG222" s="21">
        <v>4.8999999999999998E-3</v>
      </c>
      <c r="AH222" s="27">
        <v>153</v>
      </c>
      <c r="AI222" s="28">
        <v>191.8</v>
      </c>
      <c r="AJ222" s="17">
        <v>-20.97</v>
      </c>
      <c r="AK222" s="17">
        <v>21.19</v>
      </c>
      <c r="AL222" s="17">
        <v>22.14</v>
      </c>
      <c r="AM222" s="17">
        <v>20.75</v>
      </c>
      <c r="AN222" s="17">
        <v>16.34</v>
      </c>
      <c r="AO222" s="17">
        <v>31.91</v>
      </c>
      <c r="AP222" s="17">
        <v>28.22</v>
      </c>
      <c r="AQ222" s="17">
        <v>29.26</v>
      </c>
      <c r="AR222" s="17">
        <v>-99.35</v>
      </c>
      <c r="AS222" s="17">
        <v>-24.05</v>
      </c>
      <c r="AT222" s="17">
        <v>-32.909999999999997</v>
      </c>
      <c r="AU222" s="17">
        <v>-15.65</v>
      </c>
      <c r="AV222" s="17">
        <v>-23.66</v>
      </c>
      <c r="AW222" s="17">
        <v>7.23</v>
      </c>
      <c r="AX222" s="17">
        <v>9.91</v>
      </c>
      <c r="AY222" s="17">
        <v>13.3</v>
      </c>
      <c r="AZ222" s="17">
        <v>-88.77</v>
      </c>
      <c r="BA222" s="17">
        <v>-23.8</v>
      </c>
      <c r="BB222" s="17">
        <v>-27.98</v>
      </c>
      <c r="BC222" s="17">
        <v>-7.97</v>
      </c>
      <c r="BD222" s="17">
        <v>-35.909999999999997</v>
      </c>
      <c r="BE222" s="17">
        <v>11.14</v>
      </c>
      <c r="BF222" s="17">
        <v>9.16</v>
      </c>
      <c r="BG222" s="17">
        <v>12.53</v>
      </c>
      <c r="BH222" s="17">
        <v>29.26</v>
      </c>
      <c r="BI222" s="17">
        <v>1.04</v>
      </c>
      <c r="BJ222" s="17">
        <v>13.3</v>
      </c>
      <c r="BK222" s="17">
        <v>3.39</v>
      </c>
      <c r="BL222" s="17">
        <v>12.53</v>
      </c>
      <c r="BM222" s="17">
        <v>3.37</v>
      </c>
      <c r="BN222" s="17">
        <v>1.18</v>
      </c>
      <c r="BO222" s="17">
        <v>0.51</v>
      </c>
      <c r="BP222" s="17">
        <v>0.3</v>
      </c>
      <c r="BQ222" s="35">
        <v>7.82</v>
      </c>
      <c r="BR222" s="17">
        <v>2.73</v>
      </c>
      <c r="BS222" s="17">
        <v>2.4900000000000002</v>
      </c>
      <c r="BT222" s="17">
        <v>0.62</v>
      </c>
      <c r="BU222" s="17">
        <v>0.97</v>
      </c>
      <c r="BV222" s="24">
        <v>16.329999999999998</v>
      </c>
      <c r="BW222" s="24">
        <v>16.329999999999998</v>
      </c>
      <c r="BX222" s="24">
        <v>16.329999999999998</v>
      </c>
      <c r="BY222" s="24">
        <v>16.329999999999998</v>
      </c>
      <c r="BZ222" s="25">
        <v>82.03</v>
      </c>
      <c r="CA222" s="25">
        <v>82.03</v>
      </c>
      <c r="CB222" s="25">
        <v>82.03</v>
      </c>
      <c r="CC222" s="25">
        <v>82.03</v>
      </c>
      <c r="CD222" s="18">
        <v>0</v>
      </c>
      <c r="CE222" s="18">
        <v>0</v>
      </c>
      <c r="CF222" s="17">
        <v>-2</v>
      </c>
      <c r="CG222" s="17">
        <v>-2</v>
      </c>
      <c r="CH222" s="17">
        <v>-2</v>
      </c>
      <c r="CI222" s="17">
        <v>-3.04</v>
      </c>
      <c r="CJ222" s="17">
        <v>-2</v>
      </c>
      <c r="CK222" s="17">
        <v>-0.05</v>
      </c>
      <c r="CL222" s="17">
        <v>2</v>
      </c>
      <c r="CM222" s="17">
        <v>0.41</v>
      </c>
      <c r="CN222" s="17">
        <v>0.01</v>
      </c>
      <c r="CO222" s="18">
        <v>-6.6600000000000006E-2</v>
      </c>
    </row>
    <row r="223" spans="1:93" ht="19.5" hidden="1">
      <c r="A223" s="28">
        <v>6233</v>
      </c>
      <c r="B223" s="33" t="s">
        <v>1521</v>
      </c>
      <c r="C223" s="11">
        <v>30.65</v>
      </c>
      <c r="D223" s="378">
        <v>-8.81</v>
      </c>
      <c r="E223" s="45">
        <v>-1.85</v>
      </c>
      <c r="F223" s="83">
        <v>44.44</v>
      </c>
      <c r="G223" s="16">
        <v>2440</v>
      </c>
      <c r="H223" s="17">
        <v>11.2</v>
      </c>
      <c r="I223" s="17">
        <v>2.74</v>
      </c>
      <c r="J223" s="17">
        <v>766.25</v>
      </c>
      <c r="K223" s="17">
        <v>6.58</v>
      </c>
      <c r="L223" s="17">
        <v>21.59</v>
      </c>
      <c r="M223" s="11">
        <v>76.62</v>
      </c>
      <c r="N223" s="18">
        <v>1.46E-2</v>
      </c>
      <c r="O223" s="19">
        <v>5.3E-3</v>
      </c>
      <c r="P223" s="11">
        <v>-0.06</v>
      </c>
      <c r="Q223" s="11">
        <v>0.08</v>
      </c>
      <c r="R223" s="11">
        <v>0.04</v>
      </c>
      <c r="S223" s="11">
        <v>-0.06</v>
      </c>
      <c r="T223" s="11">
        <v>7.0000000000000007E-2</v>
      </c>
      <c r="U223" s="11">
        <v>0.05</v>
      </c>
      <c r="V223" s="34">
        <v>0.25</v>
      </c>
      <c r="W223" s="11">
        <v>-0.72</v>
      </c>
      <c r="X223" s="11">
        <v>-0.35</v>
      </c>
      <c r="Y223" s="11">
        <v>0.04</v>
      </c>
      <c r="Z223" s="11">
        <v>0.11</v>
      </c>
      <c r="AA223" s="19">
        <v>0.51390000000000002</v>
      </c>
      <c r="AB223" s="19">
        <v>1.1143000000000001</v>
      </c>
      <c r="AC223" s="57">
        <v>0.1</v>
      </c>
      <c r="AD223" s="19">
        <v>2.53E-2</v>
      </c>
      <c r="AE223" s="19">
        <v>1.52E-2</v>
      </c>
      <c r="AF223" s="20">
        <v>0.2041</v>
      </c>
      <c r="AG223" s="21">
        <v>-8.0999999999999996E-3</v>
      </c>
      <c r="AH223" s="27">
        <v>365</v>
      </c>
      <c r="AI223" s="28">
        <v>370.55</v>
      </c>
      <c r="AJ223" s="17">
        <v>39.58</v>
      </c>
      <c r="AK223" s="17">
        <v>47.98</v>
      </c>
      <c r="AL223" s="17">
        <v>48.71</v>
      </c>
      <c r="AM223" s="17">
        <v>47.63</v>
      </c>
      <c r="AN223" s="17">
        <v>50.46</v>
      </c>
      <c r="AO223" s="17">
        <v>49.46</v>
      </c>
      <c r="AP223" s="17">
        <v>50.53</v>
      </c>
      <c r="AQ223" s="17">
        <v>44.44</v>
      </c>
      <c r="AR223" s="17">
        <v>-17.77</v>
      </c>
      <c r="AS223" s="17">
        <v>-10.82</v>
      </c>
      <c r="AT223" s="17">
        <v>2.04</v>
      </c>
      <c r="AU223" s="17">
        <v>-3.73</v>
      </c>
      <c r="AV223" s="17">
        <v>-1.47</v>
      </c>
      <c r="AW223" s="17">
        <v>-12.82</v>
      </c>
      <c r="AX223" s="17">
        <v>3.77</v>
      </c>
      <c r="AY223" s="17">
        <v>-2.96</v>
      </c>
      <c r="AZ223" s="17">
        <v>-9.98</v>
      </c>
      <c r="BA223" s="17">
        <v>-6.21</v>
      </c>
      <c r="BB223" s="17">
        <v>6.67</v>
      </c>
      <c r="BC223" s="17">
        <v>3.91</v>
      </c>
      <c r="BD223" s="17">
        <v>-2.09</v>
      </c>
      <c r="BE223" s="17">
        <v>-6.63</v>
      </c>
      <c r="BF223" s="17">
        <v>5.87</v>
      </c>
      <c r="BG223" s="17">
        <v>4.37</v>
      </c>
      <c r="BH223" s="17">
        <v>44.44</v>
      </c>
      <c r="BI223" s="17">
        <v>-6.09</v>
      </c>
      <c r="BJ223" s="17">
        <v>-2.96</v>
      </c>
      <c r="BK223" s="17">
        <v>-6.73</v>
      </c>
      <c r="BL223" s="17">
        <v>4.37</v>
      </c>
      <c r="BM223" s="17">
        <v>-1.5</v>
      </c>
      <c r="BN223" s="17">
        <v>1.56</v>
      </c>
      <c r="BO223" s="17">
        <v>1.52</v>
      </c>
      <c r="BP223" s="17">
        <v>1.87</v>
      </c>
      <c r="BQ223" s="35">
        <v>3.33</v>
      </c>
      <c r="BR223" s="17">
        <v>3.7</v>
      </c>
      <c r="BS223" s="17">
        <v>2.65</v>
      </c>
      <c r="BT223" s="17">
        <v>2.57</v>
      </c>
      <c r="BU223" s="17">
        <v>1.78</v>
      </c>
      <c r="BV223" s="24">
        <v>76.040000000000006</v>
      </c>
      <c r="BW223" s="24">
        <v>75.760000000000005</v>
      </c>
      <c r="BX223" s="24">
        <v>69.59</v>
      </c>
      <c r="BY223" s="24">
        <v>71.72</v>
      </c>
      <c r="BZ223" s="25">
        <v>16.39</v>
      </c>
      <c r="CA223" s="25">
        <v>16.27</v>
      </c>
      <c r="CB223" s="25">
        <v>20.5</v>
      </c>
      <c r="CC223" s="25">
        <v>20.78</v>
      </c>
      <c r="CD223" s="18">
        <v>0.26629999999999998</v>
      </c>
      <c r="CE223" s="18">
        <v>-5.45E-2</v>
      </c>
      <c r="CF223" s="17">
        <v>-2</v>
      </c>
      <c r="CG223" s="17">
        <v>-2</v>
      </c>
      <c r="CH223" s="17">
        <v>-1.44</v>
      </c>
      <c r="CI223" s="17">
        <v>-4</v>
      </c>
      <c r="CJ223" s="17">
        <v>-0.88</v>
      </c>
      <c r="CK223" s="17">
        <v>0.96</v>
      </c>
      <c r="CL223" s="17">
        <v>0.31</v>
      </c>
      <c r="CM223" s="17">
        <v>0.26</v>
      </c>
      <c r="CN223" s="17">
        <v>-0.02</v>
      </c>
      <c r="CO223" s="18">
        <v>0.30819999999999997</v>
      </c>
    </row>
    <row r="224" spans="1:93" ht="19.5" hidden="1">
      <c r="A224" s="28">
        <v>5205</v>
      </c>
      <c r="B224" s="33" t="s">
        <v>1175</v>
      </c>
      <c r="C224" s="11">
        <v>10.5</v>
      </c>
      <c r="D224" s="119">
        <v>-8.84</v>
      </c>
      <c r="E224" s="30">
        <v>0</v>
      </c>
      <c r="F224" s="242">
        <v>20</v>
      </c>
      <c r="G224" s="17">
        <v>194</v>
      </c>
      <c r="H224" s="17">
        <v>0.2</v>
      </c>
      <c r="I224" s="17">
        <v>52.5</v>
      </c>
      <c r="J224" s="17" t="s">
        <v>82</v>
      </c>
      <c r="K224" s="17">
        <v>11.23</v>
      </c>
      <c r="L224" s="17">
        <v>100</v>
      </c>
      <c r="M224" s="11">
        <v>1.34</v>
      </c>
      <c r="N224" s="18">
        <v>-0.48349999999999999</v>
      </c>
      <c r="O224" s="19">
        <v>-9.1999999999999998E-3</v>
      </c>
      <c r="P224" s="11">
        <v>-0.15</v>
      </c>
      <c r="Q224" s="11">
        <v>-0.28000000000000003</v>
      </c>
      <c r="R224" s="11">
        <v>-0.22</v>
      </c>
      <c r="S224" s="11">
        <v>-0.21</v>
      </c>
      <c r="T224" s="11">
        <v>-0.18</v>
      </c>
      <c r="U224" s="11">
        <v>-0.11</v>
      </c>
      <c r="V224" s="34">
        <v>0.5</v>
      </c>
      <c r="W224" s="11">
        <v>-0.64</v>
      </c>
      <c r="X224" s="11">
        <v>0.06</v>
      </c>
      <c r="Y224" s="11">
        <v>-0.94</v>
      </c>
      <c r="Z224" s="11">
        <v>-0.61</v>
      </c>
      <c r="AA224" s="19">
        <v>1.0938000000000001</v>
      </c>
      <c r="AB224" s="19">
        <v>-16.666699999999999</v>
      </c>
      <c r="AC224" s="57">
        <v>0.2989</v>
      </c>
      <c r="AD224" s="19">
        <v>-0.85709999999999997</v>
      </c>
      <c r="AE224" s="19">
        <v>16.276900000000001</v>
      </c>
      <c r="AF224" s="20">
        <v>126.9444</v>
      </c>
      <c r="AG224" s="21">
        <v>-7.0999999999999994E-2</v>
      </c>
      <c r="AH224" s="27">
        <v>1</v>
      </c>
      <c r="AI224" s="28">
        <v>17.28</v>
      </c>
      <c r="AJ224" s="17">
        <v>61.48</v>
      </c>
      <c r="AK224" s="17">
        <v>100</v>
      </c>
      <c r="AL224" s="17">
        <v>23.35</v>
      </c>
      <c r="AM224" s="17">
        <v>100</v>
      </c>
      <c r="AN224" s="17">
        <v>31.65</v>
      </c>
      <c r="AO224" s="17">
        <v>100</v>
      </c>
      <c r="AP224" s="17">
        <v>3.66</v>
      </c>
      <c r="AQ224" s="17">
        <v>20</v>
      </c>
      <c r="AR224" s="17">
        <v>-354.68</v>
      </c>
      <c r="AS224" s="40">
        <v>-3756.04</v>
      </c>
      <c r="AT224" s="17">
        <v>-298.35000000000002</v>
      </c>
      <c r="AU224" s="40">
        <v>-4326.97</v>
      </c>
      <c r="AV224" s="40">
        <v>-7869.62</v>
      </c>
      <c r="AW224" s="40">
        <v>-6100</v>
      </c>
      <c r="AX224" s="17">
        <v>-29.77</v>
      </c>
      <c r="AY224" s="17">
        <v>-23.28</v>
      </c>
      <c r="AZ224" s="17">
        <v>356.99</v>
      </c>
      <c r="BA224" s="40">
        <v>-2831.87</v>
      </c>
      <c r="BB224" s="17">
        <v>-387.05</v>
      </c>
      <c r="BC224" s="40">
        <v>-4113.4799999999996</v>
      </c>
      <c r="BD224" s="40">
        <v>-6468.35</v>
      </c>
      <c r="BE224" s="40">
        <v>-5967.19</v>
      </c>
      <c r="BF224" s="17">
        <v>-29.75</v>
      </c>
      <c r="BG224" s="17">
        <v>-22.96</v>
      </c>
      <c r="BH224" s="17">
        <v>20</v>
      </c>
      <c r="BI224" s="17">
        <v>16.34</v>
      </c>
      <c r="BJ224" s="17">
        <v>-23.28</v>
      </c>
      <c r="BK224" s="17">
        <v>6.49</v>
      </c>
      <c r="BL224" s="17">
        <v>-22.96</v>
      </c>
      <c r="BM224" s="17">
        <v>6.79</v>
      </c>
      <c r="BN224" s="17">
        <v>145</v>
      </c>
      <c r="BO224" s="17">
        <v>21.86</v>
      </c>
      <c r="BP224" s="17">
        <v>1.39</v>
      </c>
      <c r="BQ224" s="35">
        <v>7.08</v>
      </c>
      <c r="BR224" s="17">
        <v>221</v>
      </c>
      <c r="BS224" s="17">
        <v>43.71</v>
      </c>
      <c r="BT224" s="17">
        <v>3.47</v>
      </c>
      <c r="BU224" s="17">
        <v>0.05</v>
      </c>
      <c r="BV224" s="24">
        <v>45.57</v>
      </c>
      <c r="BW224" s="24">
        <v>45.57</v>
      </c>
      <c r="BX224" s="24">
        <v>45.57</v>
      </c>
      <c r="BY224" s="24">
        <v>45.57</v>
      </c>
      <c r="BZ224" s="25">
        <v>47.59</v>
      </c>
      <c r="CA224" s="25">
        <v>47.59</v>
      </c>
      <c r="CB224" s="25">
        <v>47.59</v>
      </c>
      <c r="CC224" s="25">
        <v>47.59</v>
      </c>
      <c r="CD224" s="18">
        <v>0</v>
      </c>
      <c r="CE224" s="18">
        <v>0</v>
      </c>
      <c r="CF224" s="17">
        <v>-2</v>
      </c>
      <c r="CG224" s="17">
        <v>-2</v>
      </c>
      <c r="CH224" s="17">
        <v>-2</v>
      </c>
      <c r="CI224" s="17">
        <v>-4</v>
      </c>
      <c r="CJ224" s="17">
        <v>-2</v>
      </c>
      <c r="CK224" s="17">
        <v>-0.67</v>
      </c>
      <c r="CL224" s="17">
        <v>2</v>
      </c>
      <c r="CM224" s="17">
        <v>2</v>
      </c>
      <c r="CN224" s="17">
        <v>-0.18</v>
      </c>
      <c r="CO224" s="18">
        <v>75.7667</v>
      </c>
    </row>
    <row r="225" spans="1:93" ht="19.5" hidden="1">
      <c r="A225" s="28">
        <v>8083</v>
      </c>
      <c r="B225" s="33" t="s">
        <v>1041</v>
      </c>
      <c r="C225" s="11">
        <v>200</v>
      </c>
      <c r="D225" s="486">
        <v>-8.85</v>
      </c>
      <c r="E225" s="363">
        <v>-2.38</v>
      </c>
      <c r="F225" s="37">
        <v>38.090000000000003</v>
      </c>
      <c r="G225" s="16">
        <v>7027</v>
      </c>
      <c r="H225" s="17">
        <v>31.79</v>
      </c>
      <c r="I225" s="17">
        <v>6.29</v>
      </c>
      <c r="J225" s="17">
        <v>21.44</v>
      </c>
      <c r="K225" s="17">
        <v>3.78</v>
      </c>
      <c r="L225" s="17">
        <v>585.58000000000004</v>
      </c>
      <c r="M225" s="11">
        <v>3.28</v>
      </c>
      <c r="N225" s="18">
        <v>0.2026</v>
      </c>
      <c r="O225" s="19">
        <v>3.2199999999999999E-2</v>
      </c>
      <c r="P225" s="11">
        <v>2.4300000000000002</v>
      </c>
      <c r="Q225" s="11">
        <v>2.5299999999999998</v>
      </c>
      <c r="R225" s="11">
        <v>2.41</v>
      </c>
      <c r="S225" s="11">
        <v>2.52</v>
      </c>
      <c r="T225" s="11">
        <v>2.52</v>
      </c>
      <c r="U225" s="11">
        <v>2.69</v>
      </c>
      <c r="V225" s="34">
        <v>0.1162</v>
      </c>
      <c r="W225" s="11">
        <v>8.59</v>
      </c>
      <c r="X225" s="11">
        <v>8.66</v>
      </c>
      <c r="Y225" s="11">
        <v>9</v>
      </c>
      <c r="Z225" s="11">
        <v>10.42</v>
      </c>
      <c r="AA225" s="19">
        <v>8.0999999999999996E-3</v>
      </c>
      <c r="AB225" s="19">
        <v>3.9300000000000002E-2</v>
      </c>
      <c r="AC225" s="57">
        <v>6.54E-2</v>
      </c>
      <c r="AD225" s="19">
        <v>6.6000000000000003E-2</v>
      </c>
      <c r="AE225" s="19">
        <v>0.26679999999999998</v>
      </c>
      <c r="AF225" s="20">
        <v>0.8478</v>
      </c>
      <c r="AG225" s="21">
        <v>2.2700000000000001E-2</v>
      </c>
      <c r="AH225" s="22">
        <v>1469</v>
      </c>
      <c r="AI225" s="23">
        <v>1860.93</v>
      </c>
      <c r="AJ225" s="17">
        <v>37.25</v>
      </c>
      <c r="AK225" s="17">
        <v>37.78</v>
      </c>
      <c r="AL225" s="17">
        <v>39.01</v>
      </c>
      <c r="AM225" s="17">
        <v>40.86</v>
      </c>
      <c r="AN225" s="17">
        <v>38.33</v>
      </c>
      <c r="AO225" s="17">
        <v>39.380000000000003</v>
      </c>
      <c r="AP225" s="17">
        <v>41.38</v>
      </c>
      <c r="AQ225" s="17">
        <v>38.090000000000003</v>
      </c>
      <c r="AR225" s="17">
        <v>24.48</v>
      </c>
      <c r="AS225" s="17">
        <v>26.04</v>
      </c>
      <c r="AT225" s="17">
        <v>26.55</v>
      </c>
      <c r="AU225" s="17">
        <v>31</v>
      </c>
      <c r="AV225" s="17">
        <v>26.63</v>
      </c>
      <c r="AW225" s="17">
        <v>26.31</v>
      </c>
      <c r="AX225" s="17">
        <v>28.14</v>
      </c>
      <c r="AY225" s="17">
        <v>27.69</v>
      </c>
      <c r="AZ225" s="17">
        <v>20.51</v>
      </c>
      <c r="BA225" s="17">
        <v>21.18</v>
      </c>
      <c r="BB225" s="17">
        <v>22.54</v>
      </c>
      <c r="BC225" s="17">
        <v>25.84</v>
      </c>
      <c r="BD225" s="17">
        <v>16.61</v>
      </c>
      <c r="BE225" s="17">
        <v>21.67</v>
      </c>
      <c r="BF225" s="17">
        <v>20.87</v>
      </c>
      <c r="BG225" s="17">
        <v>20.5</v>
      </c>
      <c r="BH225" s="17">
        <v>38.090000000000003</v>
      </c>
      <c r="BI225" s="17">
        <v>-3.29</v>
      </c>
      <c r="BJ225" s="17">
        <v>27.69</v>
      </c>
      <c r="BK225" s="17">
        <v>-0.45</v>
      </c>
      <c r="BL225" s="17">
        <v>20.5</v>
      </c>
      <c r="BM225" s="17">
        <v>-0.37</v>
      </c>
      <c r="BN225" s="17">
        <v>3.1</v>
      </c>
      <c r="BO225" s="17">
        <v>3.22</v>
      </c>
      <c r="BP225" s="17">
        <v>3.56</v>
      </c>
      <c r="BQ225" s="35">
        <v>0.22</v>
      </c>
      <c r="BR225" s="17">
        <v>3.71</v>
      </c>
      <c r="BS225" s="17">
        <v>3.72</v>
      </c>
      <c r="BT225" s="17">
        <v>4.68</v>
      </c>
      <c r="BU225" s="17">
        <v>0.81</v>
      </c>
      <c r="BV225" s="24">
        <v>49.86</v>
      </c>
      <c r="BW225" s="24">
        <v>49.83</v>
      </c>
      <c r="BX225" s="24">
        <v>48.52</v>
      </c>
      <c r="BY225" s="24">
        <v>50.9</v>
      </c>
      <c r="BZ225" s="25">
        <v>39.770000000000003</v>
      </c>
      <c r="CA225" s="25">
        <v>39.770000000000003</v>
      </c>
      <c r="CB225" s="25">
        <v>39.770000000000003</v>
      </c>
      <c r="CC225" s="25">
        <v>39.770000000000003</v>
      </c>
      <c r="CD225" s="18">
        <v>0</v>
      </c>
      <c r="CE225" s="18">
        <v>2.2200000000000001E-2</v>
      </c>
      <c r="CF225" s="17">
        <v>-0.04</v>
      </c>
      <c r="CG225" s="17">
        <v>-2</v>
      </c>
      <c r="CH225" s="17">
        <v>-2</v>
      </c>
      <c r="CI225" s="17">
        <v>-4</v>
      </c>
      <c r="CJ225" s="17">
        <v>-2</v>
      </c>
      <c r="CK225" s="17">
        <v>0.54</v>
      </c>
      <c r="CL225" s="17">
        <v>-1.32</v>
      </c>
      <c r="CM225" s="17">
        <v>1.92</v>
      </c>
      <c r="CN225" s="17">
        <v>0.06</v>
      </c>
      <c r="CO225" s="18">
        <v>0.62829999999999997</v>
      </c>
    </row>
    <row r="226" spans="1:93" ht="19.5" hidden="1">
      <c r="A226" s="28">
        <v>3529</v>
      </c>
      <c r="B226" s="33" t="s">
        <v>1466</v>
      </c>
      <c r="C226" s="11">
        <v>620</v>
      </c>
      <c r="D226" s="560">
        <v>-9.1999999999999993</v>
      </c>
      <c r="E226" s="476">
        <v>-0.62</v>
      </c>
      <c r="F226" s="79">
        <v>100</v>
      </c>
      <c r="G226" s="16">
        <v>47157</v>
      </c>
      <c r="H226" s="17">
        <v>23.77</v>
      </c>
      <c r="I226" s="17">
        <v>26.08</v>
      </c>
      <c r="J226" s="17">
        <v>73.2</v>
      </c>
      <c r="K226" s="17">
        <v>26.74</v>
      </c>
      <c r="L226" s="17">
        <v>83.46</v>
      </c>
      <c r="M226" s="11">
        <v>2.63</v>
      </c>
      <c r="N226" s="18">
        <v>0.313</v>
      </c>
      <c r="O226" s="19">
        <v>1.2E-2</v>
      </c>
      <c r="P226" s="11">
        <v>2.39</v>
      </c>
      <c r="Q226" s="11">
        <v>1.55</v>
      </c>
      <c r="R226" s="11">
        <v>1.62</v>
      </c>
      <c r="S226" s="11">
        <v>2.38</v>
      </c>
      <c r="T226" s="11">
        <v>2.2799999999999998</v>
      </c>
      <c r="U226" s="11">
        <v>2.2599999999999998</v>
      </c>
      <c r="V226" s="34">
        <v>0.39510000000000001</v>
      </c>
      <c r="W226" s="11">
        <v>7.9</v>
      </c>
      <c r="X226" s="11">
        <v>8.1300000000000008</v>
      </c>
      <c r="Y226" s="11">
        <v>7.3</v>
      </c>
      <c r="Z226" s="11">
        <v>9.18</v>
      </c>
      <c r="AA226" s="19">
        <v>2.9100000000000001E-2</v>
      </c>
      <c r="AB226" s="19">
        <v>-0.1021</v>
      </c>
      <c r="AC226" s="57">
        <v>0.27860000000000001</v>
      </c>
      <c r="AD226" s="19">
        <v>-4.5400000000000003E-2</v>
      </c>
      <c r="AE226" s="19">
        <v>0.25059999999999999</v>
      </c>
      <c r="AF226" s="20">
        <v>0.41689999999999999</v>
      </c>
      <c r="AG226" s="21">
        <v>-0.56559999999999999</v>
      </c>
      <c r="AH226" s="22">
        <v>1410</v>
      </c>
      <c r="AI226" s="23">
        <v>1763.35</v>
      </c>
      <c r="AJ226" s="17">
        <v>100</v>
      </c>
      <c r="AK226" s="17">
        <v>100</v>
      </c>
      <c r="AL226" s="17">
        <v>100</v>
      </c>
      <c r="AM226" s="17">
        <v>100</v>
      </c>
      <c r="AN226" s="17">
        <v>100</v>
      </c>
      <c r="AO226" s="17">
        <v>100</v>
      </c>
      <c r="AP226" s="17">
        <v>100</v>
      </c>
      <c r="AQ226" s="17">
        <v>100</v>
      </c>
      <c r="AR226" s="17">
        <v>45.29</v>
      </c>
      <c r="AS226" s="17">
        <v>49.1</v>
      </c>
      <c r="AT226" s="17">
        <v>40.64</v>
      </c>
      <c r="AU226" s="17">
        <v>41.35</v>
      </c>
      <c r="AV226" s="17">
        <v>44.08</v>
      </c>
      <c r="AW226" s="17">
        <v>46.69</v>
      </c>
      <c r="AX226" s="17">
        <v>46.28</v>
      </c>
      <c r="AY226" s="17">
        <v>44.72</v>
      </c>
      <c r="AZ226" s="17">
        <v>40.22</v>
      </c>
      <c r="BA226" s="17">
        <v>44.84</v>
      </c>
      <c r="BB226" s="17">
        <v>36.36</v>
      </c>
      <c r="BC226" s="17">
        <v>35.700000000000003</v>
      </c>
      <c r="BD226" s="17">
        <v>35.83</v>
      </c>
      <c r="BE226" s="17">
        <v>42.55</v>
      </c>
      <c r="BF226" s="17">
        <v>40</v>
      </c>
      <c r="BG226" s="17">
        <v>38.200000000000003</v>
      </c>
      <c r="BH226" s="17">
        <v>100</v>
      </c>
      <c r="BI226" s="17">
        <v>0</v>
      </c>
      <c r="BJ226" s="17">
        <v>44.72</v>
      </c>
      <c r="BK226" s="17">
        <v>-1.56</v>
      </c>
      <c r="BL226" s="17">
        <v>38.200000000000003</v>
      </c>
      <c r="BM226" s="17">
        <v>-1.8</v>
      </c>
      <c r="BN226" s="17">
        <v>13.28</v>
      </c>
      <c r="BO226" s="17">
        <v>9.57</v>
      </c>
      <c r="BP226" s="17">
        <v>19.47</v>
      </c>
      <c r="BQ226" s="35">
        <v>1.79</v>
      </c>
      <c r="BR226" s="17">
        <v>21.55</v>
      </c>
      <c r="BS226" s="17">
        <v>22.88</v>
      </c>
      <c r="BT226" s="17">
        <v>25.5</v>
      </c>
      <c r="BU226" s="17">
        <v>1.05</v>
      </c>
      <c r="BV226" s="24">
        <v>37.659999999999997</v>
      </c>
      <c r="BW226" s="24">
        <v>38.369999999999997</v>
      </c>
      <c r="BX226" s="24">
        <v>38.869999999999997</v>
      </c>
      <c r="BY226" s="24">
        <v>39.47</v>
      </c>
      <c r="BZ226" s="25">
        <v>44.62</v>
      </c>
      <c r="CA226" s="25">
        <v>44.62</v>
      </c>
      <c r="CB226" s="25">
        <v>44.54</v>
      </c>
      <c r="CC226" s="25">
        <v>44.52</v>
      </c>
      <c r="CD226" s="18">
        <v>-2.2000000000000001E-3</v>
      </c>
      <c r="CE226" s="18">
        <v>4.7300000000000002E-2</v>
      </c>
      <c r="CF226" s="17">
        <v>-2</v>
      </c>
      <c r="CG226" s="17">
        <v>-2</v>
      </c>
      <c r="CH226" s="17">
        <v>-2</v>
      </c>
      <c r="CI226" s="17">
        <v>-4</v>
      </c>
      <c r="CJ226" s="17">
        <v>-2</v>
      </c>
      <c r="CK226" s="17">
        <v>2</v>
      </c>
      <c r="CL226" s="17">
        <v>1.35</v>
      </c>
      <c r="CM226" s="17">
        <v>0.87</v>
      </c>
      <c r="CN226" s="17">
        <v>-1.41</v>
      </c>
      <c r="CO226" s="18">
        <v>3.2555999999999998</v>
      </c>
    </row>
    <row r="227" spans="1:93" ht="19.5" hidden="1">
      <c r="A227" s="28">
        <v>4976</v>
      </c>
      <c r="B227" s="33" t="s">
        <v>1638</v>
      </c>
      <c r="C227" s="11">
        <v>55.3</v>
      </c>
      <c r="D227" s="163">
        <v>-9.31</v>
      </c>
      <c r="E227" s="98">
        <v>1.65</v>
      </c>
      <c r="F227" s="81">
        <v>10.18</v>
      </c>
      <c r="G227" s="16">
        <v>6570</v>
      </c>
      <c r="H227" s="17">
        <v>13.43</v>
      </c>
      <c r="I227" s="17">
        <v>4.12</v>
      </c>
      <c r="J227" s="17" t="s">
        <v>82</v>
      </c>
      <c r="K227" s="17">
        <v>5.09</v>
      </c>
      <c r="L227" s="17">
        <v>142.83000000000001</v>
      </c>
      <c r="M227" s="11">
        <v>1.34</v>
      </c>
      <c r="N227" s="18">
        <v>8.2000000000000007E-3</v>
      </c>
      <c r="O227" s="19">
        <v>2E-3</v>
      </c>
      <c r="P227" s="11">
        <v>-0.12</v>
      </c>
      <c r="Q227" s="11">
        <v>-0.08</v>
      </c>
      <c r="R227" s="11">
        <v>-0.24</v>
      </c>
      <c r="S227" s="11">
        <v>-0.35</v>
      </c>
      <c r="T227" s="11">
        <v>-0.32</v>
      </c>
      <c r="U227" s="11">
        <v>0.09</v>
      </c>
      <c r="V227" s="34">
        <v>1.375</v>
      </c>
      <c r="W227" s="11">
        <v>0.1</v>
      </c>
      <c r="X227" s="11">
        <v>0.44</v>
      </c>
      <c r="Y227" s="11">
        <v>-0.81</v>
      </c>
      <c r="Z227" s="11">
        <v>-0.49</v>
      </c>
      <c r="AA227" s="19">
        <v>3.4</v>
      </c>
      <c r="AB227" s="19">
        <v>-2.8409</v>
      </c>
      <c r="AC227" s="57">
        <v>0.27939999999999998</v>
      </c>
      <c r="AD227" s="19">
        <v>-0.2661</v>
      </c>
      <c r="AE227" s="19">
        <v>3.9699999999999999E-2</v>
      </c>
      <c r="AF227" s="20">
        <v>0.98309999999999997</v>
      </c>
      <c r="AG227" s="21">
        <v>4.7999999999999996E-3</v>
      </c>
      <c r="AH227" s="22">
        <v>1241</v>
      </c>
      <c r="AI227" s="23">
        <v>1290.27</v>
      </c>
      <c r="AJ227" s="17">
        <v>6.88</v>
      </c>
      <c r="AK227" s="17">
        <v>6.34</v>
      </c>
      <c r="AL227" s="17">
        <v>9.25</v>
      </c>
      <c r="AM227" s="17">
        <v>2.31</v>
      </c>
      <c r="AN227" s="17">
        <v>-6.76</v>
      </c>
      <c r="AO227" s="17">
        <v>-5.42</v>
      </c>
      <c r="AP227" s="17">
        <v>-6.91</v>
      </c>
      <c r="AQ227" s="17">
        <v>10.18</v>
      </c>
      <c r="AR227" s="17">
        <v>-4.51</v>
      </c>
      <c r="AS227" s="17">
        <v>-5.84</v>
      </c>
      <c r="AT227" s="17">
        <v>-4.95</v>
      </c>
      <c r="AU227" s="17">
        <v>-11.93</v>
      </c>
      <c r="AV227" s="17">
        <v>-17.71</v>
      </c>
      <c r="AW227" s="17">
        <v>-20.2</v>
      </c>
      <c r="AX227" s="17">
        <v>-22.46</v>
      </c>
      <c r="AY227" s="17">
        <v>1.92</v>
      </c>
      <c r="AZ227" s="17">
        <v>0.49</v>
      </c>
      <c r="BA227" s="17">
        <v>-4.12</v>
      </c>
      <c r="BB227" s="17">
        <v>-2.81</v>
      </c>
      <c r="BC227" s="17">
        <v>-9.16</v>
      </c>
      <c r="BD227" s="17">
        <v>-15.87</v>
      </c>
      <c r="BE227" s="17">
        <v>-18.059999999999999</v>
      </c>
      <c r="BF227" s="17">
        <v>-15.88</v>
      </c>
      <c r="BG227" s="17">
        <v>2.44</v>
      </c>
      <c r="BH227" s="17">
        <v>10.18</v>
      </c>
      <c r="BI227" s="17">
        <v>17.09</v>
      </c>
      <c r="BJ227" s="17">
        <v>1.92</v>
      </c>
      <c r="BK227" s="17">
        <v>24.38</v>
      </c>
      <c r="BL227" s="17">
        <v>2.44</v>
      </c>
      <c r="BM227" s="17">
        <v>18.32</v>
      </c>
      <c r="BN227" s="17">
        <v>2.27</v>
      </c>
      <c r="BO227" s="17">
        <v>1.91</v>
      </c>
      <c r="BP227" s="17">
        <v>1.69</v>
      </c>
      <c r="BQ227" s="35">
        <v>2.0099999999999998</v>
      </c>
      <c r="BR227" s="17">
        <v>4.07</v>
      </c>
      <c r="BS227" s="17">
        <v>4.8499999999999996</v>
      </c>
      <c r="BT227" s="17">
        <v>4.03</v>
      </c>
      <c r="BU227" s="17">
        <v>1.05</v>
      </c>
      <c r="BV227" s="24">
        <v>53.38</v>
      </c>
      <c r="BW227" s="24">
        <v>51.87</v>
      </c>
      <c r="BX227" s="24">
        <v>50.17</v>
      </c>
      <c r="BY227" s="24">
        <v>49.72</v>
      </c>
      <c r="BZ227" s="25">
        <v>42.24</v>
      </c>
      <c r="CA227" s="25">
        <v>43.54</v>
      </c>
      <c r="CB227" s="25">
        <v>43.93</v>
      </c>
      <c r="CC227" s="25">
        <v>45.13</v>
      </c>
      <c r="CD227" s="18">
        <v>6.7000000000000004E-2</v>
      </c>
      <c r="CE227" s="18">
        <v>-7.0000000000000007E-2</v>
      </c>
      <c r="CF227" s="17">
        <v>-2</v>
      </c>
      <c r="CG227" s="17">
        <v>-2</v>
      </c>
      <c r="CH227" s="17">
        <v>-2</v>
      </c>
      <c r="CI227" s="17">
        <v>-4</v>
      </c>
      <c r="CJ227" s="17">
        <v>-2</v>
      </c>
      <c r="CK227" s="17">
        <v>-1.32</v>
      </c>
      <c r="CL227" s="17">
        <v>2</v>
      </c>
      <c r="CM227" s="17">
        <v>2</v>
      </c>
      <c r="CN227" s="17">
        <v>0.01</v>
      </c>
      <c r="CO227" s="18">
        <v>1.1873</v>
      </c>
    </row>
    <row r="228" spans="1:93" ht="19.5" hidden="1">
      <c r="A228" s="28">
        <v>4157</v>
      </c>
      <c r="B228" s="33" t="s">
        <v>1628</v>
      </c>
      <c r="C228" s="11">
        <v>22.3</v>
      </c>
      <c r="D228" s="504">
        <v>-10.48</v>
      </c>
      <c r="E228" s="446">
        <v>0.21</v>
      </c>
      <c r="F228" s="505">
        <v>91.57</v>
      </c>
      <c r="G228" s="16">
        <v>15986</v>
      </c>
      <c r="H228" s="17">
        <v>0.76</v>
      </c>
      <c r="I228" s="17">
        <v>29.34</v>
      </c>
      <c r="J228" s="17" t="s">
        <v>82</v>
      </c>
      <c r="K228" s="17">
        <v>796.19</v>
      </c>
      <c r="L228" s="17">
        <v>66.33</v>
      </c>
      <c r="M228" s="11">
        <v>1.34</v>
      </c>
      <c r="N228" s="18">
        <v>-0.52539999999999998</v>
      </c>
      <c r="O228" s="19">
        <v>-1.7899999999999999E-2</v>
      </c>
      <c r="P228" s="11">
        <v>-0.08</v>
      </c>
      <c r="Q228" s="11">
        <v>0.08</v>
      </c>
      <c r="R228" s="11">
        <v>-0.14000000000000001</v>
      </c>
      <c r="S228" s="11">
        <v>-0.1</v>
      </c>
      <c r="T228" s="11">
        <v>-0.14000000000000001</v>
      </c>
      <c r="U228" s="11">
        <v>-0.14000000000000001</v>
      </c>
      <c r="V228" s="34">
        <v>0</v>
      </c>
      <c r="W228" s="11">
        <v>1.04</v>
      </c>
      <c r="X228" s="11">
        <v>-0.48</v>
      </c>
      <c r="Y228" s="11">
        <v>-0.41</v>
      </c>
      <c r="Z228" s="11">
        <v>-0.52</v>
      </c>
      <c r="AA228" s="19">
        <v>-1.4615</v>
      </c>
      <c r="AB228" s="19">
        <v>0.14580000000000001</v>
      </c>
      <c r="AC228" s="57">
        <v>-0.85709999999999997</v>
      </c>
      <c r="AD228" s="19">
        <v>-0.33329999999999999</v>
      </c>
      <c r="AE228" s="19">
        <v>3.8999999999999998E-3</v>
      </c>
      <c r="AF228" s="20">
        <v>2.7241</v>
      </c>
      <c r="AG228" s="21">
        <v>-0.1915</v>
      </c>
      <c r="AH228" s="27">
        <v>20</v>
      </c>
      <c r="AI228" s="28">
        <v>20.079999999999998</v>
      </c>
      <c r="AJ228" s="17">
        <v>68.819999999999993</v>
      </c>
      <c r="AK228" s="17">
        <v>70.41</v>
      </c>
      <c r="AL228" s="17">
        <v>72.84</v>
      </c>
      <c r="AM228" s="17">
        <v>70.849999999999994</v>
      </c>
      <c r="AN228" s="17">
        <v>45.25</v>
      </c>
      <c r="AO228" s="17">
        <v>100</v>
      </c>
      <c r="AP228" s="17">
        <v>56.63</v>
      </c>
      <c r="AQ228" s="17">
        <v>91.57</v>
      </c>
      <c r="AR228" s="40">
        <v>-1794</v>
      </c>
      <c r="AS228" s="40">
        <v>-1288.8499999999999</v>
      </c>
      <c r="AT228" s="40">
        <v>-1635.5</v>
      </c>
      <c r="AU228" s="40">
        <v>-1394.12</v>
      </c>
      <c r="AV228" s="40">
        <v>-1228.43</v>
      </c>
      <c r="AW228" s="40">
        <v>-1591.24</v>
      </c>
      <c r="AX228" s="17">
        <v>-801.53</v>
      </c>
      <c r="AY228" s="40">
        <v>-1929.64</v>
      </c>
      <c r="AZ228" s="40">
        <v>-2043.32</v>
      </c>
      <c r="BA228" s="40">
        <v>-1188.81</v>
      </c>
      <c r="BB228" s="40">
        <v>1457.07</v>
      </c>
      <c r="BC228" s="40">
        <v>-2141.0700000000002</v>
      </c>
      <c r="BD228" s="40">
        <v>-2923.72</v>
      </c>
      <c r="BE228" s="40">
        <v>-2173.35</v>
      </c>
      <c r="BF228" s="40">
        <v>-1372.85</v>
      </c>
      <c r="BG228" s="40">
        <v>-2170.64</v>
      </c>
      <c r="BH228" s="17">
        <v>91.57</v>
      </c>
      <c r="BI228" s="17">
        <v>34.94</v>
      </c>
      <c r="BJ228" s="40">
        <v>-1929.64</v>
      </c>
      <c r="BK228" s="40">
        <v>-1128.1099999999999</v>
      </c>
      <c r="BL228" s="40">
        <v>-2170.64</v>
      </c>
      <c r="BM228" s="17">
        <v>-797.79</v>
      </c>
      <c r="BN228" s="17">
        <v>557.29999999999995</v>
      </c>
      <c r="BO228" s="17">
        <v>378.7</v>
      </c>
      <c r="BP228" s="17">
        <v>26.44</v>
      </c>
      <c r="BQ228" s="35">
        <v>29.11</v>
      </c>
      <c r="BR228" s="17">
        <v>797.45</v>
      </c>
      <c r="BS228" s="17">
        <v>605.66999999999996</v>
      </c>
      <c r="BT228" s="17">
        <v>36.03</v>
      </c>
      <c r="BU228" s="17">
        <v>1</v>
      </c>
      <c r="BV228" s="24">
        <v>36.01</v>
      </c>
      <c r="BW228" s="24">
        <v>36.049999999999997</v>
      </c>
      <c r="BX228" s="24">
        <v>36.1</v>
      </c>
      <c r="BY228" s="24">
        <v>35.950000000000003</v>
      </c>
      <c r="BZ228" s="25">
        <v>58.81</v>
      </c>
      <c r="CA228" s="25">
        <v>58.98</v>
      </c>
      <c r="CB228" s="25">
        <v>59.03</v>
      </c>
      <c r="CC228" s="25">
        <v>59.09</v>
      </c>
      <c r="CD228" s="18">
        <v>4.7999999999999996E-3</v>
      </c>
      <c r="CE228" s="18">
        <v>-1.6999999999999999E-3</v>
      </c>
      <c r="CF228" s="17">
        <v>-2</v>
      </c>
      <c r="CG228" s="17">
        <v>-2</v>
      </c>
      <c r="CH228" s="17">
        <v>-2</v>
      </c>
      <c r="CI228" s="17">
        <v>-4</v>
      </c>
      <c r="CJ228" s="17">
        <v>-2</v>
      </c>
      <c r="CK228" s="17">
        <v>2</v>
      </c>
      <c r="CL228" s="17">
        <v>-2</v>
      </c>
      <c r="CM228" s="17">
        <v>2</v>
      </c>
      <c r="CN228" s="17">
        <v>-0.48</v>
      </c>
      <c r="CO228" s="18">
        <v>0.71299999999999997</v>
      </c>
    </row>
    <row r="229" spans="1:93" ht="19.5" hidden="1">
      <c r="A229" s="28">
        <v>6125</v>
      </c>
      <c r="B229" s="33" t="s">
        <v>1260</v>
      </c>
      <c r="C229" s="11">
        <v>29</v>
      </c>
      <c r="D229" s="581">
        <v>-10.65</v>
      </c>
      <c r="E229" s="359">
        <v>-0.87</v>
      </c>
      <c r="F229" s="71">
        <v>8.83</v>
      </c>
      <c r="G229" s="16">
        <v>7221</v>
      </c>
      <c r="H229" s="17">
        <v>15.84</v>
      </c>
      <c r="I229" s="17">
        <v>1.83</v>
      </c>
      <c r="J229" s="17" t="s">
        <v>82</v>
      </c>
      <c r="K229" s="17">
        <v>1.77</v>
      </c>
      <c r="L229" s="17">
        <v>68.77</v>
      </c>
      <c r="M229" s="11">
        <v>1.34</v>
      </c>
      <c r="N229" s="18">
        <v>1E-4</v>
      </c>
      <c r="O229" s="19">
        <v>1E-4</v>
      </c>
      <c r="P229" s="11">
        <v>-0.15</v>
      </c>
      <c r="Q229" s="11">
        <v>6.92</v>
      </c>
      <c r="R229" s="11">
        <v>-0.23</v>
      </c>
      <c r="S229" s="11">
        <v>-0.25</v>
      </c>
      <c r="T229" s="11">
        <v>0</v>
      </c>
      <c r="U229" s="11">
        <v>-0.28000000000000003</v>
      </c>
      <c r="V229" s="34">
        <v>-0.21740000000000001</v>
      </c>
      <c r="W229" s="11">
        <v>-0.89</v>
      </c>
      <c r="X229" s="11">
        <v>-0.68</v>
      </c>
      <c r="Y229" s="11">
        <v>5.47</v>
      </c>
      <c r="Z229" s="11">
        <v>-0.81</v>
      </c>
      <c r="AA229" s="19">
        <v>0.23599999999999999</v>
      </c>
      <c r="AB229" s="19">
        <v>9.0441000000000003</v>
      </c>
      <c r="AC229" s="57">
        <v>-1.1284000000000001</v>
      </c>
      <c r="AD229" s="19">
        <v>-0.21340000000000001</v>
      </c>
      <c r="AE229" s="19">
        <v>-6.4899999999999999E-2</v>
      </c>
      <c r="AF229" s="20">
        <v>0.32929999999999998</v>
      </c>
      <c r="AG229" s="21">
        <v>-2.5000000000000001E-3</v>
      </c>
      <c r="AH229" s="22">
        <v>4364</v>
      </c>
      <c r="AI229" s="23">
        <v>4080.78</v>
      </c>
      <c r="AJ229" s="17">
        <v>4.79</v>
      </c>
      <c r="AK229" s="17">
        <v>5.67</v>
      </c>
      <c r="AL229" s="17">
        <v>14.7</v>
      </c>
      <c r="AM229" s="17">
        <v>9.44</v>
      </c>
      <c r="AN229" s="17">
        <v>-2.4500000000000002</v>
      </c>
      <c r="AO229" s="17">
        <v>12.59</v>
      </c>
      <c r="AP229" s="17">
        <v>24.59</v>
      </c>
      <c r="AQ229" s="17">
        <v>8.83</v>
      </c>
      <c r="AR229" s="17">
        <v>-15.67</v>
      </c>
      <c r="AS229" s="17">
        <v>-13.19</v>
      </c>
      <c r="AT229" s="17">
        <v>-17.48</v>
      </c>
      <c r="AU229" s="17">
        <v>-3.58</v>
      </c>
      <c r="AV229" s="17">
        <v>-34.28</v>
      </c>
      <c r="AW229" s="17">
        <v>-7.59</v>
      </c>
      <c r="AX229" s="17">
        <v>7.68</v>
      </c>
      <c r="AY229" s="17">
        <v>-11.79</v>
      </c>
      <c r="AZ229" s="17">
        <v>-56.53</v>
      </c>
      <c r="BA229" s="17">
        <v>-8.6199999999999992</v>
      </c>
      <c r="BB229" s="17">
        <v>130.13999999999999</v>
      </c>
      <c r="BC229" s="17">
        <v>-5.0199999999999996</v>
      </c>
      <c r="BD229" s="17">
        <v>-52.89</v>
      </c>
      <c r="BE229" s="17">
        <v>-7.82</v>
      </c>
      <c r="BF229" s="17">
        <v>4.2</v>
      </c>
      <c r="BG229" s="17">
        <v>-8.69</v>
      </c>
      <c r="BH229" s="17">
        <v>8.83</v>
      </c>
      <c r="BI229" s="17">
        <v>-15.76</v>
      </c>
      <c r="BJ229" s="17">
        <v>-11.79</v>
      </c>
      <c r="BK229" s="17">
        <v>-19.47</v>
      </c>
      <c r="BL229" s="17">
        <v>-8.69</v>
      </c>
      <c r="BM229" s="17">
        <v>-12.89</v>
      </c>
      <c r="BN229" s="17">
        <v>0.5</v>
      </c>
      <c r="BO229" s="17">
        <v>0.39</v>
      </c>
      <c r="BP229" s="17">
        <v>0.27</v>
      </c>
      <c r="BQ229" s="35">
        <v>5.62</v>
      </c>
      <c r="BR229" s="17">
        <v>0.93</v>
      </c>
      <c r="BS229" s="17">
        <v>0.57999999999999996</v>
      </c>
      <c r="BT229" s="17">
        <v>0.37</v>
      </c>
      <c r="BU229" s="17">
        <v>1.9</v>
      </c>
      <c r="BV229" s="24">
        <v>45.63</v>
      </c>
      <c r="BW229" s="24">
        <v>43.57</v>
      </c>
      <c r="BX229" s="24">
        <v>45.33</v>
      </c>
      <c r="BY229" s="24">
        <v>45.71</v>
      </c>
      <c r="BZ229" s="25">
        <v>48.15</v>
      </c>
      <c r="CA229" s="25">
        <v>50.02</v>
      </c>
      <c r="CB229" s="25">
        <v>48.17</v>
      </c>
      <c r="CC229" s="25">
        <v>47.68</v>
      </c>
      <c r="CD229" s="18">
        <v>-8.3000000000000001E-3</v>
      </c>
      <c r="CE229" s="18">
        <v>3.5999999999999999E-3</v>
      </c>
      <c r="CF229" s="17">
        <v>-2</v>
      </c>
      <c r="CG229" s="17">
        <v>-2</v>
      </c>
      <c r="CH229" s="17">
        <v>-0.53</v>
      </c>
      <c r="CI229" s="17">
        <v>-0.72</v>
      </c>
      <c r="CJ229" s="17">
        <v>-2</v>
      </c>
      <c r="CK229" s="17">
        <v>-2</v>
      </c>
      <c r="CL229" s="17">
        <v>-2</v>
      </c>
      <c r="CM229" s="17">
        <v>0.61</v>
      </c>
      <c r="CN229" s="17">
        <v>-0.01</v>
      </c>
      <c r="CO229" s="18">
        <v>-3.4200000000000001E-2</v>
      </c>
    </row>
    <row r="230" spans="1:93" ht="19.5" hidden="1">
      <c r="A230" s="28">
        <v>8942</v>
      </c>
      <c r="B230" s="33" t="s">
        <v>860</v>
      </c>
      <c r="C230" s="11">
        <v>59.7</v>
      </c>
      <c r="D230" s="566">
        <v>-10.83</v>
      </c>
      <c r="E230" s="102">
        <v>0.06</v>
      </c>
      <c r="F230" s="53">
        <v>28.96</v>
      </c>
      <c r="G230" s="16">
        <v>9901</v>
      </c>
      <c r="H230" s="17">
        <v>41.64</v>
      </c>
      <c r="I230" s="17">
        <v>1.43</v>
      </c>
      <c r="J230" s="17">
        <v>11.41</v>
      </c>
      <c r="K230" s="17">
        <v>3.4</v>
      </c>
      <c r="L230" s="40">
        <v>1650.17</v>
      </c>
      <c r="M230" s="11">
        <v>1.34</v>
      </c>
      <c r="N230" s="18">
        <v>5.7099999999999998E-2</v>
      </c>
      <c r="O230" s="19">
        <v>3.9800000000000002E-2</v>
      </c>
      <c r="P230" s="11">
        <v>2.0299999999999998</v>
      </c>
      <c r="Q230" s="11">
        <v>1.9</v>
      </c>
      <c r="R230" s="11">
        <v>1.57</v>
      </c>
      <c r="S230" s="11">
        <v>-0.22</v>
      </c>
      <c r="T230" s="11">
        <v>3.27</v>
      </c>
      <c r="U230" s="11">
        <v>1.73</v>
      </c>
      <c r="V230" s="34">
        <v>0.1019</v>
      </c>
      <c r="W230" s="11">
        <v>-0.23</v>
      </c>
      <c r="X230" s="11">
        <v>7.83</v>
      </c>
      <c r="Y230" s="11">
        <v>6</v>
      </c>
      <c r="Z230" s="11">
        <v>6.51</v>
      </c>
      <c r="AA230" s="19">
        <v>35.043500000000002</v>
      </c>
      <c r="AB230" s="19">
        <v>-0.23369999999999999</v>
      </c>
      <c r="AC230" s="57">
        <v>-7.9200000000000007E-2</v>
      </c>
      <c r="AD230" s="19">
        <v>-6.8400000000000002E-2</v>
      </c>
      <c r="AE230" s="19">
        <v>-0.33829999999999999</v>
      </c>
      <c r="AF230" s="20">
        <v>0.39279999999999998</v>
      </c>
      <c r="AG230" s="21">
        <v>-0.1186</v>
      </c>
      <c r="AH230" s="22">
        <v>4399</v>
      </c>
      <c r="AI230" s="23">
        <v>2910.82</v>
      </c>
      <c r="AJ230" s="17">
        <v>35.75</v>
      </c>
      <c r="AK230" s="17">
        <v>39.75</v>
      </c>
      <c r="AL230" s="17">
        <v>39.659999999999997</v>
      </c>
      <c r="AM230" s="17">
        <v>35.479999999999997</v>
      </c>
      <c r="AN230" s="17">
        <v>34.9</v>
      </c>
      <c r="AO230" s="17">
        <v>36.36</v>
      </c>
      <c r="AP230" s="17">
        <v>22.72</v>
      </c>
      <c r="AQ230" s="17">
        <v>28.96</v>
      </c>
      <c r="AR230" s="17">
        <v>24.07</v>
      </c>
      <c r="AS230" s="17">
        <v>28.75</v>
      </c>
      <c r="AT230" s="17">
        <v>26.28</v>
      </c>
      <c r="AU230" s="17">
        <v>22.62</v>
      </c>
      <c r="AV230" s="17">
        <v>15.87</v>
      </c>
      <c r="AW230" s="17">
        <v>22.53</v>
      </c>
      <c r="AX230" s="17">
        <v>5.28</v>
      </c>
      <c r="AY230" s="17">
        <v>14.45</v>
      </c>
      <c r="AZ230" s="17">
        <v>27.03</v>
      </c>
      <c r="BA230" s="17">
        <v>26.33</v>
      </c>
      <c r="BB230" s="17">
        <v>24.19</v>
      </c>
      <c r="BC230" s="17">
        <v>23.82</v>
      </c>
      <c r="BD230" s="17">
        <v>9.98</v>
      </c>
      <c r="BE230" s="17">
        <v>-5.09</v>
      </c>
      <c r="BF230" s="17">
        <v>119.45</v>
      </c>
      <c r="BG230" s="17">
        <v>35.82</v>
      </c>
      <c r="BH230" s="17">
        <v>28.96</v>
      </c>
      <c r="BI230" s="17">
        <v>6.24</v>
      </c>
      <c r="BJ230" s="17">
        <v>14.45</v>
      </c>
      <c r="BK230" s="17">
        <v>9.17</v>
      </c>
      <c r="BL230" s="17">
        <v>35.82</v>
      </c>
      <c r="BM230" s="17">
        <v>-83.63</v>
      </c>
      <c r="BN230" s="17">
        <v>2.48</v>
      </c>
      <c r="BO230" s="17">
        <v>2</v>
      </c>
      <c r="BP230" s="17">
        <v>2.2400000000000002</v>
      </c>
      <c r="BQ230" s="35">
        <v>0.7</v>
      </c>
      <c r="BR230" s="17">
        <v>2.97</v>
      </c>
      <c r="BS230" s="17">
        <v>3.33</v>
      </c>
      <c r="BT230" s="17">
        <v>2.78</v>
      </c>
      <c r="BU230" s="17">
        <v>1.02</v>
      </c>
      <c r="BV230" s="24">
        <v>42.68</v>
      </c>
      <c r="BW230" s="24">
        <v>42.67</v>
      </c>
      <c r="BX230" s="24">
        <v>42.64</v>
      </c>
      <c r="BY230" s="24">
        <v>42.47</v>
      </c>
      <c r="BZ230" s="25">
        <v>47.8</v>
      </c>
      <c r="CA230" s="25">
        <v>48.4</v>
      </c>
      <c r="CB230" s="25">
        <v>48.41</v>
      </c>
      <c r="CC230" s="25">
        <v>48.3</v>
      </c>
      <c r="CD230" s="18">
        <v>1.0500000000000001E-2</v>
      </c>
      <c r="CE230" s="18">
        <v>-4.8999999999999998E-3</v>
      </c>
      <c r="CF230" s="17">
        <v>-1</v>
      </c>
      <c r="CG230" s="17">
        <v>-2</v>
      </c>
      <c r="CH230" s="17">
        <v>-0.13</v>
      </c>
      <c r="CI230" s="17">
        <v>-4</v>
      </c>
      <c r="CJ230" s="17">
        <v>-2</v>
      </c>
      <c r="CK230" s="17">
        <v>-7.0000000000000007E-2</v>
      </c>
      <c r="CL230" s="17">
        <v>-2</v>
      </c>
      <c r="CM230" s="17">
        <v>0.66</v>
      </c>
      <c r="CN230" s="17">
        <v>-0.3</v>
      </c>
      <c r="CO230" s="18">
        <v>5.1999999999999998E-2</v>
      </c>
    </row>
    <row r="231" spans="1:93" ht="19.5" hidden="1">
      <c r="A231" s="28">
        <v>6569</v>
      </c>
      <c r="B231" s="33" t="s">
        <v>1277</v>
      </c>
      <c r="C231" s="11">
        <v>126.5</v>
      </c>
      <c r="D231" s="569">
        <v>-11.15</v>
      </c>
      <c r="E231" s="492">
        <v>0</v>
      </c>
      <c r="F231" s="72">
        <v>32.89</v>
      </c>
      <c r="G231" s="16">
        <v>3480</v>
      </c>
      <c r="H231" s="17">
        <v>35.409999999999997</v>
      </c>
      <c r="I231" s="17">
        <v>3.57</v>
      </c>
      <c r="J231" s="17">
        <v>23.6</v>
      </c>
      <c r="K231" s="17">
        <v>2.64</v>
      </c>
      <c r="L231" s="17">
        <v>51.18</v>
      </c>
      <c r="M231" s="11">
        <v>1.34</v>
      </c>
      <c r="N231" s="18">
        <v>0.11799999999999999</v>
      </c>
      <c r="O231" s="19">
        <v>3.3000000000000002E-2</v>
      </c>
      <c r="P231" s="11">
        <v>2.73</v>
      </c>
      <c r="Q231" s="11">
        <v>4.91</v>
      </c>
      <c r="R231" s="11">
        <v>1.68</v>
      </c>
      <c r="S231" s="11">
        <v>0.13</v>
      </c>
      <c r="T231" s="11">
        <v>2.62</v>
      </c>
      <c r="U231" s="11">
        <v>1.37</v>
      </c>
      <c r="V231" s="34">
        <v>-0.1845</v>
      </c>
      <c r="W231" s="11">
        <v>5.79</v>
      </c>
      <c r="X231" s="11">
        <v>9.74</v>
      </c>
      <c r="Y231" s="11">
        <v>10.88</v>
      </c>
      <c r="Z231" s="11">
        <v>5.49</v>
      </c>
      <c r="AA231" s="19">
        <v>0.68220000000000003</v>
      </c>
      <c r="AB231" s="19">
        <v>0.11700000000000001</v>
      </c>
      <c r="AC231" s="57">
        <v>-0.50090000000000001</v>
      </c>
      <c r="AD231" s="19">
        <v>4.07E-2</v>
      </c>
      <c r="AE231" s="19">
        <v>-0.10970000000000001</v>
      </c>
      <c r="AF231" s="20">
        <v>0.37009999999999998</v>
      </c>
      <c r="AG231" s="21">
        <v>-0.1381</v>
      </c>
      <c r="AH231" s="22">
        <v>1483</v>
      </c>
      <c r="AI231" s="23">
        <v>1320.31</v>
      </c>
      <c r="AJ231" s="17">
        <v>34.25</v>
      </c>
      <c r="AK231" s="17">
        <v>34.97</v>
      </c>
      <c r="AL231" s="17">
        <v>39.229999999999997</v>
      </c>
      <c r="AM231" s="17">
        <v>37.64</v>
      </c>
      <c r="AN231" s="17">
        <v>34.18</v>
      </c>
      <c r="AO231" s="17">
        <v>32.479999999999997</v>
      </c>
      <c r="AP231" s="17">
        <v>35.22</v>
      </c>
      <c r="AQ231" s="17">
        <v>32.89</v>
      </c>
      <c r="AR231" s="17">
        <v>17.13</v>
      </c>
      <c r="AS231" s="17">
        <v>15.63</v>
      </c>
      <c r="AT231" s="17">
        <v>20.079999999999998</v>
      </c>
      <c r="AU231" s="17">
        <v>12.61</v>
      </c>
      <c r="AV231" s="17">
        <v>13.76</v>
      </c>
      <c r="AW231" s="17">
        <v>-0.22</v>
      </c>
      <c r="AX231" s="17">
        <v>15.34</v>
      </c>
      <c r="AY231" s="17">
        <v>9.1300000000000008</v>
      </c>
      <c r="AZ231" s="17">
        <v>3.9</v>
      </c>
      <c r="BA231" s="17">
        <v>14.05</v>
      </c>
      <c r="BB231" s="17">
        <v>21.42</v>
      </c>
      <c r="BC231" s="17">
        <v>12.69</v>
      </c>
      <c r="BD231" s="17">
        <v>13.38</v>
      </c>
      <c r="BE231" s="17">
        <v>0.55000000000000004</v>
      </c>
      <c r="BF231" s="17">
        <v>15.48</v>
      </c>
      <c r="BG231" s="17">
        <v>12.88</v>
      </c>
      <c r="BH231" s="17">
        <v>32.89</v>
      </c>
      <c r="BI231" s="17">
        <v>-2.33</v>
      </c>
      <c r="BJ231" s="17">
        <v>9.1300000000000008</v>
      </c>
      <c r="BK231" s="17">
        <v>-6.21</v>
      </c>
      <c r="BL231" s="17">
        <v>12.88</v>
      </c>
      <c r="BM231" s="17">
        <v>-2.6</v>
      </c>
      <c r="BN231" s="17">
        <v>1.75</v>
      </c>
      <c r="BO231" s="17">
        <v>1.46</v>
      </c>
      <c r="BP231" s="17">
        <v>2.37</v>
      </c>
      <c r="BQ231" s="35">
        <v>0.8</v>
      </c>
      <c r="BR231" s="17">
        <v>2.8</v>
      </c>
      <c r="BS231" s="17">
        <v>2.7</v>
      </c>
      <c r="BT231" s="17">
        <v>4.49</v>
      </c>
      <c r="BU231" s="17">
        <v>0.59</v>
      </c>
      <c r="BV231" s="24">
        <v>29.48</v>
      </c>
      <c r="BW231" s="24">
        <v>29.48</v>
      </c>
      <c r="BX231" s="24">
        <v>29.48</v>
      </c>
      <c r="BY231" s="24">
        <v>29.48</v>
      </c>
      <c r="BZ231" s="25">
        <v>63.41</v>
      </c>
      <c r="CA231" s="25">
        <v>63.41</v>
      </c>
      <c r="CB231" s="25">
        <v>63.41</v>
      </c>
      <c r="CC231" s="25">
        <v>63.41</v>
      </c>
      <c r="CD231" s="18">
        <v>0</v>
      </c>
      <c r="CE231" s="18">
        <v>0</v>
      </c>
      <c r="CF231" s="17">
        <v>-1.21</v>
      </c>
      <c r="CG231" s="17">
        <v>-2</v>
      </c>
      <c r="CH231" s="17">
        <v>-2</v>
      </c>
      <c r="CI231" s="17">
        <v>-3.03</v>
      </c>
      <c r="CJ231" s="17">
        <v>-2</v>
      </c>
      <c r="CK231" s="17">
        <v>0.19</v>
      </c>
      <c r="CL231" s="17">
        <v>-1.39</v>
      </c>
      <c r="CM231" s="17">
        <v>0.64</v>
      </c>
      <c r="CN231" s="17">
        <v>-0.35</v>
      </c>
      <c r="CO231" s="18">
        <v>-0.19439999999999999</v>
      </c>
    </row>
    <row r="232" spans="1:93" ht="19.5" hidden="1">
      <c r="A232" s="28">
        <v>2049</v>
      </c>
      <c r="B232" s="33" t="s">
        <v>1448</v>
      </c>
      <c r="C232" s="11">
        <v>321</v>
      </c>
      <c r="D232" s="537">
        <v>-11.24</v>
      </c>
      <c r="E232" s="224">
        <v>0.11</v>
      </c>
      <c r="F232" s="78">
        <v>28.42</v>
      </c>
      <c r="G232" s="16">
        <v>106208</v>
      </c>
      <c r="H232" s="17">
        <v>76.89</v>
      </c>
      <c r="I232" s="17">
        <v>4.17</v>
      </c>
      <c r="J232" s="17">
        <v>73.12</v>
      </c>
      <c r="K232" s="17">
        <v>5.18</v>
      </c>
      <c r="L232" s="17">
        <v>109.61</v>
      </c>
      <c r="M232" s="11">
        <v>1.34</v>
      </c>
      <c r="N232" s="18">
        <v>6.0100000000000001E-2</v>
      </c>
      <c r="O232" s="19">
        <v>1.44E-2</v>
      </c>
      <c r="P232" s="11">
        <v>2.06</v>
      </c>
      <c r="Q232" s="11">
        <v>2.72</v>
      </c>
      <c r="R232" s="11">
        <v>1.26</v>
      </c>
      <c r="S232" s="11">
        <v>-0.42</v>
      </c>
      <c r="T232" s="11">
        <v>1.83</v>
      </c>
      <c r="U232" s="11">
        <v>2.91</v>
      </c>
      <c r="V232" s="34">
        <v>1.3095000000000001</v>
      </c>
      <c r="W232" s="11">
        <v>9.77</v>
      </c>
      <c r="X232" s="11">
        <v>18.440000000000001</v>
      </c>
      <c r="Y232" s="11">
        <v>6.03</v>
      </c>
      <c r="Z232" s="11">
        <v>7.23</v>
      </c>
      <c r="AA232" s="19">
        <v>0.88739999999999997</v>
      </c>
      <c r="AB232" s="19">
        <v>-0.67300000000000004</v>
      </c>
      <c r="AC232" s="57">
        <v>-9.5999999999999992E-3</v>
      </c>
      <c r="AD232" s="19">
        <v>-0.311</v>
      </c>
      <c r="AE232" s="19">
        <v>1.3599999999999999E-2</v>
      </c>
      <c r="AF232" s="20">
        <v>0.59930000000000005</v>
      </c>
      <c r="AG232" s="21">
        <v>3.4299999999999997E-2</v>
      </c>
      <c r="AH232" s="22">
        <v>20210</v>
      </c>
      <c r="AI232" s="23">
        <v>20484.86</v>
      </c>
      <c r="AJ232" s="17">
        <v>35.92</v>
      </c>
      <c r="AK232" s="17">
        <v>36.799999999999997</v>
      </c>
      <c r="AL232" s="17">
        <v>36.07</v>
      </c>
      <c r="AM232" s="17">
        <v>33.64</v>
      </c>
      <c r="AN232" s="17">
        <v>25.4</v>
      </c>
      <c r="AO232" s="17">
        <v>24.66</v>
      </c>
      <c r="AP232" s="17">
        <v>27.87</v>
      </c>
      <c r="AQ232" s="17">
        <v>28.42</v>
      </c>
      <c r="AR232" s="17">
        <v>13.07</v>
      </c>
      <c r="AS232" s="17">
        <v>15.05</v>
      </c>
      <c r="AT232" s="17">
        <v>17.420000000000002</v>
      </c>
      <c r="AU232" s="17">
        <v>12.63</v>
      </c>
      <c r="AV232" s="17">
        <v>-1.45</v>
      </c>
      <c r="AW232" s="17">
        <v>-2.36</v>
      </c>
      <c r="AX232" s="17">
        <v>12.22</v>
      </c>
      <c r="AY232" s="17">
        <v>11.26</v>
      </c>
      <c r="AZ232" s="17">
        <v>8.83</v>
      </c>
      <c r="BA232" s="17">
        <v>11.17</v>
      </c>
      <c r="BB232" s="17">
        <v>12.53</v>
      </c>
      <c r="BC232" s="17">
        <v>6.59</v>
      </c>
      <c r="BD232" s="17">
        <v>-0.48</v>
      </c>
      <c r="BE232" s="17">
        <v>-5.28</v>
      </c>
      <c r="BF232" s="17">
        <v>9.0399999999999991</v>
      </c>
      <c r="BG232" s="17">
        <v>14.95</v>
      </c>
      <c r="BH232" s="17">
        <v>28.42</v>
      </c>
      <c r="BI232" s="17">
        <v>0.55000000000000004</v>
      </c>
      <c r="BJ232" s="17">
        <v>11.26</v>
      </c>
      <c r="BK232" s="17">
        <v>-0.96</v>
      </c>
      <c r="BL232" s="17">
        <v>14.95</v>
      </c>
      <c r="BM232" s="17">
        <v>5.91</v>
      </c>
      <c r="BN232" s="17">
        <v>3.02</v>
      </c>
      <c r="BO232" s="17">
        <v>1.86</v>
      </c>
      <c r="BP232" s="17">
        <v>1.92</v>
      </c>
      <c r="BQ232" s="35">
        <v>1.78</v>
      </c>
      <c r="BR232" s="17">
        <v>4.42</v>
      </c>
      <c r="BS232" s="17">
        <v>5.03</v>
      </c>
      <c r="BT232" s="17">
        <v>4.45</v>
      </c>
      <c r="BU232" s="17">
        <v>1.03</v>
      </c>
      <c r="BV232" s="24">
        <v>28.7</v>
      </c>
      <c r="BW232" s="24">
        <v>28.13</v>
      </c>
      <c r="BX232" s="24">
        <v>28.02</v>
      </c>
      <c r="BY232" s="24">
        <v>27.31</v>
      </c>
      <c r="BZ232" s="25">
        <v>58.34</v>
      </c>
      <c r="CA232" s="25">
        <v>59.54</v>
      </c>
      <c r="CB232" s="25">
        <v>59.47</v>
      </c>
      <c r="CC232" s="25">
        <v>58.87</v>
      </c>
      <c r="CD232" s="18">
        <v>9.2999999999999992E-3</v>
      </c>
      <c r="CE232" s="18">
        <v>-4.9099999999999998E-2</v>
      </c>
      <c r="CF232" s="17">
        <v>-2</v>
      </c>
      <c r="CG232" s="17">
        <v>-2</v>
      </c>
      <c r="CH232" s="17">
        <v>-2</v>
      </c>
      <c r="CI232" s="17">
        <v>-4</v>
      </c>
      <c r="CJ232" s="17">
        <v>-2</v>
      </c>
      <c r="CK232" s="17">
        <v>-0.11</v>
      </c>
      <c r="CL232" s="17">
        <v>-0.55000000000000004</v>
      </c>
      <c r="CM232" s="17">
        <v>1.33</v>
      </c>
      <c r="CN232" s="17">
        <v>0.09</v>
      </c>
      <c r="CO232" s="18">
        <v>0.54549999999999998</v>
      </c>
    </row>
    <row r="233" spans="1:93" ht="19.5" hidden="1">
      <c r="A233" s="28">
        <v>3563</v>
      </c>
      <c r="B233" s="33" t="s">
        <v>840</v>
      </c>
      <c r="C233" s="11">
        <v>294</v>
      </c>
      <c r="D233" s="567">
        <v>-11.24</v>
      </c>
      <c r="E233" s="478">
        <v>0.28999999999999998</v>
      </c>
      <c r="F233" s="76">
        <v>59.52</v>
      </c>
      <c r="G233" s="16">
        <v>13150</v>
      </c>
      <c r="H233" s="17">
        <v>53.22</v>
      </c>
      <c r="I233" s="17">
        <v>5.52</v>
      </c>
      <c r="J233" s="17">
        <v>21.68</v>
      </c>
      <c r="K233" s="17">
        <v>5.61</v>
      </c>
      <c r="L233" s="17">
        <v>54.79</v>
      </c>
      <c r="M233" s="11">
        <v>1.34</v>
      </c>
      <c r="N233" s="18">
        <v>0.18559999999999999</v>
      </c>
      <c r="O233" s="19">
        <v>3.3599999999999998E-2</v>
      </c>
      <c r="P233" s="11">
        <v>6.13</v>
      </c>
      <c r="Q233" s="11">
        <v>7.28</v>
      </c>
      <c r="R233" s="11">
        <v>4.5999999999999996</v>
      </c>
      <c r="S233" s="11">
        <v>5.3</v>
      </c>
      <c r="T233" s="11">
        <v>4.71</v>
      </c>
      <c r="U233" s="11">
        <v>2.0099999999999998</v>
      </c>
      <c r="V233" s="34">
        <v>-0.56299999999999994</v>
      </c>
      <c r="W233" s="11">
        <v>10.86</v>
      </c>
      <c r="X233" s="11">
        <v>30.43</v>
      </c>
      <c r="Y233" s="11">
        <v>20.010000000000002</v>
      </c>
      <c r="Z233" s="11">
        <v>14.03</v>
      </c>
      <c r="AA233" s="19">
        <v>1.802</v>
      </c>
      <c r="AB233" s="19">
        <v>-0.34239999999999998</v>
      </c>
      <c r="AC233" s="57">
        <v>-0.3795</v>
      </c>
      <c r="AD233" s="19">
        <v>-0.18279999999999999</v>
      </c>
      <c r="AE233" s="19">
        <v>-7.7799999999999994E-2</v>
      </c>
      <c r="AF233" s="20">
        <v>0.38879999999999998</v>
      </c>
      <c r="AG233" s="21">
        <v>1.5900000000000001E-2</v>
      </c>
      <c r="AH233" s="22">
        <v>2543</v>
      </c>
      <c r="AI233" s="23">
        <v>2345.15</v>
      </c>
      <c r="AJ233" s="17">
        <v>64.52</v>
      </c>
      <c r="AK233" s="17">
        <v>67.900000000000006</v>
      </c>
      <c r="AL233" s="17">
        <v>67.36</v>
      </c>
      <c r="AM233" s="17">
        <v>62.82</v>
      </c>
      <c r="AN233" s="17">
        <v>56.51</v>
      </c>
      <c r="AO233" s="17">
        <v>64.81</v>
      </c>
      <c r="AP233" s="17">
        <v>67.400000000000006</v>
      </c>
      <c r="AQ233" s="17">
        <v>59.52</v>
      </c>
      <c r="AR233" s="17">
        <v>52.46</v>
      </c>
      <c r="AS233" s="17">
        <v>47.23</v>
      </c>
      <c r="AT233" s="17">
        <v>50.5</v>
      </c>
      <c r="AU233" s="17">
        <v>37.79</v>
      </c>
      <c r="AV233" s="17">
        <v>25.99</v>
      </c>
      <c r="AW233" s="17">
        <v>40.49</v>
      </c>
      <c r="AX233" s="17">
        <v>42.34</v>
      </c>
      <c r="AY233" s="17">
        <v>26.84</v>
      </c>
      <c r="AZ233" s="17">
        <v>41.18</v>
      </c>
      <c r="BA233" s="17">
        <v>39.369999999999997</v>
      </c>
      <c r="BB233" s="17">
        <v>41.31</v>
      </c>
      <c r="BC233" s="17">
        <v>30.28</v>
      </c>
      <c r="BD233" s="17">
        <v>19.100000000000001</v>
      </c>
      <c r="BE233" s="17">
        <v>33.18</v>
      </c>
      <c r="BF233" s="17">
        <v>30.47</v>
      </c>
      <c r="BG233" s="17">
        <v>17.95</v>
      </c>
      <c r="BH233" s="17">
        <v>59.52</v>
      </c>
      <c r="BI233" s="17">
        <v>-7.88</v>
      </c>
      <c r="BJ233" s="17">
        <v>26.84</v>
      </c>
      <c r="BK233" s="17">
        <v>-15.5</v>
      </c>
      <c r="BL233" s="17">
        <v>17.95</v>
      </c>
      <c r="BM233" s="17">
        <v>-12.52</v>
      </c>
      <c r="BN233" s="17">
        <v>4.72</v>
      </c>
      <c r="BO233" s="17">
        <v>2.88</v>
      </c>
      <c r="BP233" s="17">
        <v>1.72</v>
      </c>
      <c r="BQ233" s="35">
        <v>2.25</v>
      </c>
      <c r="BR233" s="17">
        <v>8.17</v>
      </c>
      <c r="BS233" s="17">
        <v>7.26</v>
      </c>
      <c r="BT233" s="17">
        <v>6.36</v>
      </c>
      <c r="BU233" s="17">
        <v>0.69</v>
      </c>
      <c r="BV233" s="24">
        <v>66.59</v>
      </c>
      <c r="BW233" s="24">
        <v>66.73</v>
      </c>
      <c r="BX233" s="24">
        <v>66.900000000000006</v>
      </c>
      <c r="BY233" s="24">
        <v>66.150000000000006</v>
      </c>
      <c r="BZ233" s="25">
        <v>21.57</v>
      </c>
      <c r="CA233" s="25">
        <v>21.44</v>
      </c>
      <c r="CB233" s="25">
        <v>21.29</v>
      </c>
      <c r="CC233" s="25">
        <v>20.83</v>
      </c>
      <c r="CD233" s="18">
        <v>-3.4599999999999999E-2</v>
      </c>
      <c r="CE233" s="18">
        <v>-6.6E-3</v>
      </c>
      <c r="CF233" s="17">
        <v>-2</v>
      </c>
      <c r="CG233" s="17">
        <v>-2</v>
      </c>
      <c r="CH233" s="17">
        <v>-2</v>
      </c>
      <c r="CI233" s="17">
        <v>-4</v>
      </c>
      <c r="CJ233" s="17">
        <v>-2</v>
      </c>
      <c r="CK233" s="17">
        <v>1.97</v>
      </c>
      <c r="CL233" s="17">
        <v>-2</v>
      </c>
      <c r="CM233" s="17">
        <v>0.75</v>
      </c>
      <c r="CN233" s="17">
        <v>0.04</v>
      </c>
      <c r="CO233" s="18">
        <v>0.32369999999999999</v>
      </c>
    </row>
    <row r="234" spans="1:93" ht="19.5" hidden="1">
      <c r="A234" s="28">
        <v>6225</v>
      </c>
      <c r="B234" s="33" t="s">
        <v>1627</v>
      </c>
      <c r="C234" s="11">
        <v>3.18</v>
      </c>
      <c r="D234" s="501">
        <v>-11.34</v>
      </c>
      <c r="E234" s="97">
        <v>-0.02</v>
      </c>
      <c r="F234" s="48">
        <v>21.61</v>
      </c>
      <c r="G234" s="17">
        <v>161</v>
      </c>
      <c r="H234" s="17">
        <v>0.14000000000000001</v>
      </c>
      <c r="I234" s="17">
        <v>22.71</v>
      </c>
      <c r="J234" s="17" t="s">
        <v>82</v>
      </c>
      <c r="K234" s="17">
        <v>6.84</v>
      </c>
      <c r="L234" s="17">
        <v>100</v>
      </c>
      <c r="M234" s="11">
        <v>1.34</v>
      </c>
      <c r="N234" s="18">
        <v>-0.35370000000000001</v>
      </c>
      <c r="O234" s="19">
        <v>-1.5599999999999999E-2</v>
      </c>
      <c r="P234" s="11">
        <v>-0.04</v>
      </c>
      <c r="Q234" s="11">
        <v>0.02</v>
      </c>
      <c r="R234" s="11">
        <v>-0.03</v>
      </c>
      <c r="S234" s="11">
        <v>-0.02</v>
      </c>
      <c r="T234" s="11">
        <v>-0.02</v>
      </c>
      <c r="U234" s="11">
        <v>-0.01</v>
      </c>
      <c r="V234" s="34">
        <v>0.66669999999999996</v>
      </c>
      <c r="W234" s="11">
        <v>-0.13</v>
      </c>
      <c r="X234" s="11">
        <v>-0.17</v>
      </c>
      <c r="Y234" s="11">
        <v>-7.0000000000000007E-2</v>
      </c>
      <c r="Z234" s="11">
        <v>-0.06</v>
      </c>
      <c r="AA234" s="19">
        <v>-0.30769999999999997</v>
      </c>
      <c r="AB234" s="19">
        <v>0.58819999999999995</v>
      </c>
      <c r="AC234" s="57">
        <v>0.25</v>
      </c>
      <c r="AD234" s="19">
        <v>0.5</v>
      </c>
      <c r="AE234" s="19">
        <v>0.96089999999999998</v>
      </c>
      <c r="AF234" s="20">
        <v>-0.35320000000000001</v>
      </c>
      <c r="AG234" s="21">
        <v>-0.80410000000000004</v>
      </c>
      <c r="AH234" s="27">
        <v>12</v>
      </c>
      <c r="AI234" s="28">
        <v>23.53</v>
      </c>
      <c r="AJ234" s="17">
        <v>3.6</v>
      </c>
      <c r="AK234" s="17">
        <v>1.97</v>
      </c>
      <c r="AL234" s="17">
        <v>6.32</v>
      </c>
      <c r="AM234" s="17">
        <v>2</v>
      </c>
      <c r="AN234" s="17">
        <v>41.13</v>
      </c>
      <c r="AO234" s="17">
        <v>13.07</v>
      </c>
      <c r="AP234" s="17">
        <v>21.14</v>
      </c>
      <c r="AQ234" s="17">
        <v>21.61</v>
      </c>
      <c r="AR234" s="17">
        <v>-172.75</v>
      </c>
      <c r="AS234" s="17">
        <v>-161.69999999999999</v>
      </c>
      <c r="AT234" s="17">
        <v>-111.44</v>
      </c>
      <c r="AU234" s="17">
        <v>-125.72</v>
      </c>
      <c r="AV234" s="17">
        <v>-66.89</v>
      </c>
      <c r="AW234" s="17">
        <v>-148.35</v>
      </c>
      <c r="AX234" s="17">
        <v>-39.07</v>
      </c>
      <c r="AY234" s="17">
        <v>-7.46</v>
      </c>
      <c r="AZ234" s="17">
        <v>-165.11</v>
      </c>
      <c r="BA234" s="17">
        <v>-164.47</v>
      </c>
      <c r="BB234" s="17">
        <v>90.03</v>
      </c>
      <c r="BC234" s="17">
        <v>-116.69</v>
      </c>
      <c r="BD234" s="17">
        <v>-85.17</v>
      </c>
      <c r="BE234" s="17">
        <v>-149.87</v>
      </c>
      <c r="BF234" s="17">
        <v>-38.4</v>
      </c>
      <c r="BG234" s="17">
        <v>-8.4</v>
      </c>
      <c r="BH234" s="17">
        <v>21.61</v>
      </c>
      <c r="BI234" s="17">
        <v>0.47</v>
      </c>
      <c r="BJ234" s="17">
        <v>-7.46</v>
      </c>
      <c r="BK234" s="17">
        <v>31.61</v>
      </c>
      <c r="BL234" s="17">
        <v>-8.4</v>
      </c>
      <c r="BM234" s="17">
        <v>30</v>
      </c>
      <c r="BN234" s="17">
        <v>6.33</v>
      </c>
      <c r="BO234" s="17">
        <v>17.25</v>
      </c>
      <c r="BP234" s="17">
        <v>69.5</v>
      </c>
      <c r="BQ234" s="35">
        <v>0.08</v>
      </c>
      <c r="BR234" s="17">
        <v>15.08</v>
      </c>
      <c r="BS234" s="17">
        <v>43</v>
      </c>
      <c r="BT234" s="17">
        <v>101</v>
      </c>
      <c r="BU234" s="17">
        <v>7.0000000000000007E-2</v>
      </c>
      <c r="BV234" s="24">
        <v>21.27</v>
      </c>
      <c r="BW234" s="24">
        <v>21.27</v>
      </c>
      <c r="BX234" s="24">
        <v>21.29</v>
      </c>
      <c r="BY234" s="24">
        <v>21.31</v>
      </c>
      <c r="BZ234" s="25">
        <v>71.45</v>
      </c>
      <c r="CA234" s="25">
        <v>71.45</v>
      </c>
      <c r="CB234" s="25">
        <v>71.45</v>
      </c>
      <c r="CC234" s="25">
        <v>71.45</v>
      </c>
      <c r="CD234" s="18">
        <v>0</v>
      </c>
      <c r="CE234" s="18">
        <v>1.9E-3</v>
      </c>
      <c r="CF234" s="17">
        <v>0.24</v>
      </c>
      <c r="CG234" s="17">
        <v>-2</v>
      </c>
      <c r="CH234" s="17">
        <v>-2</v>
      </c>
      <c r="CI234" s="17">
        <v>-4</v>
      </c>
      <c r="CJ234" s="17">
        <v>-2</v>
      </c>
      <c r="CK234" s="17">
        <v>-0.56000000000000005</v>
      </c>
      <c r="CL234" s="17">
        <v>2</v>
      </c>
      <c r="CM234" s="17">
        <v>-1.02</v>
      </c>
      <c r="CN234" s="17">
        <v>-2</v>
      </c>
      <c r="CO234" s="18">
        <v>-0.22459999999999999</v>
      </c>
    </row>
    <row r="235" spans="1:93" ht="19.5" hidden="1">
      <c r="A235" s="28">
        <v>8171</v>
      </c>
      <c r="B235" s="33" t="s">
        <v>1512</v>
      </c>
      <c r="C235" s="11">
        <v>42.6</v>
      </c>
      <c r="D235" s="133">
        <v>-11.51</v>
      </c>
      <c r="E235" s="573">
        <v>0.47</v>
      </c>
      <c r="F235" s="84">
        <v>9.41</v>
      </c>
      <c r="G235" s="16">
        <v>2161</v>
      </c>
      <c r="H235" s="17">
        <v>11.44</v>
      </c>
      <c r="I235" s="17">
        <v>3.72</v>
      </c>
      <c r="J235" s="17" t="s">
        <v>82</v>
      </c>
      <c r="K235" s="17">
        <v>8.19</v>
      </c>
      <c r="L235" s="17">
        <v>98.23</v>
      </c>
      <c r="M235" s="11">
        <v>1.34</v>
      </c>
      <c r="N235" s="18">
        <v>-6.2399999999999997E-2</v>
      </c>
      <c r="O235" s="19">
        <v>-1.6799999999999999E-2</v>
      </c>
      <c r="P235" s="11">
        <v>-0.16</v>
      </c>
      <c r="Q235" s="11">
        <v>5.97</v>
      </c>
      <c r="R235" s="11">
        <v>-0.32</v>
      </c>
      <c r="S235" s="11">
        <v>-0.18</v>
      </c>
      <c r="T235" s="11">
        <v>-0.22</v>
      </c>
      <c r="U235" s="11">
        <v>-0.43</v>
      </c>
      <c r="V235" s="34">
        <v>-0.34379999999999999</v>
      </c>
      <c r="W235" s="11">
        <v>-1.77</v>
      </c>
      <c r="X235" s="11">
        <v>-1.34</v>
      </c>
      <c r="Y235" s="11">
        <v>4.8099999999999996</v>
      </c>
      <c r="Z235" s="11">
        <v>-1.26</v>
      </c>
      <c r="AA235" s="19">
        <v>0.2429</v>
      </c>
      <c r="AB235" s="19">
        <v>4.5895999999999999</v>
      </c>
      <c r="AC235" s="57">
        <v>-1.2437</v>
      </c>
      <c r="AD235" s="19">
        <v>-0.59709999999999996</v>
      </c>
      <c r="AE235" s="19">
        <v>0.6089</v>
      </c>
      <c r="AF235" s="20">
        <v>0.36009999999999998</v>
      </c>
      <c r="AG235" s="21">
        <v>-0.18360000000000001</v>
      </c>
      <c r="AH235" s="27">
        <v>164</v>
      </c>
      <c r="AI235" s="28">
        <v>263.86</v>
      </c>
      <c r="AJ235" s="17">
        <v>-3.16</v>
      </c>
      <c r="AK235" s="17">
        <v>9.6</v>
      </c>
      <c r="AL235" s="17">
        <v>-84.31</v>
      </c>
      <c r="AM235" s="17">
        <v>-15.23</v>
      </c>
      <c r="AN235" s="17">
        <v>12.15</v>
      </c>
      <c r="AO235" s="17">
        <v>11.99</v>
      </c>
      <c r="AP235" s="17">
        <v>24.96</v>
      </c>
      <c r="AQ235" s="17">
        <v>9.41</v>
      </c>
      <c r="AR235" s="17">
        <v>-29.36</v>
      </c>
      <c r="AS235" s="17">
        <v>-41.08</v>
      </c>
      <c r="AT235" s="17">
        <v>-332.96</v>
      </c>
      <c r="AU235" s="17">
        <v>-53.41</v>
      </c>
      <c r="AV235" s="17">
        <v>-19.38</v>
      </c>
      <c r="AW235" s="17">
        <v>-37.01</v>
      </c>
      <c r="AX235" s="17">
        <v>-12.19</v>
      </c>
      <c r="AY235" s="17">
        <v>-18.13</v>
      </c>
      <c r="AZ235" s="17">
        <v>-16.47</v>
      </c>
      <c r="BA235" s="17">
        <v>-17.82</v>
      </c>
      <c r="BB235" s="40">
        <v>3510.58</v>
      </c>
      <c r="BC235" s="17">
        <v>-29.23</v>
      </c>
      <c r="BD235" s="17">
        <v>-62.96</v>
      </c>
      <c r="BE235" s="17">
        <v>-18.93</v>
      </c>
      <c r="BF235" s="17">
        <v>-18.14</v>
      </c>
      <c r="BG235" s="17">
        <v>-26.73</v>
      </c>
      <c r="BH235" s="17">
        <v>9.41</v>
      </c>
      <c r="BI235" s="17">
        <v>-15.55</v>
      </c>
      <c r="BJ235" s="17">
        <v>-18.13</v>
      </c>
      <c r="BK235" s="17">
        <v>-5.94</v>
      </c>
      <c r="BL235" s="17">
        <v>-26.73</v>
      </c>
      <c r="BM235" s="17">
        <v>-8.59</v>
      </c>
      <c r="BN235" s="17">
        <v>3.04</v>
      </c>
      <c r="BO235" s="17">
        <v>1.01</v>
      </c>
      <c r="BP235" s="17">
        <v>0.47</v>
      </c>
      <c r="BQ235" s="35">
        <v>16.39</v>
      </c>
      <c r="BR235" s="17">
        <v>4.21</v>
      </c>
      <c r="BS235" s="17">
        <v>1.99</v>
      </c>
      <c r="BT235" s="17">
        <v>1.17</v>
      </c>
      <c r="BU235" s="17">
        <v>1.95</v>
      </c>
      <c r="BV235" s="24">
        <v>53.47</v>
      </c>
      <c r="BW235" s="24">
        <v>53.96</v>
      </c>
      <c r="BX235" s="24">
        <v>53.91</v>
      </c>
      <c r="BY235" s="24">
        <v>53.51</v>
      </c>
      <c r="BZ235" s="25">
        <v>28.01</v>
      </c>
      <c r="CA235" s="25">
        <v>30.05</v>
      </c>
      <c r="CB235" s="25">
        <v>30.19</v>
      </c>
      <c r="CC235" s="25">
        <v>30.26</v>
      </c>
      <c r="CD235" s="18">
        <v>7.9799999999999996E-2</v>
      </c>
      <c r="CE235" s="18">
        <v>8.0000000000000004E-4</v>
      </c>
      <c r="CF235" s="17">
        <v>-2</v>
      </c>
      <c r="CG235" s="17">
        <v>-2</v>
      </c>
      <c r="CH235" s="17">
        <v>-2</v>
      </c>
      <c r="CI235" s="17">
        <v>-4</v>
      </c>
      <c r="CJ235" s="17">
        <v>-2</v>
      </c>
      <c r="CK235" s="17">
        <v>-2</v>
      </c>
      <c r="CL235" s="17">
        <v>2</v>
      </c>
      <c r="CM235" s="17">
        <v>0.95</v>
      </c>
      <c r="CN235" s="17">
        <v>-0.46</v>
      </c>
      <c r="CO235" s="18">
        <v>9.8699999999999996E-2</v>
      </c>
    </row>
    <row r="236" spans="1:93" ht="19.5" hidden="1">
      <c r="A236" s="28">
        <v>3406</v>
      </c>
      <c r="B236" s="33" t="s">
        <v>1510</v>
      </c>
      <c r="C236" s="11">
        <v>618</v>
      </c>
      <c r="D236" s="50">
        <v>-11.94</v>
      </c>
      <c r="E236" s="135">
        <v>-0.46</v>
      </c>
      <c r="F236" s="81">
        <v>42.3</v>
      </c>
      <c r="G236" s="16">
        <v>68890</v>
      </c>
      <c r="H236" s="17">
        <v>130.9</v>
      </c>
      <c r="I236" s="17">
        <v>4.72</v>
      </c>
      <c r="J236" s="17">
        <v>22.55</v>
      </c>
      <c r="K236" s="17">
        <v>4.32</v>
      </c>
      <c r="L236" s="17">
        <v>47.61</v>
      </c>
      <c r="M236" s="11">
        <v>1.34</v>
      </c>
      <c r="N236" s="18">
        <v>0.1988</v>
      </c>
      <c r="O236" s="19">
        <v>4.2099999999999999E-2</v>
      </c>
      <c r="P236" s="11">
        <v>0.05</v>
      </c>
      <c r="Q236" s="11">
        <v>2.16</v>
      </c>
      <c r="R236" s="11">
        <v>12.9</v>
      </c>
      <c r="S236" s="11">
        <v>4.59</v>
      </c>
      <c r="T236" s="11">
        <v>4.4400000000000004</v>
      </c>
      <c r="U236" s="11">
        <v>9.43</v>
      </c>
      <c r="V236" s="34">
        <v>-0.26900000000000002</v>
      </c>
      <c r="W236" s="11">
        <v>10.5</v>
      </c>
      <c r="X236" s="11">
        <v>9.3800000000000008</v>
      </c>
      <c r="Y236" s="11">
        <v>24.79</v>
      </c>
      <c r="Z236" s="11">
        <v>27.89</v>
      </c>
      <c r="AA236" s="19">
        <v>-0.1067</v>
      </c>
      <c r="AB236" s="19">
        <v>1.6429</v>
      </c>
      <c r="AC236" s="57">
        <v>-4.3E-3</v>
      </c>
      <c r="AD236" s="19">
        <v>0.52210000000000001</v>
      </c>
      <c r="AE236" s="19">
        <v>0.32250000000000001</v>
      </c>
      <c r="AF236" s="20">
        <v>0.52290000000000003</v>
      </c>
      <c r="AG236" s="21">
        <v>9.2799999999999994E-2</v>
      </c>
      <c r="AH236" s="22">
        <v>12046</v>
      </c>
      <c r="AI236" s="23">
        <v>15930.84</v>
      </c>
      <c r="AJ236" s="17">
        <v>36.28</v>
      </c>
      <c r="AK236" s="17">
        <v>35.049999999999997</v>
      </c>
      <c r="AL236" s="17">
        <v>41.17</v>
      </c>
      <c r="AM236" s="17">
        <v>49.27</v>
      </c>
      <c r="AN236" s="17">
        <v>50.54</v>
      </c>
      <c r="AO236" s="17">
        <v>43.62</v>
      </c>
      <c r="AP236" s="17">
        <v>42.85</v>
      </c>
      <c r="AQ236" s="17">
        <v>42.3</v>
      </c>
      <c r="AR236" s="17">
        <v>12.87</v>
      </c>
      <c r="AS236" s="17">
        <v>-1.08</v>
      </c>
      <c r="AT236" s="17">
        <v>16.84</v>
      </c>
      <c r="AU236" s="17">
        <v>36.159999999999997</v>
      </c>
      <c r="AV236" s="17">
        <v>31.93</v>
      </c>
      <c r="AW236" s="17">
        <v>26.7</v>
      </c>
      <c r="AX236" s="17">
        <v>26.2</v>
      </c>
      <c r="AY236" s="17">
        <v>29.32</v>
      </c>
      <c r="AZ236" s="17">
        <v>12.6</v>
      </c>
      <c r="BA236" s="17">
        <v>0.11</v>
      </c>
      <c r="BB236" s="17">
        <v>11.14</v>
      </c>
      <c r="BC236" s="17">
        <v>25.59</v>
      </c>
      <c r="BD236" s="17">
        <v>26.3</v>
      </c>
      <c r="BE236" s="17">
        <v>19.02</v>
      </c>
      <c r="BF236" s="17">
        <v>15.91</v>
      </c>
      <c r="BG236" s="17">
        <v>20.36</v>
      </c>
      <c r="BH236" s="17">
        <v>42.3</v>
      </c>
      <c r="BI236" s="17">
        <v>-0.55000000000000004</v>
      </c>
      <c r="BJ236" s="17">
        <v>29.32</v>
      </c>
      <c r="BK236" s="17">
        <v>3.12</v>
      </c>
      <c r="BL236" s="17">
        <v>20.36</v>
      </c>
      <c r="BM236" s="17">
        <v>4.45</v>
      </c>
      <c r="BN236" s="17">
        <v>1.37</v>
      </c>
      <c r="BO236" s="17">
        <v>2.3199999999999998</v>
      </c>
      <c r="BP236" s="17">
        <v>1.31</v>
      </c>
      <c r="BQ236" s="35">
        <v>2.31</v>
      </c>
      <c r="BR236" s="17">
        <v>5.4</v>
      </c>
      <c r="BS236" s="17">
        <v>7</v>
      </c>
      <c r="BT236" s="17">
        <v>7.04</v>
      </c>
      <c r="BU236" s="17">
        <v>0.61</v>
      </c>
      <c r="BV236" s="24">
        <v>47</v>
      </c>
      <c r="BW236" s="24">
        <v>47.08</v>
      </c>
      <c r="BX236" s="24">
        <v>47.59</v>
      </c>
      <c r="BY236" s="24">
        <v>48.47</v>
      </c>
      <c r="BZ236" s="25">
        <v>40.51</v>
      </c>
      <c r="CA236" s="25">
        <v>43.01</v>
      </c>
      <c r="CB236" s="25">
        <v>38.68</v>
      </c>
      <c r="CC236" s="25">
        <v>39.1</v>
      </c>
      <c r="CD236" s="18">
        <v>-2.81E-2</v>
      </c>
      <c r="CE236" s="18">
        <v>3.1E-2</v>
      </c>
      <c r="CF236" s="17">
        <v>-2</v>
      </c>
      <c r="CG236" s="17">
        <v>-2</v>
      </c>
      <c r="CH236" s="17">
        <v>-2</v>
      </c>
      <c r="CI236" s="17">
        <v>-4</v>
      </c>
      <c r="CJ236" s="17">
        <v>-2</v>
      </c>
      <c r="CK236" s="17">
        <v>0.82</v>
      </c>
      <c r="CL236" s="17">
        <v>-2</v>
      </c>
      <c r="CM236" s="17">
        <v>1.01</v>
      </c>
      <c r="CN236" s="17">
        <v>0.23</v>
      </c>
      <c r="CO236" s="18">
        <v>0.60160000000000002</v>
      </c>
    </row>
    <row r="237" spans="1:93" ht="19.5" hidden="1">
      <c r="A237" s="28">
        <v>1723</v>
      </c>
      <c r="B237" s="33" t="s">
        <v>1670</v>
      </c>
      <c r="C237" s="11">
        <v>102</v>
      </c>
      <c r="D237" s="383">
        <v>-12.22</v>
      </c>
      <c r="E237" s="584">
        <v>-0.82</v>
      </c>
      <c r="F237" s="37">
        <v>20.88</v>
      </c>
      <c r="G237" s="16">
        <v>24164</v>
      </c>
      <c r="H237" s="17">
        <v>26.59</v>
      </c>
      <c r="I237" s="17">
        <v>3.84</v>
      </c>
      <c r="J237" s="17">
        <v>35.79</v>
      </c>
      <c r="K237" s="17">
        <v>4.63</v>
      </c>
      <c r="L237" s="17">
        <v>193.31</v>
      </c>
      <c r="M237" s="11">
        <v>1.34</v>
      </c>
      <c r="N237" s="18">
        <v>9.2100000000000001E-2</v>
      </c>
      <c r="O237" s="19">
        <v>2.4E-2</v>
      </c>
      <c r="P237" s="11">
        <v>1.68</v>
      </c>
      <c r="Q237" s="11">
        <v>1.45</v>
      </c>
      <c r="R237" s="11">
        <v>1.78</v>
      </c>
      <c r="S237" s="11">
        <v>0.78</v>
      </c>
      <c r="T237" s="11">
        <v>0.7</v>
      </c>
      <c r="U237" s="11">
        <v>0.7</v>
      </c>
      <c r="V237" s="34">
        <v>-0.60670000000000002</v>
      </c>
      <c r="W237" s="11">
        <v>5</v>
      </c>
      <c r="X237" s="11">
        <v>6.5</v>
      </c>
      <c r="Y237" s="11">
        <v>5.57</v>
      </c>
      <c r="Z237" s="11">
        <v>2.88</v>
      </c>
      <c r="AA237" s="19">
        <v>0.3</v>
      </c>
      <c r="AB237" s="19">
        <v>-0.1431</v>
      </c>
      <c r="AC237" s="57">
        <v>-0.56950000000000001</v>
      </c>
      <c r="AD237" s="19">
        <v>-0.11890000000000001</v>
      </c>
      <c r="AE237" s="19">
        <v>-0.30859999999999999</v>
      </c>
      <c r="AF237" s="20">
        <v>0.31519999999999998</v>
      </c>
      <c r="AG237" s="21">
        <v>9.6100000000000005E-2</v>
      </c>
      <c r="AH237" s="22">
        <v>7542</v>
      </c>
      <c r="AI237" s="23">
        <v>5214.54</v>
      </c>
      <c r="AJ237" s="17">
        <v>23.15</v>
      </c>
      <c r="AK237" s="17">
        <v>26.23</v>
      </c>
      <c r="AL237" s="17">
        <v>24.58</v>
      </c>
      <c r="AM237" s="17">
        <v>26.35</v>
      </c>
      <c r="AN237" s="17">
        <v>19.28</v>
      </c>
      <c r="AO237" s="17">
        <v>18.63</v>
      </c>
      <c r="AP237" s="17">
        <v>19.739999999999998</v>
      </c>
      <c r="AQ237" s="17">
        <v>20.88</v>
      </c>
      <c r="AR237" s="17">
        <v>19.66</v>
      </c>
      <c r="AS237" s="17">
        <v>21.32</v>
      </c>
      <c r="AT237" s="17">
        <v>19.649999999999999</v>
      </c>
      <c r="AU237" s="17">
        <v>20.69</v>
      </c>
      <c r="AV237" s="17">
        <v>13.27</v>
      </c>
      <c r="AW237" s="17">
        <v>14.05</v>
      </c>
      <c r="AX237" s="17">
        <v>12.84</v>
      </c>
      <c r="AY237" s="17">
        <v>13.34</v>
      </c>
      <c r="AZ237" s="17">
        <v>16.2</v>
      </c>
      <c r="BA237" s="17">
        <v>19.34</v>
      </c>
      <c r="BB237" s="17">
        <v>18.260000000000002</v>
      </c>
      <c r="BC237" s="17">
        <v>19.14</v>
      </c>
      <c r="BD237" s="17">
        <v>10.25</v>
      </c>
      <c r="BE237" s="17">
        <v>11.17</v>
      </c>
      <c r="BF237" s="17">
        <v>14.42</v>
      </c>
      <c r="BG237" s="17">
        <v>13.6</v>
      </c>
      <c r="BH237" s="17">
        <v>20.88</v>
      </c>
      <c r="BI237" s="17">
        <v>1.1399999999999999</v>
      </c>
      <c r="BJ237" s="17">
        <v>13.34</v>
      </c>
      <c r="BK237" s="17">
        <v>0.5</v>
      </c>
      <c r="BL237" s="17">
        <v>13.6</v>
      </c>
      <c r="BM237" s="17">
        <v>-0.82</v>
      </c>
      <c r="BN237" s="17">
        <v>3.77</v>
      </c>
      <c r="BO237" s="17">
        <v>3.38</v>
      </c>
      <c r="BP237" s="17">
        <v>4.2699999999999996</v>
      </c>
      <c r="BQ237" s="35">
        <v>0.37</v>
      </c>
      <c r="BR237" s="17">
        <v>4.37</v>
      </c>
      <c r="BS237" s="17">
        <v>4.53</v>
      </c>
      <c r="BT237" s="17">
        <v>5.03</v>
      </c>
      <c r="BU237" s="17">
        <v>0.92</v>
      </c>
      <c r="BV237" s="24">
        <v>41.41</v>
      </c>
      <c r="BW237" s="24">
        <v>41.45</v>
      </c>
      <c r="BX237" s="24">
        <v>42.25</v>
      </c>
      <c r="BY237" s="24">
        <v>42.69</v>
      </c>
      <c r="BZ237" s="25">
        <v>54.97</v>
      </c>
      <c r="CA237" s="25">
        <v>54.87</v>
      </c>
      <c r="CB237" s="25">
        <v>54.08</v>
      </c>
      <c r="CC237" s="25">
        <v>53.7</v>
      </c>
      <c r="CD237" s="18">
        <v>-2.3199999999999998E-2</v>
      </c>
      <c r="CE237" s="18">
        <v>3.0700000000000002E-2</v>
      </c>
      <c r="CF237" s="17">
        <v>-0.34</v>
      </c>
      <c r="CG237" s="17">
        <v>-2</v>
      </c>
      <c r="CH237" s="17">
        <v>-2</v>
      </c>
      <c r="CI237" s="17">
        <v>-4</v>
      </c>
      <c r="CJ237" s="17">
        <v>-2</v>
      </c>
      <c r="CK237" s="17">
        <v>-0.61</v>
      </c>
      <c r="CL237" s="17">
        <v>-2</v>
      </c>
      <c r="CM237" s="17">
        <v>0.49</v>
      </c>
      <c r="CN237" s="17">
        <v>0.24</v>
      </c>
      <c r="CO237" s="18">
        <v>-3.2899999999999999E-2</v>
      </c>
    </row>
    <row r="238" spans="1:93" ht="19.5" hidden="1">
      <c r="A238" s="28">
        <v>4743</v>
      </c>
      <c r="B238" s="33" t="s">
        <v>1145</v>
      </c>
      <c r="C238" s="11">
        <v>236</v>
      </c>
      <c r="D238" s="598">
        <v>-12.63</v>
      </c>
      <c r="E238" s="467">
        <v>-6.35</v>
      </c>
      <c r="F238" s="80">
        <v>78.02</v>
      </c>
      <c r="G238" s="16">
        <v>88513</v>
      </c>
      <c r="H238" s="17">
        <v>26.14</v>
      </c>
      <c r="I238" s="17">
        <v>9.0299999999999994</v>
      </c>
      <c r="J238" s="17">
        <v>548.84</v>
      </c>
      <c r="K238" s="17">
        <v>2066.25</v>
      </c>
      <c r="L238" s="17">
        <v>170.87</v>
      </c>
      <c r="M238" s="11">
        <v>2.7</v>
      </c>
      <c r="N238" s="18">
        <v>1.95E-2</v>
      </c>
      <c r="O238" s="19">
        <v>2.2000000000000001E-3</v>
      </c>
      <c r="P238" s="11">
        <v>-0.16</v>
      </c>
      <c r="Q238" s="11">
        <v>-0.32</v>
      </c>
      <c r="R238" s="11">
        <v>-0.23</v>
      </c>
      <c r="S238" s="11">
        <v>-0.54</v>
      </c>
      <c r="T238" s="11">
        <v>1.39</v>
      </c>
      <c r="U238" s="11">
        <v>0.06</v>
      </c>
      <c r="V238" s="34">
        <v>1.2608999999999999</v>
      </c>
      <c r="W238" s="11">
        <v>-0.8</v>
      </c>
      <c r="X238" s="11">
        <v>-1.2</v>
      </c>
      <c r="Y238" s="11">
        <v>-1.28</v>
      </c>
      <c r="Z238" s="11">
        <v>0.97</v>
      </c>
      <c r="AA238" s="19">
        <v>-0.5</v>
      </c>
      <c r="AB238" s="19">
        <v>-6.6699999999999995E-2</v>
      </c>
      <c r="AC238" s="57">
        <v>2.0318999999999998</v>
      </c>
      <c r="AD238" s="19">
        <v>-0.31580000000000003</v>
      </c>
      <c r="AE238" s="19">
        <v>2.2951999999999999</v>
      </c>
      <c r="AF238" s="20">
        <v>0.2195</v>
      </c>
      <c r="AG238" s="21">
        <v>-0.63429999999999997</v>
      </c>
      <c r="AH238" s="27">
        <v>13</v>
      </c>
      <c r="AI238" s="28">
        <v>42.84</v>
      </c>
      <c r="AJ238" s="17">
        <v>76.19</v>
      </c>
      <c r="AK238" s="17">
        <v>-4.59</v>
      </c>
      <c r="AL238" s="17">
        <v>-89.89</v>
      </c>
      <c r="AM238" s="17">
        <v>-43.42</v>
      </c>
      <c r="AN238" s="17">
        <v>28.8</v>
      </c>
      <c r="AO238" s="17">
        <v>-12.79</v>
      </c>
      <c r="AP238" s="17">
        <v>89.71</v>
      </c>
      <c r="AQ238" s="17">
        <v>78.02</v>
      </c>
      <c r="AR238" s="17">
        <v>-805.68</v>
      </c>
      <c r="AS238" s="17">
        <v>-900.96</v>
      </c>
      <c r="AT238" s="40">
        <v>-2429.96</v>
      </c>
      <c r="AU238" s="40">
        <v>-1867.91</v>
      </c>
      <c r="AV238" s="40">
        <v>-5581.73</v>
      </c>
      <c r="AW238" s="40">
        <v>-4469.0600000000004</v>
      </c>
      <c r="AX238" s="17">
        <v>-617.71</v>
      </c>
      <c r="AY238" s="40">
        <v>-6672.19</v>
      </c>
      <c r="AZ238" s="40">
        <v>-1019.65</v>
      </c>
      <c r="BA238" s="17">
        <v>-726.08</v>
      </c>
      <c r="BB238" s="40">
        <v>-3125.98</v>
      </c>
      <c r="BC238" s="40">
        <v>-1207.6500000000001</v>
      </c>
      <c r="BD238" s="40">
        <v>-7175.83</v>
      </c>
      <c r="BE238" s="40">
        <v>-5904.38</v>
      </c>
      <c r="BF238" s="40">
        <v>1540.13</v>
      </c>
      <c r="BG238" s="40">
        <v>1020.02</v>
      </c>
      <c r="BH238" s="17">
        <v>78.02</v>
      </c>
      <c r="BI238" s="17">
        <v>-11.69</v>
      </c>
      <c r="BJ238" s="40">
        <v>-6672.19</v>
      </c>
      <c r="BK238" s="40">
        <v>-6054.48</v>
      </c>
      <c r="BL238" s="40">
        <v>1020.02</v>
      </c>
      <c r="BM238" s="17">
        <v>-520.11</v>
      </c>
      <c r="BN238" s="17">
        <v>400.54</v>
      </c>
      <c r="BO238" s="17">
        <v>202.47</v>
      </c>
      <c r="BP238" s="40">
        <v>1288.67</v>
      </c>
      <c r="BQ238" s="35">
        <v>9.2100000000000009</v>
      </c>
      <c r="BR238" s="17">
        <v>859.54</v>
      </c>
      <c r="BS238" s="17">
        <v>419.32</v>
      </c>
      <c r="BT238" s="40">
        <v>2241.33</v>
      </c>
      <c r="BU238" s="17">
        <v>0.92</v>
      </c>
      <c r="BV238" s="24">
        <v>35.5</v>
      </c>
      <c r="BW238" s="24">
        <v>36.6</v>
      </c>
      <c r="BX238" s="24">
        <v>36.299999999999997</v>
      </c>
      <c r="BY238" s="24">
        <v>39.04</v>
      </c>
      <c r="BZ238" s="25">
        <v>60.35</v>
      </c>
      <c r="CA238" s="25">
        <v>59.71</v>
      </c>
      <c r="CB238" s="25">
        <v>59.65</v>
      </c>
      <c r="CC238" s="25">
        <v>56.04</v>
      </c>
      <c r="CD238" s="18">
        <v>-7.2099999999999997E-2</v>
      </c>
      <c r="CE238" s="18">
        <v>9.8299999999999998E-2</v>
      </c>
      <c r="CF238" s="17">
        <v>-2</v>
      </c>
      <c r="CG238" s="17">
        <v>-2</v>
      </c>
      <c r="CH238" s="17">
        <v>-2</v>
      </c>
      <c r="CI238" s="17">
        <v>-4</v>
      </c>
      <c r="CJ238" s="17">
        <v>-2</v>
      </c>
      <c r="CK238" s="17">
        <v>2</v>
      </c>
      <c r="CL238" s="17">
        <v>-2</v>
      </c>
      <c r="CM238" s="17">
        <v>0.95</v>
      </c>
      <c r="CN238" s="17">
        <v>-1.59</v>
      </c>
      <c r="CO238" s="18">
        <v>-0.53359999999999996</v>
      </c>
    </row>
    <row r="239" spans="1:93" ht="19.5" hidden="1">
      <c r="A239" s="28">
        <v>2241</v>
      </c>
      <c r="B239" s="33" t="s">
        <v>1497</v>
      </c>
      <c r="C239" s="11">
        <v>56.8</v>
      </c>
      <c r="D239" s="578">
        <v>-12.66</v>
      </c>
      <c r="E239" s="212">
        <v>1</v>
      </c>
      <c r="F239" s="74">
        <v>14.29</v>
      </c>
      <c r="G239" s="16">
        <v>4816</v>
      </c>
      <c r="H239" s="17">
        <v>18.600000000000001</v>
      </c>
      <c r="I239" s="17">
        <v>3.05</v>
      </c>
      <c r="J239" s="17">
        <v>101.43</v>
      </c>
      <c r="K239" s="17">
        <v>5.77</v>
      </c>
      <c r="L239" s="17">
        <v>78.95</v>
      </c>
      <c r="M239" s="11">
        <v>1.34</v>
      </c>
      <c r="N239" s="18">
        <v>3.6499999999999998E-2</v>
      </c>
      <c r="O239" s="19">
        <v>1.2E-2</v>
      </c>
      <c r="P239" s="11">
        <v>0.14000000000000001</v>
      </c>
      <c r="Q239" s="11">
        <v>0.52</v>
      </c>
      <c r="R239" s="11">
        <v>0.4</v>
      </c>
      <c r="S239" s="11">
        <v>0.25</v>
      </c>
      <c r="T239" s="11">
        <v>0.03</v>
      </c>
      <c r="U239" s="11">
        <v>-0.11</v>
      </c>
      <c r="V239" s="34">
        <v>-1.2749999999999999</v>
      </c>
      <c r="W239" s="11">
        <v>-0.38</v>
      </c>
      <c r="X239" s="11">
        <v>0.65</v>
      </c>
      <c r="Y239" s="11">
        <v>1.01</v>
      </c>
      <c r="Z239" s="11">
        <v>0.06</v>
      </c>
      <c r="AA239" s="19">
        <v>2.7105000000000001</v>
      </c>
      <c r="AB239" s="19">
        <v>0.55379999999999996</v>
      </c>
      <c r="AC239" s="57">
        <v>-0.95889999999999997</v>
      </c>
      <c r="AD239" s="19">
        <v>0.81179999999999997</v>
      </c>
      <c r="AE239" s="19">
        <v>8.3599999999999994E-2</v>
      </c>
      <c r="AF239" s="20">
        <v>0.3337</v>
      </c>
      <c r="AG239" s="21">
        <v>4.6100000000000002E-2</v>
      </c>
      <c r="AH239" s="27">
        <v>770</v>
      </c>
      <c r="AI239" s="28">
        <v>834.37</v>
      </c>
      <c r="AJ239" s="17">
        <v>22.46</v>
      </c>
      <c r="AK239" s="17">
        <v>21.63</v>
      </c>
      <c r="AL239" s="17">
        <v>29.27</v>
      </c>
      <c r="AM239" s="17">
        <v>29.24</v>
      </c>
      <c r="AN239" s="17">
        <v>21.61</v>
      </c>
      <c r="AO239" s="17">
        <v>23.25</v>
      </c>
      <c r="AP239" s="17">
        <v>21.7</v>
      </c>
      <c r="AQ239" s="17">
        <v>14.29</v>
      </c>
      <c r="AR239" s="17">
        <v>2.68</v>
      </c>
      <c r="AS239" s="17">
        <v>5.0999999999999996</v>
      </c>
      <c r="AT239" s="17">
        <v>15.96</v>
      </c>
      <c r="AU239" s="17">
        <v>15.94</v>
      </c>
      <c r="AV239" s="17">
        <v>8.58</v>
      </c>
      <c r="AW239" s="17">
        <v>8.86</v>
      </c>
      <c r="AX239" s="17">
        <v>7.47</v>
      </c>
      <c r="AY239" s="17">
        <v>1.6</v>
      </c>
      <c r="AZ239" s="17">
        <v>6.25</v>
      </c>
      <c r="BA239" s="17">
        <v>7.08</v>
      </c>
      <c r="BB239" s="17">
        <v>17.809999999999999</v>
      </c>
      <c r="BC239" s="17">
        <v>12.88</v>
      </c>
      <c r="BD239" s="17">
        <v>-0.91</v>
      </c>
      <c r="BE239" s="17">
        <v>8.77</v>
      </c>
      <c r="BF239" s="17">
        <v>1.17</v>
      </c>
      <c r="BG239" s="17">
        <v>-4.16</v>
      </c>
      <c r="BH239" s="17">
        <v>14.29</v>
      </c>
      <c r="BI239" s="17">
        <v>-7.41</v>
      </c>
      <c r="BJ239" s="17">
        <v>1.6</v>
      </c>
      <c r="BK239" s="17">
        <v>-5.87</v>
      </c>
      <c r="BL239" s="17">
        <v>-4.16</v>
      </c>
      <c r="BM239" s="17">
        <v>-5.33</v>
      </c>
      <c r="BN239" s="17">
        <v>4.1500000000000004</v>
      </c>
      <c r="BO239" s="17">
        <v>5.59</v>
      </c>
      <c r="BP239" s="17">
        <v>5.62</v>
      </c>
      <c r="BQ239" s="35">
        <v>0.39</v>
      </c>
      <c r="BR239" s="17">
        <v>5.23</v>
      </c>
      <c r="BS239" s="17">
        <v>8.4600000000000009</v>
      </c>
      <c r="BT239" s="17">
        <v>14.27</v>
      </c>
      <c r="BU239" s="17">
        <v>0.4</v>
      </c>
      <c r="BV239" s="24">
        <v>40.590000000000003</v>
      </c>
      <c r="BW239" s="24">
        <v>40.28</v>
      </c>
      <c r="BX239" s="24">
        <v>40.25</v>
      </c>
      <c r="BY239" s="24">
        <v>39.51</v>
      </c>
      <c r="BZ239" s="25">
        <v>47.62</v>
      </c>
      <c r="CA239" s="25">
        <v>47.93</v>
      </c>
      <c r="CB239" s="25">
        <v>48.03</v>
      </c>
      <c r="CC239" s="25">
        <v>48.29</v>
      </c>
      <c r="CD239" s="18">
        <v>1.4E-2</v>
      </c>
      <c r="CE239" s="18">
        <v>-2.6800000000000001E-2</v>
      </c>
      <c r="CF239" s="17">
        <v>-0.38</v>
      </c>
      <c r="CG239" s="17">
        <v>-2</v>
      </c>
      <c r="CH239" s="17">
        <v>-1.75</v>
      </c>
      <c r="CI239" s="17">
        <v>-4</v>
      </c>
      <c r="CJ239" s="17">
        <v>-2</v>
      </c>
      <c r="CK239" s="17">
        <v>-1.05</v>
      </c>
      <c r="CL239" s="17">
        <v>-2</v>
      </c>
      <c r="CM239" s="17">
        <v>0.4</v>
      </c>
      <c r="CN239" s="17">
        <v>0.12</v>
      </c>
      <c r="CO239" s="18">
        <v>0.24629999999999999</v>
      </c>
    </row>
    <row r="240" spans="1:93" ht="19.5" hidden="1">
      <c r="A240" s="28">
        <v>1536</v>
      </c>
      <c r="B240" s="33" t="s">
        <v>1506</v>
      </c>
      <c r="C240" s="11">
        <v>108</v>
      </c>
      <c r="D240" s="50">
        <v>-12.75</v>
      </c>
      <c r="E240" s="26">
        <v>0.49</v>
      </c>
      <c r="F240" s="84">
        <v>20.8</v>
      </c>
      <c r="G240" s="16">
        <v>27488</v>
      </c>
      <c r="H240" s="17">
        <v>24.34</v>
      </c>
      <c r="I240" s="17">
        <v>4.4400000000000004</v>
      </c>
      <c r="J240" s="17">
        <v>110.2</v>
      </c>
      <c r="K240" s="17">
        <v>5.49</v>
      </c>
      <c r="L240" s="17">
        <v>256.89999999999998</v>
      </c>
      <c r="M240" s="11">
        <v>1.34</v>
      </c>
      <c r="N240" s="18">
        <v>4.8899999999999999E-2</v>
      </c>
      <c r="O240" s="19">
        <v>1.0999999999999999E-2</v>
      </c>
      <c r="P240" s="11">
        <v>0.75</v>
      </c>
      <c r="Q240" s="11">
        <v>0.74</v>
      </c>
      <c r="R240" s="11">
        <v>0.71</v>
      </c>
      <c r="S240" s="11">
        <v>0.56000000000000005</v>
      </c>
      <c r="T240" s="11">
        <v>-0.09</v>
      </c>
      <c r="U240" s="11">
        <v>0.17</v>
      </c>
      <c r="V240" s="34">
        <v>-0.76060000000000005</v>
      </c>
      <c r="W240" s="11">
        <v>4.8099999999999996</v>
      </c>
      <c r="X240" s="11">
        <v>4.8499999999999996</v>
      </c>
      <c r="Y240" s="11">
        <v>2.5499999999999998</v>
      </c>
      <c r="Z240" s="11">
        <v>0.81</v>
      </c>
      <c r="AA240" s="19">
        <v>8.3000000000000001E-3</v>
      </c>
      <c r="AB240" s="19">
        <v>-0.47420000000000001</v>
      </c>
      <c r="AC240" s="57">
        <v>-0.72160000000000002</v>
      </c>
      <c r="AD240" s="19">
        <v>-0.16569999999999999</v>
      </c>
      <c r="AE240" s="19">
        <v>-0.161</v>
      </c>
      <c r="AF240" s="20">
        <v>0.20150000000000001</v>
      </c>
      <c r="AG240" s="21">
        <v>7.7100000000000002E-2</v>
      </c>
      <c r="AH240" s="22">
        <v>5968</v>
      </c>
      <c r="AI240" s="23">
        <v>5007.1499999999996</v>
      </c>
      <c r="AJ240" s="17">
        <v>29.67</v>
      </c>
      <c r="AK240" s="17">
        <v>29.22</v>
      </c>
      <c r="AL240" s="17">
        <v>26.95</v>
      </c>
      <c r="AM240" s="17">
        <v>28.49</v>
      </c>
      <c r="AN240" s="17">
        <v>27.42</v>
      </c>
      <c r="AO240" s="17">
        <v>26.42</v>
      </c>
      <c r="AP240" s="17">
        <v>16.690000000000001</v>
      </c>
      <c r="AQ240" s="17">
        <v>20.8</v>
      </c>
      <c r="AR240" s="17">
        <v>16.77</v>
      </c>
      <c r="AS240" s="17">
        <v>15.17</v>
      </c>
      <c r="AT240" s="17">
        <v>13.4</v>
      </c>
      <c r="AU240" s="17">
        <v>14.04</v>
      </c>
      <c r="AV240" s="17">
        <v>12.22</v>
      </c>
      <c r="AW240" s="17">
        <v>11.53</v>
      </c>
      <c r="AX240" s="17">
        <v>-1.23</v>
      </c>
      <c r="AY240" s="17">
        <v>7.01</v>
      </c>
      <c r="AZ240" s="17">
        <v>15.24</v>
      </c>
      <c r="BA240" s="17">
        <v>13.04</v>
      </c>
      <c r="BB240" s="17">
        <v>12.74</v>
      </c>
      <c r="BC240" s="17">
        <v>11.96</v>
      </c>
      <c r="BD240" s="17">
        <v>5.87</v>
      </c>
      <c r="BE240" s="17">
        <v>10.199999999999999</v>
      </c>
      <c r="BF240" s="17">
        <v>-3.13</v>
      </c>
      <c r="BG240" s="17">
        <v>3.25</v>
      </c>
      <c r="BH240" s="17">
        <v>20.8</v>
      </c>
      <c r="BI240" s="17">
        <v>4.1100000000000003</v>
      </c>
      <c r="BJ240" s="17">
        <v>7.01</v>
      </c>
      <c r="BK240" s="17">
        <v>8.24</v>
      </c>
      <c r="BL240" s="17">
        <v>3.25</v>
      </c>
      <c r="BM240" s="17">
        <v>6.38</v>
      </c>
      <c r="BN240" s="17">
        <v>3.68</v>
      </c>
      <c r="BO240" s="17">
        <v>4.17</v>
      </c>
      <c r="BP240" s="17">
        <v>4.25</v>
      </c>
      <c r="BQ240" s="35">
        <v>0.49</v>
      </c>
      <c r="BR240" s="17">
        <v>5.28</v>
      </c>
      <c r="BS240" s="17">
        <v>5.56</v>
      </c>
      <c r="BT240" s="17">
        <v>5.82</v>
      </c>
      <c r="BU240" s="17">
        <v>0.94</v>
      </c>
      <c r="BV240" s="24">
        <v>37.58</v>
      </c>
      <c r="BW240" s="24">
        <v>37.380000000000003</v>
      </c>
      <c r="BX240" s="24">
        <v>36.700000000000003</v>
      </c>
      <c r="BY240" s="24">
        <v>36.46</v>
      </c>
      <c r="BZ240" s="25">
        <v>55.38</v>
      </c>
      <c r="CA240" s="25">
        <v>55.51</v>
      </c>
      <c r="CB240" s="25">
        <v>54.83</v>
      </c>
      <c r="CC240" s="25">
        <v>55.08</v>
      </c>
      <c r="CD240" s="18">
        <v>-5.3E-3</v>
      </c>
      <c r="CE240" s="18">
        <v>-3.0099999999999998E-2</v>
      </c>
      <c r="CF240" s="17">
        <v>-0.57999999999999996</v>
      </c>
      <c r="CG240" s="17">
        <v>-2</v>
      </c>
      <c r="CH240" s="17">
        <v>-2</v>
      </c>
      <c r="CI240" s="17">
        <v>-4</v>
      </c>
      <c r="CJ240" s="17">
        <v>-2</v>
      </c>
      <c r="CK240" s="17">
        <v>-0.61</v>
      </c>
      <c r="CL240" s="17">
        <v>-2</v>
      </c>
      <c r="CM240" s="17">
        <v>0.25</v>
      </c>
      <c r="CN240" s="17">
        <v>0.19</v>
      </c>
      <c r="CO240" s="18">
        <v>0.40629999999999999</v>
      </c>
    </row>
    <row r="241" spans="1:93" ht="19.5" hidden="1">
      <c r="A241" s="28">
        <v>2363</v>
      </c>
      <c r="B241" s="33" t="s">
        <v>800</v>
      </c>
      <c r="C241" s="11">
        <v>20.8</v>
      </c>
      <c r="D241" s="50">
        <v>-13.33</v>
      </c>
      <c r="E241" s="267">
        <v>4.1900000000000004</v>
      </c>
      <c r="F241" s="58">
        <v>9.5299999999999994</v>
      </c>
      <c r="G241" s="16">
        <v>13124</v>
      </c>
      <c r="H241" s="17">
        <v>18.38</v>
      </c>
      <c r="I241" s="17">
        <v>1.1299999999999999</v>
      </c>
      <c r="J241" s="17" t="s">
        <v>82</v>
      </c>
      <c r="K241" s="17">
        <v>84.79</v>
      </c>
      <c r="L241" s="17">
        <v>39.409999999999997</v>
      </c>
      <c r="M241" s="11">
        <v>1.34</v>
      </c>
      <c r="N241" s="18">
        <v>-3.5200000000000002E-2</v>
      </c>
      <c r="O241" s="19">
        <v>-3.1099999999999999E-2</v>
      </c>
      <c r="P241" s="11">
        <v>-0.17</v>
      </c>
      <c r="Q241" s="11">
        <v>-0.17</v>
      </c>
      <c r="R241" s="11">
        <v>0.13</v>
      </c>
      <c r="S241" s="11">
        <v>-0.24</v>
      </c>
      <c r="T241" s="11">
        <v>-0.16</v>
      </c>
      <c r="U241" s="11">
        <v>0.09</v>
      </c>
      <c r="V241" s="34">
        <v>-0.30769999999999997</v>
      </c>
      <c r="W241" s="11">
        <v>-0.5</v>
      </c>
      <c r="X241" s="11">
        <v>-0.32</v>
      </c>
      <c r="Y241" s="11">
        <v>-0.42</v>
      </c>
      <c r="Z241" s="11">
        <v>-0.22</v>
      </c>
      <c r="AA241" s="19">
        <v>0.36</v>
      </c>
      <c r="AB241" s="19">
        <v>-0.3125</v>
      </c>
      <c r="AC241" s="57">
        <v>-1.75</v>
      </c>
      <c r="AD241" s="19">
        <v>0</v>
      </c>
      <c r="AE241" s="19">
        <v>-0.30590000000000001</v>
      </c>
      <c r="AF241" s="20">
        <v>0.23569999999999999</v>
      </c>
      <c r="AG241" s="21">
        <v>2.93E-2</v>
      </c>
      <c r="AH241" s="27">
        <v>223</v>
      </c>
      <c r="AI241" s="28">
        <v>154.78</v>
      </c>
      <c r="AJ241" s="17">
        <v>-9.8800000000000008</v>
      </c>
      <c r="AK241" s="17">
        <v>39.53</v>
      </c>
      <c r="AL241" s="17">
        <v>41.88</v>
      </c>
      <c r="AM241" s="17">
        <v>36.72</v>
      </c>
      <c r="AN241" s="17">
        <v>37.04</v>
      </c>
      <c r="AO241" s="17">
        <v>34.92</v>
      </c>
      <c r="AP241" s="17">
        <v>45.88</v>
      </c>
      <c r="AQ241" s="17">
        <v>9.5299999999999994</v>
      </c>
      <c r="AR241" s="17">
        <v>-252.31</v>
      </c>
      <c r="AS241" s="17">
        <v>-134.26</v>
      </c>
      <c r="AT241" s="17">
        <v>-148.58000000000001</v>
      </c>
      <c r="AU241" s="17">
        <v>-150.86000000000001</v>
      </c>
      <c r="AV241" s="17">
        <v>-223.59</v>
      </c>
      <c r="AW241" s="17">
        <v>-321.97000000000003</v>
      </c>
      <c r="AX241" s="17">
        <v>-171.11</v>
      </c>
      <c r="AY241" s="17">
        <v>-436.82</v>
      </c>
      <c r="AZ241" s="17">
        <v>-299.36</v>
      </c>
      <c r="BA241" s="17">
        <v>-144.84</v>
      </c>
      <c r="BB241" s="17">
        <v>-150.88999999999999</v>
      </c>
      <c r="BC241" s="17">
        <v>123.76</v>
      </c>
      <c r="BD241" s="17">
        <v>-270.22000000000003</v>
      </c>
      <c r="BE241" s="17">
        <v>-425.18</v>
      </c>
      <c r="BF241" s="17">
        <v>-178.61</v>
      </c>
      <c r="BG241" s="17">
        <v>153.24</v>
      </c>
      <c r="BH241" s="17">
        <v>9.5299999999999994</v>
      </c>
      <c r="BI241" s="17">
        <v>-36.35</v>
      </c>
      <c r="BJ241" s="17">
        <v>-436.82</v>
      </c>
      <c r="BK241" s="17">
        <v>-265.70999999999998</v>
      </c>
      <c r="BL241" s="17">
        <v>153.24</v>
      </c>
      <c r="BM241" s="17">
        <v>331.85</v>
      </c>
      <c r="BN241" s="17">
        <v>19.13</v>
      </c>
      <c r="BO241" s="17">
        <v>17.329999999999998</v>
      </c>
      <c r="BP241" s="17">
        <v>16.96</v>
      </c>
      <c r="BQ241" s="35">
        <v>4</v>
      </c>
      <c r="BR241" s="17">
        <v>23.74</v>
      </c>
      <c r="BS241" s="17">
        <v>36.42</v>
      </c>
      <c r="BT241" s="17">
        <v>26.16</v>
      </c>
      <c r="BU241" s="17">
        <v>2.33</v>
      </c>
      <c r="BV241" s="24">
        <v>60.88</v>
      </c>
      <c r="BW241" s="24">
        <v>60.84</v>
      </c>
      <c r="BX241" s="24">
        <v>57.37</v>
      </c>
      <c r="BY241" s="24">
        <v>55.44</v>
      </c>
      <c r="BZ241" s="25">
        <v>32.24</v>
      </c>
      <c r="CA241" s="25">
        <v>32.28</v>
      </c>
      <c r="CB241" s="25">
        <v>36.369999999999997</v>
      </c>
      <c r="CC241" s="25">
        <v>38.630000000000003</v>
      </c>
      <c r="CD241" s="18">
        <v>0.19009999999999999</v>
      </c>
      <c r="CE241" s="18">
        <v>-9.1300000000000006E-2</v>
      </c>
      <c r="CF241" s="17">
        <v>-2</v>
      </c>
      <c r="CG241" s="17">
        <v>-2</v>
      </c>
      <c r="CH241" s="17">
        <v>0.34</v>
      </c>
      <c r="CI241" s="17">
        <v>-4</v>
      </c>
      <c r="CJ241" s="17">
        <v>-2</v>
      </c>
      <c r="CK241" s="17">
        <v>-2</v>
      </c>
      <c r="CL241" s="17">
        <v>-2</v>
      </c>
      <c r="CM241" s="17">
        <v>0.26</v>
      </c>
      <c r="CN241" s="17">
        <v>7.0000000000000007E-2</v>
      </c>
      <c r="CO241" s="18">
        <v>-0.26019999999999999</v>
      </c>
    </row>
    <row r="242" spans="1:93" ht="19.5" hidden="1">
      <c r="A242" s="28">
        <v>4934</v>
      </c>
      <c r="B242" s="33" t="s">
        <v>1432</v>
      </c>
      <c r="C242" s="11">
        <v>28.8</v>
      </c>
      <c r="D242" s="50">
        <v>-14</v>
      </c>
      <c r="E242" s="474">
        <v>0.28999999999999998</v>
      </c>
      <c r="F242" s="66">
        <v>4.12</v>
      </c>
      <c r="G242" s="16">
        <v>5760</v>
      </c>
      <c r="H242" s="17">
        <v>9</v>
      </c>
      <c r="I242" s="17">
        <v>3.2</v>
      </c>
      <c r="J242" s="17" t="s">
        <v>82</v>
      </c>
      <c r="K242" s="17">
        <v>2.54</v>
      </c>
      <c r="L242" s="17">
        <v>155.68</v>
      </c>
      <c r="M242" s="11">
        <v>3.9</v>
      </c>
      <c r="N242" s="18">
        <v>5.2200000000000003E-2</v>
      </c>
      <c r="O242" s="19">
        <v>1.6299999999999999E-2</v>
      </c>
      <c r="P242" s="11">
        <v>-0.15</v>
      </c>
      <c r="Q242" s="11">
        <v>-0.09</v>
      </c>
      <c r="R242" s="11">
        <v>-0.01</v>
      </c>
      <c r="S242" s="11">
        <v>-0.04</v>
      </c>
      <c r="T242" s="11">
        <v>0.3</v>
      </c>
      <c r="U242" s="11">
        <v>-0.1</v>
      </c>
      <c r="V242" s="34">
        <v>-9</v>
      </c>
      <c r="W242" s="11">
        <v>-2.67</v>
      </c>
      <c r="X242" s="11">
        <v>-5.17</v>
      </c>
      <c r="Y242" s="11">
        <v>-2.42</v>
      </c>
      <c r="Z242" s="11">
        <v>0.06</v>
      </c>
      <c r="AA242" s="19">
        <v>-0.93630000000000002</v>
      </c>
      <c r="AB242" s="19">
        <v>0.53190000000000004</v>
      </c>
      <c r="AC242" s="57">
        <v>1.2307999999999999</v>
      </c>
      <c r="AD242" s="19">
        <v>-0.1459</v>
      </c>
      <c r="AE242" s="19">
        <v>-2.6499999999999999E-2</v>
      </c>
      <c r="AF242" s="20">
        <v>0.29830000000000001</v>
      </c>
      <c r="AG242" s="21">
        <v>-0.25419999999999998</v>
      </c>
      <c r="AH242" s="22">
        <v>2329</v>
      </c>
      <c r="AI242" s="23">
        <v>2267.2800000000002</v>
      </c>
      <c r="AJ242" s="17">
        <v>-24.42</v>
      </c>
      <c r="AK242" s="17">
        <v>-4.6900000000000004</v>
      </c>
      <c r="AL242" s="17">
        <v>3.27</v>
      </c>
      <c r="AM242" s="17">
        <v>4.5999999999999996</v>
      </c>
      <c r="AN242" s="17">
        <v>-27.31</v>
      </c>
      <c r="AO242" s="17">
        <v>8.52</v>
      </c>
      <c r="AP242" s="17">
        <v>27.62</v>
      </c>
      <c r="AQ242" s="17">
        <v>4.12</v>
      </c>
      <c r="AR242" s="17">
        <v>-40.01</v>
      </c>
      <c r="AS242" s="17">
        <v>-14.06</v>
      </c>
      <c r="AT242" s="17">
        <v>-4.74</v>
      </c>
      <c r="AU242" s="17">
        <v>-3.91</v>
      </c>
      <c r="AV242" s="17">
        <v>-37.82</v>
      </c>
      <c r="AW242" s="17">
        <v>-2.56</v>
      </c>
      <c r="AX242" s="17">
        <v>16.21</v>
      </c>
      <c r="AY242" s="17">
        <v>-6.95</v>
      </c>
      <c r="AZ242" s="17">
        <v>-118.18</v>
      </c>
      <c r="BA242" s="17">
        <v>-10.72</v>
      </c>
      <c r="BB242" s="17">
        <v>-4.7699999999999996</v>
      </c>
      <c r="BC242" s="17">
        <v>-0.37</v>
      </c>
      <c r="BD242" s="17">
        <v>-74.06</v>
      </c>
      <c r="BE242" s="17">
        <v>-1.44</v>
      </c>
      <c r="BF242" s="17">
        <v>10.53</v>
      </c>
      <c r="BG242" s="17">
        <v>-4.16</v>
      </c>
      <c r="BH242" s="17">
        <v>4.12</v>
      </c>
      <c r="BI242" s="17">
        <v>-23.5</v>
      </c>
      <c r="BJ242" s="17">
        <v>-6.95</v>
      </c>
      <c r="BK242" s="17">
        <v>-23.16</v>
      </c>
      <c r="BL242" s="17">
        <v>-4.16</v>
      </c>
      <c r="BM242" s="17">
        <v>-14.69</v>
      </c>
      <c r="BN242" s="17">
        <v>0.51</v>
      </c>
      <c r="BO242" s="17">
        <v>0.53</v>
      </c>
      <c r="BP242" s="17">
        <v>0.56000000000000005</v>
      </c>
      <c r="BQ242" s="35">
        <v>4.03</v>
      </c>
      <c r="BR242" s="17">
        <v>0.93</v>
      </c>
      <c r="BS242" s="17">
        <v>1.57</v>
      </c>
      <c r="BT242" s="17">
        <v>0.83</v>
      </c>
      <c r="BU242" s="17">
        <v>1.62</v>
      </c>
      <c r="BV242" s="24">
        <v>67.260000000000005</v>
      </c>
      <c r="BW242" s="24">
        <v>67.260000000000005</v>
      </c>
      <c r="BX242" s="24">
        <v>67.31</v>
      </c>
      <c r="BY242" s="24">
        <v>66.89</v>
      </c>
      <c r="BZ242" s="25">
        <v>30.3</v>
      </c>
      <c r="CA242" s="25">
        <v>30.29</v>
      </c>
      <c r="CB242" s="25">
        <v>30.23</v>
      </c>
      <c r="CC242" s="25">
        <v>30.1</v>
      </c>
      <c r="CD242" s="18">
        <v>-6.6E-3</v>
      </c>
      <c r="CE242" s="18">
        <v>-5.4999999999999997E-3</v>
      </c>
      <c r="CF242" s="17">
        <v>-2</v>
      </c>
      <c r="CG242" s="17">
        <v>-2</v>
      </c>
      <c r="CH242" s="17">
        <v>-1.9</v>
      </c>
      <c r="CI242" s="17">
        <v>-2.77</v>
      </c>
      <c r="CJ242" s="17">
        <v>-2</v>
      </c>
      <c r="CK242" s="17">
        <v>-2</v>
      </c>
      <c r="CL242" s="17">
        <v>-1.22</v>
      </c>
      <c r="CM242" s="17">
        <v>0.53</v>
      </c>
      <c r="CN242" s="17">
        <v>-0.64</v>
      </c>
      <c r="CO242" s="18">
        <v>-0.10150000000000001</v>
      </c>
    </row>
    <row r="243" spans="1:93" ht="19.5" hidden="1">
      <c r="A243" s="28">
        <v>6441</v>
      </c>
      <c r="B243" s="33" t="s">
        <v>1423</v>
      </c>
      <c r="C243" s="11">
        <v>140.5</v>
      </c>
      <c r="D243" s="31">
        <v>-14.57</v>
      </c>
      <c r="E243" s="26">
        <v>9.16</v>
      </c>
      <c r="F243" s="172">
        <v>5.04</v>
      </c>
      <c r="G243" s="16">
        <v>5401</v>
      </c>
      <c r="H243" s="17">
        <v>28.53</v>
      </c>
      <c r="I243" s="17">
        <v>4.92</v>
      </c>
      <c r="J243" s="17" t="s">
        <v>82</v>
      </c>
      <c r="K243" s="17">
        <v>3.96</v>
      </c>
      <c r="L243" s="17">
        <v>96.45</v>
      </c>
      <c r="M243" s="11">
        <v>1.34</v>
      </c>
      <c r="N243" s="18">
        <v>6.0000000000000001E-3</v>
      </c>
      <c r="O243" s="19">
        <v>1.1999999999999999E-3</v>
      </c>
      <c r="P243" s="11">
        <v>0.01</v>
      </c>
      <c r="Q243" s="11">
        <v>0.32</v>
      </c>
      <c r="R243" s="11">
        <v>-0.21</v>
      </c>
      <c r="S243" s="11">
        <v>0.57999999999999996</v>
      </c>
      <c r="T243" s="11">
        <v>-0.48</v>
      </c>
      <c r="U243" s="11">
        <v>-0.64</v>
      </c>
      <c r="V243" s="34">
        <v>-2.0476000000000001</v>
      </c>
      <c r="W243" s="11">
        <v>5.82</v>
      </c>
      <c r="X243" s="11">
        <v>2.0099999999999998</v>
      </c>
      <c r="Y243" s="11">
        <v>0.08</v>
      </c>
      <c r="Z243" s="11">
        <v>-1.18</v>
      </c>
      <c r="AA243" s="19">
        <v>-0.65459999999999996</v>
      </c>
      <c r="AB243" s="19">
        <v>-0.96020000000000005</v>
      </c>
      <c r="AC243" s="57">
        <v>-12.1111</v>
      </c>
      <c r="AD243" s="19">
        <v>-0.40710000000000002</v>
      </c>
      <c r="AE243" s="19">
        <v>1.1503000000000001</v>
      </c>
      <c r="AF243" s="20">
        <v>1.1879999999999999</v>
      </c>
      <c r="AG243" s="21">
        <v>-0.31230000000000002</v>
      </c>
      <c r="AH243" s="27">
        <v>635</v>
      </c>
      <c r="AI243" s="23">
        <v>1365.44</v>
      </c>
      <c r="AJ243" s="17">
        <v>19.52</v>
      </c>
      <c r="AK243" s="17">
        <v>21.61</v>
      </c>
      <c r="AL243" s="17">
        <v>23.47</v>
      </c>
      <c r="AM243" s="17">
        <v>17.71</v>
      </c>
      <c r="AN243" s="17">
        <v>22.87</v>
      </c>
      <c r="AO243" s="17">
        <v>21.73</v>
      </c>
      <c r="AP243" s="17">
        <v>15</v>
      </c>
      <c r="AQ243" s="17">
        <v>5.04</v>
      </c>
      <c r="AR243" s="17">
        <v>5.51</v>
      </c>
      <c r="AS243" s="17">
        <v>-1.68</v>
      </c>
      <c r="AT243" s="17">
        <v>2.4</v>
      </c>
      <c r="AU243" s="17">
        <v>-5.59</v>
      </c>
      <c r="AV243" s="17">
        <v>2.5299999999999998</v>
      </c>
      <c r="AW243" s="17">
        <v>6.79</v>
      </c>
      <c r="AX243" s="17">
        <v>-6.08</v>
      </c>
      <c r="AY243" s="17">
        <v>-10.07</v>
      </c>
      <c r="AZ243" s="17">
        <v>6</v>
      </c>
      <c r="BA243" s="17">
        <v>0.34</v>
      </c>
      <c r="BB243" s="17">
        <v>5.37</v>
      </c>
      <c r="BC243" s="17">
        <v>-4.71</v>
      </c>
      <c r="BD243" s="17">
        <v>-0.52</v>
      </c>
      <c r="BE243" s="17">
        <v>5.53</v>
      </c>
      <c r="BF243" s="17">
        <v>-6.41</v>
      </c>
      <c r="BG243" s="17">
        <v>-7.59</v>
      </c>
      <c r="BH243" s="17">
        <v>5.04</v>
      </c>
      <c r="BI243" s="17">
        <v>-9.9600000000000009</v>
      </c>
      <c r="BJ243" s="17">
        <v>-10.07</v>
      </c>
      <c r="BK243" s="17">
        <v>-3.99</v>
      </c>
      <c r="BL243" s="17">
        <v>-7.59</v>
      </c>
      <c r="BM243" s="17">
        <v>-1.18</v>
      </c>
      <c r="BN243" s="17">
        <v>1.62</v>
      </c>
      <c r="BO243" s="17">
        <v>1.28</v>
      </c>
      <c r="BP243" s="17">
        <v>1.25</v>
      </c>
      <c r="BQ243" s="35">
        <v>2.15</v>
      </c>
      <c r="BR243" s="17">
        <v>2.4900000000000002</v>
      </c>
      <c r="BS243" s="17">
        <v>1.87</v>
      </c>
      <c r="BT243" s="17">
        <v>1.69</v>
      </c>
      <c r="BU243" s="17">
        <v>1.59</v>
      </c>
      <c r="BV243" s="24">
        <v>42.04</v>
      </c>
      <c r="BW243" s="24">
        <v>43.36</v>
      </c>
      <c r="BX243" s="24">
        <v>43.35</v>
      </c>
      <c r="BY243" s="24">
        <v>40.61</v>
      </c>
      <c r="BZ243" s="25">
        <v>45.28</v>
      </c>
      <c r="CA243" s="25">
        <v>45.05</v>
      </c>
      <c r="CB243" s="25">
        <v>45.5</v>
      </c>
      <c r="CC243" s="25">
        <v>51.92</v>
      </c>
      <c r="CD243" s="18">
        <v>0.14599999999999999</v>
      </c>
      <c r="CE243" s="18">
        <v>-3.2000000000000001E-2</v>
      </c>
      <c r="CF243" s="17">
        <v>-2</v>
      </c>
      <c r="CG243" s="17">
        <v>-2</v>
      </c>
      <c r="CH243" s="17">
        <v>-2</v>
      </c>
      <c r="CI243" s="17">
        <v>-4</v>
      </c>
      <c r="CJ243" s="17">
        <v>-2</v>
      </c>
      <c r="CK243" s="17">
        <v>-2</v>
      </c>
      <c r="CL243" s="17">
        <v>-1.79</v>
      </c>
      <c r="CM243" s="17">
        <v>2</v>
      </c>
      <c r="CN243" s="17">
        <v>-0.78</v>
      </c>
      <c r="CO243" s="18">
        <v>1.0296000000000001</v>
      </c>
    </row>
    <row r="244" spans="1:93" ht="19.5" hidden="1">
      <c r="A244" s="28">
        <v>5227</v>
      </c>
      <c r="B244" s="33" t="s">
        <v>1312</v>
      </c>
      <c r="C244" s="11">
        <v>15.9</v>
      </c>
      <c r="D244" s="50">
        <v>-15.37</v>
      </c>
      <c r="E244" s="449">
        <v>0.28000000000000003</v>
      </c>
      <c r="F244" s="49">
        <v>-61.4</v>
      </c>
      <c r="G244" s="16">
        <v>2544</v>
      </c>
      <c r="H244" s="17">
        <v>7.5</v>
      </c>
      <c r="I244" s="17">
        <v>2.12</v>
      </c>
      <c r="J244" s="17" t="s">
        <v>82</v>
      </c>
      <c r="K244" s="17">
        <v>18.7</v>
      </c>
      <c r="L244" s="17">
        <v>60.57</v>
      </c>
      <c r="M244" s="11">
        <v>1.34</v>
      </c>
      <c r="N244" s="18">
        <v>-0.30309999999999998</v>
      </c>
      <c r="O244" s="19">
        <v>-0.14299999999999999</v>
      </c>
      <c r="P244" s="11">
        <v>-0.46</v>
      </c>
      <c r="Q244" s="11">
        <v>-0.86</v>
      </c>
      <c r="R244" s="11">
        <v>-0.4</v>
      </c>
      <c r="S244" s="11">
        <v>-0.37</v>
      </c>
      <c r="T244" s="11">
        <v>-0.95</v>
      </c>
      <c r="U244" s="11">
        <v>-2.0299999999999998</v>
      </c>
      <c r="V244" s="34">
        <v>-4.0750000000000002</v>
      </c>
      <c r="W244" s="11">
        <v>-0.99</v>
      </c>
      <c r="X244" s="11">
        <v>-5.26</v>
      </c>
      <c r="Y244" s="11">
        <v>-2.09</v>
      </c>
      <c r="Z244" s="11">
        <v>-5.38</v>
      </c>
      <c r="AA244" s="19">
        <v>-4.3131000000000004</v>
      </c>
      <c r="AB244" s="19">
        <v>0.60270000000000001</v>
      </c>
      <c r="AC244" s="57">
        <v>-1.5377000000000001</v>
      </c>
      <c r="AD244" s="19">
        <v>1.5694999999999999</v>
      </c>
      <c r="AE244" s="19">
        <v>-0.64939999999999998</v>
      </c>
      <c r="AF244" s="20">
        <v>0.59289999999999998</v>
      </c>
      <c r="AG244" s="21">
        <v>-0.48959999999999998</v>
      </c>
      <c r="AH244" s="27">
        <v>388</v>
      </c>
      <c r="AI244" s="28">
        <v>136.03</v>
      </c>
      <c r="AJ244" s="17">
        <v>-339.2</v>
      </c>
      <c r="AK244" s="17">
        <v>-59</v>
      </c>
      <c r="AL244" s="17">
        <v>14.96</v>
      </c>
      <c r="AM244" s="17">
        <v>6.98</v>
      </c>
      <c r="AN244" s="17">
        <v>-29.73</v>
      </c>
      <c r="AO244" s="17">
        <v>-112.02</v>
      </c>
      <c r="AP244" s="40">
        <v>-1168.32</v>
      </c>
      <c r="AQ244" s="17">
        <v>-61.4</v>
      </c>
      <c r="AR244" s="17">
        <v>-828.78</v>
      </c>
      <c r="AS244" s="17">
        <v>-132.02000000000001</v>
      </c>
      <c r="AT244" s="17">
        <v>-44.8</v>
      </c>
      <c r="AU244" s="17">
        <v>-32.24</v>
      </c>
      <c r="AV244" s="17">
        <v>-203.15</v>
      </c>
      <c r="AW244" s="17">
        <v>-254.57</v>
      </c>
      <c r="AX244" s="40">
        <v>-2316.09</v>
      </c>
      <c r="AY244" s="17">
        <v>-189.26</v>
      </c>
      <c r="AZ244" s="40">
        <v>-1270.1199999999999</v>
      </c>
      <c r="BA244" s="17">
        <v>-129.86000000000001</v>
      </c>
      <c r="BB244" s="17">
        <v>-165.01</v>
      </c>
      <c r="BC244" s="17">
        <v>-52.78</v>
      </c>
      <c r="BD244" s="17">
        <v>-267.04000000000002</v>
      </c>
      <c r="BE244" s="17">
        <v>-275.60000000000002</v>
      </c>
      <c r="BF244" s="40">
        <v>-2698.29</v>
      </c>
      <c r="BG244" s="17">
        <v>-625.12</v>
      </c>
      <c r="BH244" s="17">
        <v>-61.4</v>
      </c>
      <c r="BI244" s="40">
        <v>1106.92</v>
      </c>
      <c r="BJ244" s="17">
        <v>-189.26</v>
      </c>
      <c r="BK244" s="40">
        <v>2126.83</v>
      </c>
      <c r="BL244" s="17">
        <v>-625.12</v>
      </c>
      <c r="BM244" s="40">
        <v>2073.17</v>
      </c>
      <c r="BN244" s="17">
        <v>8.16</v>
      </c>
      <c r="BO244" s="17">
        <v>18.97</v>
      </c>
      <c r="BP244" s="17">
        <v>5.35</v>
      </c>
      <c r="BQ244" s="35">
        <v>2.5</v>
      </c>
      <c r="BR244" s="17">
        <v>11.89</v>
      </c>
      <c r="BS244" s="17">
        <v>40.090000000000003</v>
      </c>
      <c r="BT244" s="17">
        <v>9.32</v>
      </c>
      <c r="BU244" s="17">
        <v>0.47</v>
      </c>
      <c r="BV244" s="24">
        <v>61.91</v>
      </c>
      <c r="BW244" s="24">
        <v>61.85</v>
      </c>
      <c r="BX244" s="24">
        <v>62.19</v>
      </c>
      <c r="BY244" s="24">
        <v>62.01</v>
      </c>
      <c r="BZ244" s="25">
        <v>31.32</v>
      </c>
      <c r="CA244" s="25">
        <v>31.48</v>
      </c>
      <c r="CB244" s="25">
        <v>31.59</v>
      </c>
      <c r="CC244" s="25">
        <v>31.69</v>
      </c>
      <c r="CD244" s="18">
        <v>1.18E-2</v>
      </c>
      <c r="CE244" s="18">
        <v>1.6000000000000001E-3</v>
      </c>
      <c r="CF244" s="17">
        <v>-2</v>
      </c>
      <c r="CG244" s="17">
        <v>-2</v>
      </c>
      <c r="CH244" s="17">
        <v>-0.82</v>
      </c>
      <c r="CI244" s="17">
        <v>-4</v>
      </c>
      <c r="CJ244" s="17">
        <v>-2</v>
      </c>
      <c r="CK244" s="17">
        <v>-2</v>
      </c>
      <c r="CL244" s="17">
        <v>-2</v>
      </c>
      <c r="CM244" s="17">
        <v>0.68</v>
      </c>
      <c r="CN244" s="17">
        <v>-1.22</v>
      </c>
      <c r="CO244" s="18">
        <v>-0.26079999999999998</v>
      </c>
    </row>
    <row r="245" spans="1:93" ht="19.5" hidden="1">
      <c r="A245" s="28"/>
      <c r="B245" s="33"/>
      <c r="C245" s="11"/>
      <c r="D245" s="41"/>
      <c r="E245" s="115"/>
      <c r="F245" s="29"/>
      <c r="G245" s="16"/>
      <c r="H245" s="17"/>
      <c r="I245" s="17"/>
      <c r="J245" s="17"/>
      <c r="K245" s="17"/>
      <c r="L245" s="17"/>
      <c r="M245" s="11"/>
      <c r="N245" s="18"/>
      <c r="O245" s="19"/>
      <c r="P245" s="11"/>
      <c r="Q245" s="11"/>
      <c r="R245" s="11"/>
      <c r="S245" s="11"/>
      <c r="T245" s="11"/>
      <c r="U245" s="11"/>
      <c r="V245" s="34"/>
      <c r="W245" s="11"/>
      <c r="X245" s="11"/>
      <c r="Y245" s="11"/>
      <c r="Z245" s="11"/>
      <c r="AA245" s="19"/>
      <c r="AB245" s="19"/>
      <c r="AC245" s="57"/>
      <c r="AD245" s="19"/>
      <c r="AE245" s="19"/>
      <c r="AF245" s="20"/>
      <c r="AG245" s="21"/>
      <c r="AH245" s="22"/>
      <c r="AI245" s="23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7"/>
      <c r="BM245" s="17"/>
      <c r="BN245" s="17"/>
      <c r="BO245" s="17"/>
      <c r="BP245" s="17"/>
      <c r="BQ245" s="35"/>
      <c r="BR245" s="17"/>
      <c r="BS245" s="17"/>
      <c r="BT245" s="17"/>
      <c r="BU245" s="17"/>
      <c r="BV245" s="24"/>
      <c r="BW245" s="24"/>
      <c r="BX245" s="24"/>
      <c r="BY245" s="24"/>
      <c r="BZ245" s="25"/>
      <c r="CA245" s="25"/>
      <c r="CB245" s="25"/>
      <c r="CC245" s="25"/>
      <c r="CD245" s="18"/>
      <c r="CE245" s="18"/>
      <c r="CF245" s="17"/>
      <c r="CG245" s="17"/>
      <c r="CH245" s="17"/>
      <c r="CI245" s="17"/>
      <c r="CJ245" s="17"/>
      <c r="CK245" s="17"/>
      <c r="CL245" s="17"/>
      <c r="CM245" s="17"/>
      <c r="CN245" s="17"/>
      <c r="CO245" s="18"/>
    </row>
    <row r="246" spans="1:93" ht="19.5" hidden="1">
      <c r="A246" s="28"/>
      <c r="B246" s="33"/>
      <c r="C246" s="11"/>
      <c r="D246" s="332"/>
      <c r="E246" s="320"/>
      <c r="F246" s="55"/>
      <c r="G246" s="16"/>
      <c r="H246" s="17"/>
      <c r="I246" s="17"/>
      <c r="J246" s="17"/>
      <c r="K246" s="17"/>
      <c r="L246" s="17"/>
      <c r="M246" s="11"/>
      <c r="N246" s="18"/>
      <c r="O246" s="19"/>
      <c r="P246" s="11"/>
      <c r="Q246" s="11"/>
      <c r="R246" s="11"/>
      <c r="S246" s="11"/>
      <c r="T246" s="11"/>
      <c r="U246" s="11"/>
      <c r="V246" s="34"/>
      <c r="W246" s="11"/>
      <c r="X246" s="11"/>
      <c r="Y246" s="11"/>
      <c r="Z246" s="11"/>
      <c r="AA246" s="19"/>
      <c r="AB246" s="19"/>
      <c r="AC246" s="57"/>
      <c r="AD246" s="19"/>
      <c r="AE246" s="19"/>
      <c r="AF246" s="20"/>
      <c r="AG246" s="21"/>
      <c r="AH246" s="22"/>
      <c r="AI246" s="23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7"/>
      <c r="BM246" s="17"/>
      <c r="BN246" s="17"/>
      <c r="BO246" s="17"/>
      <c r="BP246" s="17"/>
      <c r="BQ246" s="35"/>
      <c r="BR246" s="17"/>
      <c r="BS246" s="17"/>
      <c r="BT246" s="17"/>
      <c r="BU246" s="17"/>
      <c r="BV246" s="24"/>
      <c r="BW246" s="24"/>
      <c r="BX246" s="24"/>
      <c r="BY246" s="24"/>
      <c r="BZ246" s="25"/>
      <c r="CA246" s="25"/>
      <c r="CB246" s="25"/>
      <c r="CC246" s="25"/>
      <c r="CD246" s="18"/>
      <c r="CE246" s="18"/>
      <c r="CF246" s="17"/>
      <c r="CG246" s="17"/>
      <c r="CH246" s="17"/>
      <c r="CI246" s="17"/>
      <c r="CJ246" s="17"/>
      <c r="CK246" s="17"/>
      <c r="CL246" s="17"/>
      <c r="CM246" s="17"/>
      <c r="CN246" s="17"/>
      <c r="CO246" s="18"/>
    </row>
    <row r="247" spans="1:93" ht="19.5" hidden="1">
      <c r="A247" s="28"/>
      <c r="B247" s="33"/>
      <c r="C247" s="11"/>
      <c r="D247" s="202"/>
      <c r="E247" s="293"/>
      <c r="F247" s="71"/>
      <c r="G247" s="16"/>
      <c r="H247" s="17"/>
      <c r="I247" s="17"/>
      <c r="J247" s="17"/>
      <c r="K247" s="17"/>
      <c r="L247" s="17"/>
      <c r="M247" s="11"/>
      <c r="N247" s="18"/>
      <c r="O247" s="19"/>
      <c r="P247" s="11"/>
      <c r="Q247" s="11"/>
      <c r="R247" s="11"/>
      <c r="S247" s="11"/>
      <c r="T247" s="11"/>
      <c r="U247" s="11"/>
      <c r="V247" s="34"/>
      <c r="W247" s="11"/>
      <c r="X247" s="11"/>
      <c r="Y247" s="11"/>
      <c r="Z247" s="11"/>
      <c r="AA247" s="19"/>
      <c r="AB247" s="19"/>
      <c r="AC247" s="57"/>
      <c r="AD247" s="19"/>
      <c r="AE247" s="19"/>
      <c r="AF247" s="20"/>
      <c r="AG247" s="21"/>
      <c r="AH247" s="22"/>
      <c r="AI247" s="23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35"/>
      <c r="BR247" s="17"/>
      <c r="BS247" s="17"/>
      <c r="BT247" s="17"/>
      <c r="BU247" s="17"/>
      <c r="BV247" s="24"/>
      <c r="BW247" s="24"/>
      <c r="BX247" s="24"/>
      <c r="BY247" s="24"/>
      <c r="BZ247" s="25"/>
      <c r="CA247" s="25"/>
      <c r="CB247" s="25"/>
      <c r="CC247" s="25"/>
      <c r="CD247" s="18"/>
      <c r="CE247" s="18"/>
      <c r="CF247" s="17"/>
      <c r="CG247" s="17"/>
      <c r="CH247" s="17"/>
      <c r="CI247" s="17"/>
      <c r="CJ247" s="17"/>
      <c r="CK247" s="17"/>
      <c r="CL247" s="17"/>
      <c r="CM247" s="17"/>
      <c r="CN247" s="17"/>
      <c r="CO247" s="18"/>
    </row>
    <row r="248" spans="1:93" ht="19.5" hidden="1">
      <c r="A248" s="28"/>
      <c r="B248" s="33"/>
      <c r="C248" s="11"/>
      <c r="D248" s="336"/>
      <c r="E248" s="367"/>
      <c r="F248" s="72"/>
      <c r="G248" s="16"/>
      <c r="H248" s="17"/>
      <c r="I248" s="17"/>
      <c r="J248" s="17"/>
      <c r="K248" s="17"/>
      <c r="L248" s="17"/>
      <c r="M248" s="11"/>
      <c r="N248" s="18"/>
      <c r="O248" s="19"/>
      <c r="P248" s="11"/>
      <c r="Q248" s="11"/>
      <c r="R248" s="11"/>
      <c r="S248" s="11"/>
      <c r="T248" s="11"/>
      <c r="U248" s="11"/>
      <c r="V248" s="34"/>
      <c r="W248" s="11"/>
      <c r="X248" s="11"/>
      <c r="Y248" s="11"/>
      <c r="Z248" s="11"/>
      <c r="AA248" s="19"/>
      <c r="AB248" s="19"/>
      <c r="AC248" s="57"/>
      <c r="AD248" s="19"/>
      <c r="AE248" s="19"/>
      <c r="AF248" s="20"/>
      <c r="AG248" s="21"/>
      <c r="AH248" s="22"/>
      <c r="AI248" s="23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35"/>
      <c r="BR248" s="17"/>
      <c r="BS248" s="17"/>
      <c r="BT248" s="17"/>
      <c r="BU248" s="17"/>
      <c r="BV248" s="24"/>
      <c r="BW248" s="24"/>
      <c r="BX248" s="24"/>
      <c r="BY248" s="24"/>
      <c r="BZ248" s="25"/>
      <c r="CA248" s="25"/>
      <c r="CB248" s="25"/>
      <c r="CC248" s="25"/>
      <c r="CD248" s="18"/>
      <c r="CE248" s="18"/>
      <c r="CF248" s="17"/>
      <c r="CG248" s="17"/>
      <c r="CH248" s="17"/>
      <c r="CI248" s="17"/>
      <c r="CJ248" s="17"/>
      <c r="CK248" s="17"/>
      <c r="CL248" s="17"/>
      <c r="CM248" s="17"/>
      <c r="CN248" s="17"/>
      <c r="CO248" s="18"/>
    </row>
    <row r="249" spans="1:93" ht="19.5" hidden="1">
      <c r="A249" s="28"/>
      <c r="B249" s="33"/>
      <c r="C249" s="11"/>
      <c r="D249" s="327"/>
      <c r="E249" s="45"/>
      <c r="F249" s="29"/>
      <c r="G249" s="16"/>
      <c r="H249" s="17"/>
      <c r="I249" s="17"/>
      <c r="J249" s="17"/>
      <c r="K249" s="17"/>
      <c r="L249" s="17"/>
      <c r="M249" s="11"/>
      <c r="N249" s="18"/>
      <c r="O249" s="19"/>
      <c r="P249" s="11"/>
      <c r="Q249" s="11"/>
      <c r="R249" s="11"/>
      <c r="S249" s="11"/>
      <c r="T249" s="11"/>
      <c r="U249" s="11"/>
      <c r="V249" s="34"/>
      <c r="W249" s="11"/>
      <c r="X249" s="11"/>
      <c r="Y249" s="11"/>
      <c r="Z249" s="11"/>
      <c r="AA249" s="19"/>
      <c r="AB249" s="19"/>
      <c r="AC249" s="57"/>
      <c r="AD249" s="19"/>
      <c r="AE249" s="19"/>
      <c r="AF249" s="20"/>
      <c r="AG249" s="21"/>
      <c r="AH249" s="22"/>
      <c r="AI249" s="23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35"/>
      <c r="BR249" s="17"/>
      <c r="BS249" s="17"/>
      <c r="BT249" s="17"/>
      <c r="BU249" s="17"/>
      <c r="BV249" s="24"/>
      <c r="BW249" s="24"/>
      <c r="BX249" s="24"/>
      <c r="BY249" s="24"/>
      <c r="BZ249" s="25"/>
      <c r="CA249" s="25"/>
      <c r="CB249" s="25"/>
      <c r="CC249" s="25"/>
      <c r="CD249" s="18"/>
      <c r="CE249" s="18"/>
      <c r="CF249" s="17"/>
      <c r="CG249" s="17"/>
      <c r="CH249" s="17"/>
      <c r="CI249" s="17"/>
      <c r="CJ249" s="17"/>
      <c r="CK249" s="17"/>
      <c r="CL249" s="17"/>
      <c r="CM249" s="17"/>
      <c r="CN249" s="17"/>
      <c r="CO249" s="18"/>
    </row>
    <row r="250" spans="1:93" ht="19.5" hidden="1">
      <c r="A250" s="28"/>
      <c r="B250" s="33"/>
      <c r="C250" s="11"/>
      <c r="D250" s="87"/>
      <c r="E250" s="290"/>
      <c r="F250" s="53"/>
      <c r="G250" s="16"/>
      <c r="H250" s="17"/>
      <c r="I250" s="17"/>
      <c r="J250" s="17"/>
      <c r="K250" s="17"/>
      <c r="L250" s="17"/>
      <c r="M250" s="11"/>
      <c r="N250" s="18"/>
      <c r="O250" s="19"/>
      <c r="P250" s="11"/>
      <c r="Q250" s="11"/>
      <c r="R250" s="11"/>
      <c r="S250" s="11"/>
      <c r="T250" s="11"/>
      <c r="U250" s="11"/>
      <c r="V250" s="34"/>
      <c r="W250" s="11"/>
      <c r="X250" s="11"/>
      <c r="Y250" s="11"/>
      <c r="Z250" s="11"/>
      <c r="AA250" s="19"/>
      <c r="AB250" s="19"/>
      <c r="AC250" s="57"/>
      <c r="AD250" s="19"/>
      <c r="AE250" s="19"/>
      <c r="AF250" s="20"/>
      <c r="AG250" s="21"/>
      <c r="AH250" s="22"/>
      <c r="AI250" s="23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35"/>
      <c r="BR250" s="17"/>
      <c r="BS250" s="17"/>
      <c r="BT250" s="17"/>
      <c r="BU250" s="17"/>
      <c r="BV250" s="24"/>
      <c r="BW250" s="24"/>
      <c r="BX250" s="24"/>
      <c r="BY250" s="24"/>
      <c r="BZ250" s="25"/>
      <c r="CA250" s="25"/>
      <c r="CB250" s="25"/>
      <c r="CC250" s="25"/>
      <c r="CD250" s="18"/>
      <c r="CE250" s="18"/>
      <c r="CF250" s="17"/>
      <c r="CG250" s="17"/>
      <c r="CH250" s="17"/>
      <c r="CI250" s="17"/>
      <c r="CJ250" s="17"/>
      <c r="CK250" s="17"/>
      <c r="CL250" s="17"/>
      <c r="CM250" s="17"/>
      <c r="CN250" s="17"/>
      <c r="CO250" s="18"/>
    </row>
    <row r="251" spans="1:93" ht="19.5" hidden="1">
      <c r="A251" s="28"/>
      <c r="B251" s="33"/>
      <c r="C251" s="11"/>
      <c r="D251" s="327"/>
      <c r="E251" s="333"/>
      <c r="F251" s="86"/>
      <c r="G251" s="16"/>
      <c r="H251" s="17"/>
      <c r="I251" s="17"/>
      <c r="J251" s="17"/>
      <c r="K251" s="17"/>
      <c r="L251" s="17"/>
      <c r="M251" s="11"/>
      <c r="N251" s="18"/>
      <c r="O251" s="19"/>
      <c r="P251" s="11"/>
      <c r="Q251" s="11"/>
      <c r="R251" s="11"/>
      <c r="S251" s="11"/>
      <c r="T251" s="11"/>
      <c r="U251" s="11"/>
      <c r="V251" s="34"/>
      <c r="W251" s="11"/>
      <c r="X251" s="11"/>
      <c r="Y251" s="11"/>
      <c r="Z251" s="11"/>
      <c r="AA251" s="19"/>
      <c r="AB251" s="19"/>
      <c r="AC251" s="57"/>
      <c r="AD251" s="19"/>
      <c r="AE251" s="19"/>
      <c r="AF251" s="20"/>
      <c r="AG251" s="21"/>
      <c r="AH251" s="22"/>
      <c r="AI251" s="23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35"/>
      <c r="BR251" s="17"/>
      <c r="BS251" s="17"/>
      <c r="BT251" s="17"/>
      <c r="BU251" s="17"/>
      <c r="BV251" s="24"/>
      <c r="BW251" s="24"/>
      <c r="BX251" s="24"/>
      <c r="BY251" s="24"/>
      <c r="BZ251" s="25"/>
      <c r="CA251" s="25"/>
      <c r="CB251" s="25"/>
      <c r="CC251" s="25"/>
      <c r="CD251" s="18"/>
      <c r="CE251" s="18"/>
      <c r="CF251" s="17"/>
      <c r="CG251" s="17"/>
      <c r="CH251" s="17"/>
      <c r="CI251" s="17"/>
      <c r="CJ251" s="17"/>
      <c r="CK251" s="17"/>
      <c r="CL251" s="17"/>
      <c r="CM251" s="17"/>
      <c r="CN251" s="17"/>
      <c r="CO251" s="18"/>
    </row>
    <row r="252" spans="1:93" ht="19.5" hidden="1">
      <c r="A252" s="28"/>
      <c r="B252" s="33"/>
      <c r="C252" s="11"/>
      <c r="D252" s="186"/>
      <c r="E252" s="396"/>
      <c r="F252" s="61"/>
      <c r="G252" s="16"/>
      <c r="H252" s="17"/>
      <c r="I252" s="17"/>
      <c r="J252" s="17"/>
      <c r="K252" s="17"/>
      <c r="L252" s="17"/>
      <c r="M252" s="11"/>
      <c r="N252" s="18"/>
      <c r="O252" s="19"/>
      <c r="P252" s="11"/>
      <c r="Q252" s="11"/>
      <c r="R252" s="11"/>
      <c r="S252" s="11"/>
      <c r="T252" s="11"/>
      <c r="U252" s="11"/>
      <c r="V252" s="34"/>
      <c r="W252" s="11"/>
      <c r="X252" s="11"/>
      <c r="Y252" s="11"/>
      <c r="Z252" s="11"/>
      <c r="AA252" s="19"/>
      <c r="AB252" s="19"/>
      <c r="AC252" s="57"/>
      <c r="AD252" s="19"/>
      <c r="AE252" s="19"/>
      <c r="AF252" s="20"/>
      <c r="AG252" s="21"/>
      <c r="AH252" s="22"/>
      <c r="AI252" s="28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35"/>
      <c r="BR252" s="17"/>
      <c r="BS252" s="17"/>
      <c r="BT252" s="17"/>
      <c r="BU252" s="17"/>
      <c r="BV252" s="24"/>
      <c r="BW252" s="24"/>
      <c r="BX252" s="24"/>
      <c r="BY252" s="24"/>
      <c r="BZ252" s="25"/>
      <c r="CA252" s="25"/>
      <c r="CB252" s="25"/>
      <c r="CC252" s="25"/>
      <c r="CD252" s="18"/>
      <c r="CE252" s="18"/>
      <c r="CF252" s="17"/>
      <c r="CG252" s="17"/>
      <c r="CH252" s="17"/>
      <c r="CI252" s="17"/>
      <c r="CJ252" s="17"/>
      <c r="CK252" s="17"/>
      <c r="CL252" s="17"/>
      <c r="CM252" s="17"/>
      <c r="CN252" s="17"/>
      <c r="CO252" s="18"/>
    </row>
    <row r="253" spans="1:93" ht="19.5" hidden="1">
      <c r="A253" s="28"/>
      <c r="B253" s="33"/>
      <c r="C253" s="11"/>
      <c r="D253" s="82"/>
      <c r="E253" s="385"/>
      <c r="F253" s="71"/>
      <c r="G253" s="16"/>
      <c r="H253" s="17"/>
      <c r="I253" s="17"/>
      <c r="J253" s="17"/>
      <c r="K253" s="17"/>
      <c r="L253" s="17"/>
      <c r="M253" s="11"/>
      <c r="N253" s="18"/>
      <c r="O253" s="19"/>
      <c r="P253" s="11"/>
      <c r="Q253" s="11"/>
      <c r="R253" s="11"/>
      <c r="S253" s="11"/>
      <c r="T253" s="11"/>
      <c r="U253" s="11"/>
      <c r="V253" s="34"/>
      <c r="W253" s="11"/>
      <c r="X253" s="11"/>
      <c r="Y253" s="11"/>
      <c r="Z253" s="11"/>
      <c r="AA253" s="19"/>
      <c r="AB253" s="19"/>
      <c r="AC253" s="57"/>
      <c r="AD253" s="19"/>
      <c r="AE253" s="19"/>
      <c r="AF253" s="20"/>
      <c r="AG253" s="21"/>
      <c r="AH253" s="27"/>
      <c r="AI253" s="28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35"/>
      <c r="BR253" s="17"/>
      <c r="BS253" s="17"/>
      <c r="BT253" s="17"/>
      <c r="BU253" s="17"/>
      <c r="BV253" s="24"/>
      <c r="BW253" s="24"/>
      <c r="BX253" s="24"/>
      <c r="BY253" s="24"/>
      <c r="BZ253" s="25"/>
      <c r="CA253" s="25"/>
      <c r="CB253" s="25"/>
      <c r="CC253" s="25"/>
      <c r="CD253" s="18"/>
      <c r="CE253" s="18"/>
      <c r="CF253" s="17"/>
      <c r="CG253" s="17"/>
      <c r="CH253" s="17"/>
      <c r="CI253" s="17"/>
      <c r="CJ253" s="17"/>
      <c r="CK253" s="17"/>
      <c r="CL253" s="17"/>
      <c r="CM253" s="17"/>
      <c r="CN253" s="17"/>
      <c r="CO253" s="18"/>
    </row>
    <row r="254" spans="1:93" ht="19.5" hidden="1">
      <c r="A254" s="28"/>
      <c r="B254" s="33"/>
      <c r="C254" s="11"/>
      <c r="D254" s="327"/>
      <c r="E254" s="385"/>
      <c r="F254" s="81"/>
      <c r="G254" s="16"/>
      <c r="H254" s="17"/>
      <c r="I254" s="17"/>
      <c r="J254" s="17"/>
      <c r="K254" s="17"/>
      <c r="L254" s="17"/>
      <c r="M254" s="11"/>
      <c r="N254" s="18"/>
      <c r="O254" s="19"/>
      <c r="P254" s="11"/>
      <c r="Q254" s="11"/>
      <c r="R254" s="11"/>
      <c r="S254" s="11"/>
      <c r="T254" s="11"/>
      <c r="U254" s="11"/>
      <c r="V254" s="34"/>
      <c r="W254" s="11"/>
      <c r="X254" s="11"/>
      <c r="Y254" s="11"/>
      <c r="Z254" s="11"/>
      <c r="AA254" s="19"/>
      <c r="AB254" s="19"/>
      <c r="AC254" s="57"/>
      <c r="AD254" s="19"/>
      <c r="AE254" s="19"/>
      <c r="AF254" s="20"/>
      <c r="AG254" s="21"/>
      <c r="AH254" s="22"/>
      <c r="AI254" s="23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35"/>
      <c r="BR254" s="17"/>
      <c r="BS254" s="17"/>
      <c r="BT254" s="17"/>
      <c r="BU254" s="17"/>
      <c r="BV254" s="24"/>
      <c r="BW254" s="24"/>
      <c r="BX254" s="24"/>
      <c r="BY254" s="24"/>
      <c r="BZ254" s="25"/>
      <c r="CA254" s="25"/>
      <c r="CB254" s="25"/>
      <c r="CC254" s="25"/>
      <c r="CD254" s="18"/>
      <c r="CE254" s="18"/>
      <c r="CF254" s="17"/>
      <c r="CG254" s="17"/>
      <c r="CH254" s="17"/>
      <c r="CI254" s="17"/>
      <c r="CJ254" s="17"/>
      <c r="CK254" s="17"/>
      <c r="CL254" s="17"/>
      <c r="CM254" s="17"/>
      <c r="CN254" s="17"/>
      <c r="CO254" s="18"/>
    </row>
    <row r="255" spans="1:93" ht="19.5" hidden="1">
      <c r="A255" s="28"/>
      <c r="B255" s="33"/>
      <c r="C255" s="11"/>
      <c r="D255" s="327"/>
      <c r="E255" s="420"/>
      <c r="F255" s="47"/>
      <c r="G255" s="16"/>
      <c r="H255" s="17"/>
      <c r="I255" s="17"/>
      <c r="J255" s="17"/>
      <c r="K255" s="17"/>
      <c r="L255" s="17"/>
      <c r="M255" s="11"/>
      <c r="N255" s="18"/>
      <c r="O255" s="19"/>
      <c r="P255" s="11"/>
      <c r="Q255" s="11"/>
      <c r="R255" s="11"/>
      <c r="S255" s="11"/>
      <c r="T255" s="11"/>
      <c r="U255" s="11"/>
      <c r="V255" s="34"/>
      <c r="W255" s="11"/>
      <c r="X255" s="11"/>
      <c r="Y255" s="11"/>
      <c r="Z255" s="11"/>
      <c r="AA255" s="19"/>
      <c r="AB255" s="19"/>
      <c r="AC255" s="57"/>
      <c r="AD255" s="19"/>
      <c r="AE255" s="19"/>
      <c r="AF255" s="20"/>
      <c r="AG255" s="21"/>
      <c r="AH255" s="22"/>
      <c r="AI255" s="23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35"/>
      <c r="BR255" s="17"/>
      <c r="BS255" s="17"/>
      <c r="BT255" s="17"/>
      <c r="BU255" s="17"/>
      <c r="BV255" s="24"/>
      <c r="BW255" s="24"/>
      <c r="BX255" s="24"/>
      <c r="BY255" s="24"/>
      <c r="BZ255" s="25"/>
      <c r="CA255" s="25"/>
      <c r="CB255" s="25"/>
      <c r="CC255" s="25"/>
      <c r="CD255" s="18"/>
      <c r="CE255" s="18"/>
      <c r="CF255" s="17"/>
      <c r="CG255" s="17"/>
      <c r="CH255" s="17"/>
      <c r="CI255" s="17"/>
      <c r="CJ255" s="17"/>
      <c r="CK255" s="17"/>
      <c r="CL255" s="17"/>
      <c r="CM255" s="17"/>
      <c r="CN255" s="17"/>
      <c r="CO255" s="18"/>
    </row>
    <row r="256" spans="1:93" ht="19.5" hidden="1">
      <c r="A256" s="28"/>
      <c r="B256" s="33"/>
      <c r="C256" s="11"/>
      <c r="D256" s="239"/>
      <c r="E256" s="230"/>
      <c r="F256" s="76"/>
      <c r="G256" s="16"/>
      <c r="H256" s="17"/>
      <c r="I256" s="17"/>
      <c r="J256" s="17"/>
      <c r="K256" s="17"/>
      <c r="L256" s="17"/>
      <c r="M256" s="11"/>
      <c r="N256" s="18"/>
      <c r="O256" s="19"/>
      <c r="P256" s="11"/>
      <c r="Q256" s="11"/>
      <c r="R256" s="11"/>
      <c r="S256" s="11"/>
      <c r="T256" s="11"/>
      <c r="U256" s="11"/>
      <c r="V256" s="34"/>
      <c r="W256" s="11"/>
      <c r="X256" s="11"/>
      <c r="Y256" s="11"/>
      <c r="Z256" s="11"/>
      <c r="AA256" s="19"/>
      <c r="AB256" s="19"/>
      <c r="AC256" s="57"/>
      <c r="AD256" s="19"/>
      <c r="AE256" s="19"/>
      <c r="AF256" s="20"/>
      <c r="AG256" s="21"/>
      <c r="AH256" s="22"/>
      <c r="AI256" s="23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35"/>
      <c r="BR256" s="17"/>
      <c r="BS256" s="17"/>
      <c r="BT256" s="17"/>
      <c r="BU256" s="17"/>
      <c r="BV256" s="24"/>
      <c r="BW256" s="24"/>
      <c r="BX256" s="24"/>
      <c r="BY256" s="24"/>
      <c r="BZ256" s="25"/>
      <c r="CA256" s="25"/>
      <c r="CB256" s="25"/>
      <c r="CC256" s="25"/>
      <c r="CD256" s="18"/>
      <c r="CE256" s="18"/>
      <c r="CF256" s="17"/>
      <c r="CG256" s="17"/>
      <c r="CH256" s="17"/>
      <c r="CI256" s="17"/>
      <c r="CJ256" s="17"/>
      <c r="CK256" s="17"/>
      <c r="CL256" s="17"/>
      <c r="CM256" s="17"/>
      <c r="CN256" s="17"/>
      <c r="CO256" s="18"/>
    </row>
    <row r="257" spans="1:93" ht="19.5" hidden="1">
      <c r="A257" s="28"/>
      <c r="B257" s="33"/>
      <c r="C257" s="11"/>
      <c r="D257" s="239"/>
      <c r="E257" s="126"/>
      <c r="F257" s="118"/>
      <c r="G257" s="16"/>
      <c r="H257" s="17"/>
      <c r="I257" s="17"/>
      <c r="J257" s="17"/>
      <c r="K257" s="17"/>
      <c r="L257" s="17"/>
      <c r="M257" s="11"/>
      <c r="N257" s="18"/>
      <c r="O257" s="19"/>
      <c r="P257" s="11"/>
      <c r="Q257" s="11"/>
      <c r="R257" s="11"/>
      <c r="S257" s="11"/>
      <c r="T257" s="11"/>
      <c r="U257" s="11"/>
      <c r="V257" s="34"/>
      <c r="W257" s="11"/>
      <c r="X257" s="11"/>
      <c r="Y257" s="11"/>
      <c r="Z257" s="11"/>
      <c r="AA257" s="19"/>
      <c r="AB257" s="19"/>
      <c r="AC257" s="57"/>
      <c r="AD257" s="19"/>
      <c r="AE257" s="19"/>
      <c r="AF257" s="20"/>
      <c r="AG257" s="21"/>
      <c r="AH257" s="27"/>
      <c r="AI257" s="28"/>
      <c r="AJ257" s="17"/>
      <c r="AK257" s="17"/>
      <c r="AL257" s="17"/>
      <c r="AM257" s="17"/>
      <c r="AN257" s="17"/>
      <c r="AO257" s="17"/>
      <c r="AP257" s="17"/>
      <c r="AQ257" s="17"/>
      <c r="AR257" s="40"/>
      <c r="AS257" s="40"/>
      <c r="AT257" s="17"/>
      <c r="AU257" s="17"/>
      <c r="AV257" s="40"/>
      <c r="AW257" s="17"/>
      <c r="AX257" s="40"/>
      <c r="AY257" s="17"/>
      <c r="AZ257" s="40"/>
      <c r="BA257" s="40"/>
      <c r="BB257" s="17"/>
      <c r="BC257" s="17"/>
      <c r="BD257" s="40"/>
      <c r="BE257" s="17"/>
      <c r="BF257" s="40"/>
      <c r="BG257" s="17"/>
      <c r="BH257" s="17"/>
      <c r="BI257" s="17"/>
      <c r="BJ257" s="17"/>
      <c r="BK257" s="40"/>
      <c r="BL257" s="17"/>
      <c r="BM257" s="40"/>
      <c r="BN257" s="17"/>
      <c r="BO257" s="40"/>
      <c r="BP257" s="40"/>
      <c r="BQ257" s="35"/>
      <c r="BR257" s="17"/>
      <c r="BS257" s="40"/>
      <c r="BT257" s="40"/>
      <c r="BU257" s="17"/>
      <c r="BV257" s="24"/>
      <c r="BW257" s="24"/>
      <c r="BX257" s="24"/>
      <c r="BY257" s="24"/>
      <c r="BZ257" s="25"/>
      <c r="CA257" s="25"/>
      <c r="CB257" s="25"/>
      <c r="CC257" s="25"/>
      <c r="CD257" s="18"/>
      <c r="CE257" s="18"/>
      <c r="CF257" s="17"/>
      <c r="CG257" s="17"/>
      <c r="CH257" s="17"/>
      <c r="CI257" s="17"/>
      <c r="CJ257" s="17"/>
      <c r="CK257" s="17"/>
      <c r="CL257" s="17"/>
      <c r="CM257" s="17"/>
      <c r="CN257" s="17"/>
      <c r="CO257" s="18"/>
    </row>
    <row r="258" spans="1:93" ht="19.5" hidden="1">
      <c r="A258" s="28"/>
      <c r="B258" s="33"/>
      <c r="C258" s="11"/>
      <c r="D258" s="111"/>
      <c r="E258" s="319"/>
      <c r="F258" s="59"/>
      <c r="G258" s="16"/>
      <c r="H258" s="17"/>
      <c r="I258" s="17"/>
      <c r="J258" s="17"/>
      <c r="K258" s="17"/>
      <c r="L258" s="17"/>
      <c r="M258" s="11"/>
      <c r="N258" s="18"/>
      <c r="O258" s="19"/>
      <c r="P258" s="11"/>
      <c r="Q258" s="11"/>
      <c r="R258" s="11"/>
      <c r="S258" s="11"/>
      <c r="T258" s="11"/>
      <c r="U258" s="11"/>
      <c r="V258" s="34"/>
      <c r="W258" s="11"/>
      <c r="X258" s="11"/>
      <c r="Y258" s="11"/>
      <c r="Z258" s="11"/>
      <c r="AA258" s="19"/>
      <c r="AB258" s="19"/>
      <c r="AC258" s="57"/>
      <c r="AD258" s="19"/>
      <c r="AE258" s="19"/>
      <c r="AF258" s="20"/>
      <c r="AG258" s="21"/>
      <c r="AH258" s="22"/>
      <c r="AI258" s="23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35"/>
      <c r="BR258" s="17"/>
      <c r="BS258" s="17"/>
      <c r="BT258" s="17"/>
      <c r="BU258" s="17"/>
      <c r="BV258" s="24"/>
      <c r="BW258" s="24"/>
      <c r="BX258" s="24"/>
      <c r="BY258" s="24"/>
      <c r="BZ258" s="25"/>
      <c r="CA258" s="25"/>
      <c r="CB258" s="25"/>
      <c r="CC258" s="25"/>
      <c r="CD258" s="18"/>
      <c r="CE258" s="18"/>
      <c r="CF258" s="17"/>
      <c r="CG258" s="17"/>
      <c r="CH258" s="17"/>
      <c r="CI258" s="17"/>
      <c r="CJ258" s="17"/>
      <c r="CK258" s="17"/>
      <c r="CL258" s="17"/>
      <c r="CM258" s="17"/>
      <c r="CN258" s="17"/>
      <c r="CO258" s="18"/>
    </row>
    <row r="259" spans="1:93" ht="19.5" hidden="1">
      <c r="A259" s="28"/>
      <c r="B259" s="33"/>
      <c r="C259" s="11"/>
      <c r="D259" s="185"/>
      <c r="E259" s="26"/>
      <c r="F259" s="47"/>
      <c r="G259" s="16"/>
      <c r="H259" s="17"/>
      <c r="I259" s="17"/>
      <c r="J259" s="17"/>
      <c r="K259" s="17"/>
      <c r="L259" s="17"/>
      <c r="M259" s="11"/>
      <c r="N259" s="18"/>
      <c r="O259" s="19"/>
      <c r="P259" s="11"/>
      <c r="Q259" s="11"/>
      <c r="R259" s="11"/>
      <c r="S259" s="11"/>
      <c r="T259" s="11"/>
      <c r="U259" s="11"/>
      <c r="V259" s="34"/>
      <c r="W259" s="11"/>
      <c r="X259" s="11"/>
      <c r="Y259" s="11"/>
      <c r="Z259" s="11"/>
      <c r="AA259" s="19"/>
      <c r="AB259" s="19"/>
      <c r="AC259" s="57"/>
      <c r="AD259" s="19"/>
      <c r="AE259" s="19"/>
      <c r="AF259" s="20"/>
      <c r="AG259" s="21"/>
      <c r="AH259" s="22"/>
      <c r="AI259" s="23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35"/>
      <c r="BR259" s="17"/>
      <c r="BS259" s="17"/>
      <c r="BT259" s="17"/>
      <c r="BU259" s="17"/>
      <c r="BV259" s="24"/>
      <c r="BW259" s="24"/>
      <c r="BX259" s="24"/>
      <c r="BY259" s="24"/>
      <c r="BZ259" s="25"/>
      <c r="CA259" s="25"/>
      <c r="CB259" s="25"/>
      <c r="CC259" s="25"/>
      <c r="CD259" s="18"/>
      <c r="CE259" s="18"/>
      <c r="CF259" s="17"/>
      <c r="CG259" s="17"/>
      <c r="CH259" s="17"/>
      <c r="CI259" s="17"/>
      <c r="CJ259" s="17"/>
      <c r="CK259" s="17"/>
      <c r="CL259" s="17"/>
      <c r="CM259" s="17"/>
      <c r="CN259" s="17"/>
      <c r="CO259" s="18"/>
    </row>
    <row r="260" spans="1:93" ht="19.5" hidden="1">
      <c r="A260" s="28"/>
      <c r="B260" s="33"/>
      <c r="C260" s="11"/>
      <c r="D260" s="214"/>
      <c r="E260" s="45"/>
      <c r="F260" s="83"/>
      <c r="G260" s="16"/>
      <c r="H260" s="17"/>
      <c r="I260" s="17"/>
      <c r="J260" s="17"/>
      <c r="K260" s="17"/>
      <c r="L260" s="17"/>
      <c r="M260" s="11"/>
      <c r="N260" s="18"/>
      <c r="O260" s="19"/>
      <c r="P260" s="11"/>
      <c r="Q260" s="11"/>
      <c r="R260" s="11"/>
      <c r="S260" s="11"/>
      <c r="T260" s="11"/>
      <c r="U260" s="11"/>
      <c r="V260" s="34"/>
      <c r="W260" s="11"/>
      <c r="X260" s="11"/>
      <c r="Y260" s="11"/>
      <c r="Z260" s="11"/>
      <c r="AA260" s="19"/>
      <c r="AB260" s="19"/>
      <c r="AC260" s="57"/>
      <c r="AD260" s="19"/>
      <c r="AE260" s="19"/>
      <c r="AF260" s="20"/>
      <c r="AG260" s="21"/>
      <c r="AH260" s="22"/>
      <c r="AI260" s="23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35"/>
      <c r="BR260" s="17"/>
      <c r="BS260" s="17"/>
      <c r="BT260" s="17"/>
      <c r="BU260" s="17"/>
      <c r="BV260" s="24"/>
      <c r="BW260" s="24"/>
      <c r="BX260" s="24"/>
      <c r="BY260" s="24"/>
      <c r="BZ260" s="25"/>
      <c r="CA260" s="25"/>
      <c r="CB260" s="25"/>
      <c r="CC260" s="25"/>
      <c r="CD260" s="18"/>
      <c r="CE260" s="18"/>
      <c r="CF260" s="17"/>
      <c r="CG260" s="17"/>
      <c r="CH260" s="17"/>
      <c r="CI260" s="17"/>
      <c r="CJ260" s="17"/>
      <c r="CK260" s="17"/>
      <c r="CL260" s="17"/>
      <c r="CM260" s="17"/>
      <c r="CN260" s="17"/>
      <c r="CO260" s="18"/>
    </row>
    <row r="261" spans="1:93" ht="19.5" hidden="1">
      <c r="A261" s="28"/>
      <c r="B261" s="33"/>
      <c r="C261" s="11"/>
      <c r="D261" s="109"/>
      <c r="E261" s="195"/>
      <c r="F261" s="83"/>
      <c r="G261" s="16"/>
      <c r="H261" s="17"/>
      <c r="I261" s="17"/>
      <c r="J261" s="17"/>
      <c r="K261" s="17"/>
      <c r="L261" s="17"/>
      <c r="M261" s="11"/>
      <c r="N261" s="18"/>
      <c r="O261" s="19"/>
      <c r="P261" s="11"/>
      <c r="Q261" s="11"/>
      <c r="R261" s="11"/>
      <c r="S261" s="11"/>
      <c r="T261" s="11"/>
      <c r="U261" s="11"/>
      <c r="V261" s="34"/>
      <c r="W261" s="11"/>
      <c r="X261" s="11"/>
      <c r="Y261" s="11"/>
      <c r="Z261" s="11"/>
      <c r="AA261" s="19"/>
      <c r="AB261" s="19"/>
      <c r="AC261" s="57"/>
      <c r="AD261" s="19"/>
      <c r="AE261" s="19"/>
      <c r="AF261" s="20"/>
      <c r="AG261" s="21"/>
      <c r="AH261" s="22"/>
      <c r="AI261" s="23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35"/>
      <c r="BR261" s="17"/>
      <c r="BS261" s="17"/>
      <c r="BT261" s="17"/>
      <c r="BU261" s="17"/>
      <c r="BV261" s="24"/>
      <c r="BW261" s="24"/>
      <c r="BX261" s="24"/>
      <c r="BY261" s="24"/>
      <c r="BZ261" s="25"/>
      <c r="CA261" s="25"/>
      <c r="CB261" s="25"/>
      <c r="CC261" s="25"/>
      <c r="CD261" s="18"/>
      <c r="CE261" s="18"/>
      <c r="CF261" s="17"/>
      <c r="CG261" s="17"/>
      <c r="CH261" s="17"/>
      <c r="CI261" s="17"/>
      <c r="CJ261" s="17"/>
      <c r="CK261" s="17"/>
      <c r="CL261" s="17"/>
      <c r="CM261" s="17"/>
      <c r="CN261" s="17"/>
      <c r="CO261" s="18"/>
    </row>
    <row r="262" spans="1:93" ht="19.5" hidden="1">
      <c r="A262" s="28"/>
      <c r="B262" s="33"/>
      <c r="C262" s="11"/>
      <c r="D262" s="248"/>
      <c r="E262" s="249"/>
      <c r="F262" s="250"/>
      <c r="G262" s="16"/>
      <c r="H262" s="17"/>
      <c r="I262" s="17"/>
      <c r="J262" s="17"/>
      <c r="K262" s="17"/>
      <c r="L262" s="17"/>
      <c r="M262" s="11"/>
      <c r="N262" s="18"/>
      <c r="O262" s="19"/>
      <c r="P262" s="11"/>
      <c r="Q262" s="11"/>
      <c r="R262" s="11"/>
      <c r="S262" s="11"/>
      <c r="T262" s="11"/>
      <c r="U262" s="11"/>
      <c r="V262" s="34"/>
      <c r="W262" s="11"/>
      <c r="X262" s="11"/>
      <c r="Y262" s="11"/>
      <c r="Z262" s="11"/>
      <c r="AA262" s="19"/>
      <c r="AB262" s="19"/>
      <c r="AC262" s="57"/>
      <c r="AD262" s="19"/>
      <c r="AE262" s="19"/>
      <c r="AF262" s="20"/>
      <c r="AG262" s="21"/>
      <c r="AH262" s="27"/>
      <c r="AI262" s="28"/>
      <c r="AJ262" s="17"/>
      <c r="AK262" s="17"/>
      <c r="AL262" s="17"/>
      <c r="AM262" s="17"/>
      <c r="AN262" s="17"/>
      <c r="AO262" s="17"/>
      <c r="AP262" s="17"/>
      <c r="AQ262" s="17"/>
      <c r="AR262" s="40"/>
      <c r="AS262" s="17"/>
      <c r="AT262" s="17"/>
      <c r="AU262" s="40"/>
      <c r="AV262" s="40"/>
      <c r="AW262" s="40"/>
      <c r="AX262" s="40"/>
      <c r="AY262" s="17"/>
      <c r="AZ262" s="40"/>
      <c r="BA262" s="40"/>
      <c r="BB262" s="17"/>
      <c r="BC262" s="40"/>
      <c r="BD262" s="40"/>
      <c r="BE262" s="40"/>
      <c r="BF262" s="40"/>
      <c r="BG262" s="40"/>
      <c r="BH262" s="17"/>
      <c r="BI262" s="17"/>
      <c r="BJ262" s="17"/>
      <c r="BK262" s="40"/>
      <c r="BL262" s="40"/>
      <c r="BM262" s="40"/>
      <c r="BN262" s="17"/>
      <c r="BO262" s="17"/>
      <c r="BP262" s="40"/>
      <c r="BQ262" s="35"/>
      <c r="BR262" s="17"/>
      <c r="BS262" s="17"/>
      <c r="BT262" s="40"/>
      <c r="BU262" s="17"/>
      <c r="BV262" s="24"/>
      <c r="BW262" s="24"/>
      <c r="BX262" s="24"/>
      <c r="BY262" s="24"/>
      <c r="BZ262" s="25"/>
      <c r="CA262" s="25"/>
      <c r="CB262" s="25"/>
      <c r="CC262" s="25"/>
      <c r="CD262" s="18"/>
      <c r="CE262" s="18"/>
      <c r="CF262" s="17"/>
      <c r="CG262" s="17"/>
      <c r="CH262" s="17"/>
      <c r="CI262" s="17"/>
      <c r="CJ262" s="17"/>
      <c r="CK262" s="17"/>
      <c r="CL262" s="17"/>
      <c r="CM262" s="17"/>
      <c r="CN262" s="17"/>
      <c r="CO262" s="18"/>
    </row>
    <row r="263" spans="1:93" ht="19.5" hidden="1">
      <c r="A263" s="28"/>
      <c r="B263" s="33"/>
      <c r="C263" s="11"/>
      <c r="D263" s="226"/>
      <c r="E263" s="208"/>
      <c r="F263" s="71"/>
      <c r="G263" s="16"/>
      <c r="H263" s="17"/>
      <c r="I263" s="17"/>
      <c r="J263" s="17"/>
      <c r="K263" s="17"/>
      <c r="L263" s="40"/>
      <c r="M263" s="11"/>
      <c r="N263" s="18"/>
      <c r="O263" s="19"/>
      <c r="P263" s="11"/>
      <c r="Q263" s="11"/>
      <c r="R263" s="11"/>
      <c r="S263" s="11"/>
      <c r="T263" s="11"/>
      <c r="U263" s="11"/>
      <c r="V263" s="34"/>
      <c r="W263" s="11"/>
      <c r="X263" s="11"/>
      <c r="Y263" s="11"/>
      <c r="Z263" s="11"/>
      <c r="AA263" s="19"/>
      <c r="AB263" s="19"/>
      <c r="AC263" s="57"/>
      <c r="AD263" s="19"/>
      <c r="AE263" s="19"/>
      <c r="AF263" s="20"/>
      <c r="AG263" s="21"/>
      <c r="AH263" s="22"/>
      <c r="AI263" s="23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35"/>
      <c r="BR263" s="17"/>
      <c r="BS263" s="17"/>
      <c r="BT263" s="17"/>
      <c r="BU263" s="17"/>
      <c r="BV263" s="24"/>
      <c r="BW263" s="24"/>
      <c r="BX263" s="24"/>
      <c r="BY263" s="24"/>
      <c r="BZ263" s="25"/>
      <c r="CA263" s="25"/>
      <c r="CB263" s="25"/>
      <c r="CC263" s="25"/>
      <c r="CD263" s="18"/>
      <c r="CE263" s="18"/>
      <c r="CF263" s="17"/>
      <c r="CG263" s="17"/>
      <c r="CH263" s="17"/>
      <c r="CI263" s="17"/>
      <c r="CJ263" s="17"/>
      <c r="CK263" s="17"/>
      <c r="CL263" s="17"/>
      <c r="CM263" s="17"/>
      <c r="CN263" s="17"/>
      <c r="CO263" s="18"/>
    </row>
    <row r="264" spans="1:93" ht="19.5" hidden="1">
      <c r="A264" s="28"/>
      <c r="B264" s="33"/>
      <c r="C264" s="11"/>
      <c r="D264" s="109"/>
      <c r="E264" s="396"/>
      <c r="F264" s="81"/>
      <c r="G264" s="16"/>
      <c r="H264" s="17"/>
      <c r="I264" s="17"/>
      <c r="J264" s="17"/>
      <c r="K264" s="17"/>
      <c r="L264" s="17"/>
      <c r="M264" s="11"/>
      <c r="N264" s="18"/>
      <c r="O264" s="19"/>
      <c r="P264" s="11"/>
      <c r="Q264" s="11"/>
      <c r="R264" s="11"/>
      <c r="S264" s="11"/>
      <c r="T264" s="11"/>
      <c r="U264" s="11"/>
      <c r="V264" s="34"/>
      <c r="W264" s="11"/>
      <c r="X264" s="11"/>
      <c r="Y264" s="11"/>
      <c r="Z264" s="11"/>
      <c r="AA264" s="19"/>
      <c r="AB264" s="19"/>
      <c r="AC264" s="57"/>
      <c r="AD264" s="19"/>
      <c r="AE264" s="19"/>
      <c r="AF264" s="20"/>
      <c r="AG264" s="21"/>
      <c r="AH264" s="22"/>
      <c r="AI264" s="23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35"/>
      <c r="BR264" s="17"/>
      <c r="BS264" s="17"/>
      <c r="BT264" s="17"/>
      <c r="BU264" s="17"/>
      <c r="BV264" s="24"/>
      <c r="BW264" s="24"/>
      <c r="BX264" s="24"/>
      <c r="BY264" s="24"/>
      <c r="BZ264" s="25"/>
      <c r="CA264" s="25"/>
      <c r="CB264" s="25"/>
      <c r="CC264" s="25"/>
      <c r="CD264" s="18"/>
      <c r="CE264" s="18"/>
      <c r="CF264" s="17"/>
      <c r="CG264" s="17"/>
      <c r="CH264" s="17"/>
      <c r="CI264" s="17"/>
      <c r="CJ264" s="17"/>
      <c r="CK264" s="17"/>
      <c r="CL264" s="17"/>
      <c r="CM264" s="17"/>
      <c r="CN264" s="17"/>
      <c r="CO264" s="18"/>
    </row>
    <row r="265" spans="1:93" ht="19.5" hidden="1">
      <c r="A265" s="28"/>
      <c r="B265" s="33"/>
      <c r="C265" s="11"/>
      <c r="D265" s="278"/>
      <c r="E265" s="195"/>
      <c r="F265" s="69"/>
      <c r="G265" s="16"/>
      <c r="H265" s="17"/>
      <c r="I265" s="17"/>
      <c r="J265" s="17"/>
      <c r="K265" s="17"/>
      <c r="L265" s="17"/>
      <c r="M265" s="11"/>
      <c r="N265" s="18"/>
      <c r="O265" s="19"/>
      <c r="P265" s="11"/>
      <c r="Q265" s="11"/>
      <c r="R265" s="11"/>
      <c r="S265" s="11"/>
      <c r="T265" s="11"/>
      <c r="U265" s="11"/>
      <c r="V265" s="34"/>
      <c r="W265" s="11"/>
      <c r="X265" s="11"/>
      <c r="Y265" s="11"/>
      <c r="Z265" s="11"/>
      <c r="AA265" s="19"/>
      <c r="AB265" s="19"/>
      <c r="AC265" s="57"/>
      <c r="AD265" s="19"/>
      <c r="AE265" s="19"/>
      <c r="AF265" s="20"/>
      <c r="AG265" s="21"/>
      <c r="AH265" s="22"/>
      <c r="AI265" s="23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35"/>
      <c r="BR265" s="17"/>
      <c r="BS265" s="17"/>
      <c r="BT265" s="17"/>
      <c r="BU265" s="17"/>
      <c r="BV265" s="24"/>
      <c r="BW265" s="24"/>
      <c r="BX265" s="24"/>
      <c r="BY265" s="24"/>
      <c r="BZ265" s="25"/>
      <c r="CA265" s="25"/>
      <c r="CB265" s="25"/>
      <c r="CC265" s="25"/>
      <c r="CD265" s="18"/>
      <c r="CE265" s="18"/>
      <c r="CF265" s="17"/>
      <c r="CG265" s="17"/>
      <c r="CH265" s="17"/>
      <c r="CI265" s="17"/>
      <c r="CJ265" s="17"/>
      <c r="CK265" s="17"/>
      <c r="CL265" s="17"/>
      <c r="CM265" s="17"/>
      <c r="CN265" s="17"/>
      <c r="CO265" s="18"/>
    </row>
    <row r="266" spans="1:93" ht="19.5" hidden="1">
      <c r="A266" s="28"/>
      <c r="B266" s="33"/>
      <c r="C266" s="11"/>
      <c r="D266" s="395"/>
      <c r="E266" s="299"/>
      <c r="F266" s="76"/>
      <c r="G266" s="16"/>
      <c r="H266" s="17"/>
      <c r="I266" s="17"/>
      <c r="J266" s="17"/>
      <c r="K266" s="17"/>
      <c r="L266" s="17"/>
      <c r="M266" s="11"/>
      <c r="N266" s="18"/>
      <c r="O266" s="19"/>
      <c r="P266" s="11"/>
      <c r="Q266" s="11"/>
      <c r="R266" s="11"/>
      <c r="S266" s="11"/>
      <c r="T266" s="11"/>
      <c r="U266" s="11"/>
      <c r="V266" s="34"/>
      <c r="W266" s="11"/>
      <c r="X266" s="11"/>
      <c r="Y266" s="11"/>
      <c r="Z266" s="11"/>
      <c r="AA266" s="19"/>
      <c r="AB266" s="19"/>
      <c r="AC266" s="57"/>
      <c r="AD266" s="19"/>
      <c r="AE266" s="19"/>
      <c r="AF266" s="20"/>
      <c r="AG266" s="21"/>
      <c r="AH266" s="27"/>
      <c r="AI266" s="28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35"/>
      <c r="BR266" s="17"/>
      <c r="BS266" s="17"/>
      <c r="BT266" s="17"/>
      <c r="BU266" s="17"/>
      <c r="BV266" s="24"/>
      <c r="BW266" s="24"/>
      <c r="BX266" s="24"/>
      <c r="BY266" s="24"/>
      <c r="BZ266" s="25"/>
      <c r="CA266" s="25"/>
      <c r="CB266" s="25"/>
      <c r="CC266" s="25"/>
      <c r="CD266" s="18"/>
      <c r="CE266" s="18"/>
      <c r="CF266" s="17"/>
      <c r="CG266" s="17"/>
      <c r="CH266" s="17"/>
      <c r="CI266" s="17"/>
      <c r="CJ266" s="17"/>
      <c r="CK266" s="17"/>
      <c r="CL266" s="17"/>
      <c r="CM266" s="17"/>
      <c r="CN266" s="17"/>
      <c r="CO266" s="18"/>
    </row>
    <row r="267" spans="1:93" ht="19.5" hidden="1">
      <c r="A267" s="28"/>
      <c r="B267" s="33"/>
      <c r="C267" s="11"/>
      <c r="D267" s="311"/>
      <c r="E267" s="312"/>
      <c r="F267" s="37"/>
      <c r="G267" s="16"/>
      <c r="H267" s="17"/>
      <c r="I267" s="17"/>
      <c r="J267" s="17"/>
      <c r="K267" s="17"/>
      <c r="L267" s="17"/>
      <c r="M267" s="11"/>
      <c r="N267" s="18"/>
      <c r="O267" s="19"/>
      <c r="P267" s="11"/>
      <c r="Q267" s="11"/>
      <c r="R267" s="11"/>
      <c r="S267" s="11"/>
      <c r="T267" s="11"/>
      <c r="U267" s="11"/>
      <c r="V267" s="34"/>
      <c r="W267" s="11"/>
      <c r="X267" s="11"/>
      <c r="Y267" s="11"/>
      <c r="Z267" s="11"/>
      <c r="AA267" s="19"/>
      <c r="AB267" s="19"/>
      <c r="AC267" s="57"/>
      <c r="AD267" s="19"/>
      <c r="AE267" s="19"/>
      <c r="AF267" s="20"/>
      <c r="AG267" s="21"/>
      <c r="AH267" s="22"/>
      <c r="AI267" s="23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7"/>
      <c r="BH267" s="17"/>
      <c r="BI267" s="17"/>
      <c r="BJ267" s="17"/>
      <c r="BK267" s="17"/>
      <c r="BL267" s="17"/>
      <c r="BM267" s="17"/>
      <c r="BN267" s="17"/>
      <c r="BO267" s="17"/>
      <c r="BP267" s="17"/>
      <c r="BQ267" s="17"/>
      <c r="BR267" s="17"/>
      <c r="BS267" s="17"/>
      <c r="BT267" s="17"/>
      <c r="BU267" s="17"/>
      <c r="BV267" s="24"/>
      <c r="BW267" s="24"/>
      <c r="BX267" s="24"/>
      <c r="BY267" s="24"/>
      <c r="BZ267" s="25"/>
      <c r="CA267" s="25"/>
      <c r="CB267" s="25"/>
      <c r="CC267" s="25"/>
      <c r="CD267" s="18"/>
      <c r="CE267" s="18"/>
      <c r="CF267" s="17"/>
      <c r="CG267" s="17"/>
      <c r="CH267" s="17"/>
      <c r="CI267" s="17"/>
      <c r="CJ267" s="17"/>
      <c r="CK267" s="17"/>
      <c r="CL267" s="17"/>
      <c r="CM267" s="17"/>
      <c r="CN267" s="17"/>
      <c r="CO267" s="18"/>
    </row>
    <row r="268" spans="1:93" ht="19.5" hidden="1">
      <c r="A268" s="28"/>
      <c r="B268" s="33"/>
      <c r="C268" s="11"/>
      <c r="D268" s="210"/>
      <c r="E268" s="275"/>
      <c r="F268" s="69"/>
      <c r="G268" s="17"/>
      <c r="H268" s="17"/>
      <c r="I268" s="17"/>
      <c r="J268" s="17"/>
      <c r="K268" s="17"/>
      <c r="L268" s="17"/>
      <c r="M268" s="11"/>
      <c r="N268" s="18"/>
      <c r="O268" s="19"/>
      <c r="P268" s="11"/>
      <c r="Q268" s="11"/>
      <c r="R268" s="11"/>
      <c r="S268" s="11"/>
      <c r="T268" s="11"/>
      <c r="U268" s="11"/>
      <c r="V268" s="34"/>
      <c r="W268" s="11"/>
      <c r="X268" s="11"/>
      <c r="Y268" s="11"/>
      <c r="Z268" s="11"/>
      <c r="AA268" s="19"/>
      <c r="AB268" s="19"/>
      <c r="AC268" s="57"/>
      <c r="AD268" s="19"/>
      <c r="AE268" s="19"/>
      <c r="AF268" s="20"/>
      <c r="AG268" s="21"/>
      <c r="AH268" s="27"/>
      <c r="AI268" s="28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  <c r="BG268" s="17"/>
      <c r="BH268" s="17"/>
      <c r="BI268" s="17"/>
      <c r="BJ268" s="17"/>
      <c r="BK268" s="17"/>
      <c r="BL268" s="17"/>
      <c r="BM268" s="17"/>
      <c r="BN268" s="17"/>
      <c r="BO268" s="17"/>
      <c r="BP268" s="17"/>
      <c r="BQ268" s="35"/>
      <c r="BR268" s="17"/>
      <c r="BS268" s="17"/>
      <c r="BT268" s="17"/>
      <c r="BU268" s="17"/>
      <c r="BV268" s="24"/>
      <c r="BW268" s="24"/>
      <c r="BX268" s="24"/>
      <c r="BY268" s="24"/>
      <c r="BZ268" s="25"/>
      <c r="CA268" s="25"/>
      <c r="CB268" s="25"/>
      <c r="CC268" s="25"/>
      <c r="CD268" s="18"/>
      <c r="CE268" s="18"/>
      <c r="CF268" s="17"/>
      <c r="CG268" s="17"/>
      <c r="CH268" s="17"/>
      <c r="CI268" s="17"/>
      <c r="CJ268" s="17"/>
      <c r="CK268" s="17"/>
      <c r="CL268" s="17"/>
      <c r="CM268" s="17"/>
      <c r="CN268" s="17"/>
      <c r="CO268" s="18"/>
    </row>
    <row r="269" spans="1:93" ht="19.5" hidden="1">
      <c r="A269" s="28"/>
      <c r="B269" s="33"/>
      <c r="C269" s="11"/>
      <c r="D269" s="104"/>
      <c r="E269" s="180"/>
      <c r="F269" s="74"/>
      <c r="G269" s="17"/>
      <c r="H269" s="17"/>
      <c r="I269" s="17"/>
      <c r="J269" s="17"/>
      <c r="K269" s="17"/>
      <c r="L269" s="17"/>
      <c r="M269" s="11"/>
      <c r="N269" s="18"/>
      <c r="O269" s="19"/>
      <c r="P269" s="11"/>
      <c r="Q269" s="11"/>
      <c r="R269" s="11"/>
      <c r="S269" s="11"/>
      <c r="T269" s="11"/>
      <c r="U269" s="11"/>
      <c r="V269" s="34"/>
      <c r="W269" s="11"/>
      <c r="X269" s="11"/>
      <c r="Y269" s="11"/>
      <c r="Z269" s="11"/>
      <c r="AA269" s="19"/>
      <c r="AB269" s="19"/>
      <c r="AC269" s="57"/>
      <c r="AD269" s="19"/>
      <c r="AE269" s="19"/>
      <c r="AF269" s="20"/>
      <c r="AG269" s="21"/>
      <c r="AH269" s="27"/>
      <c r="AI269" s="28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  <c r="BG269" s="17"/>
      <c r="BH269" s="17"/>
      <c r="BI269" s="17"/>
      <c r="BJ269" s="17"/>
      <c r="BK269" s="17"/>
      <c r="BL269" s="17"/>
      <c r="BM269" s="17"/>
      <c r="BN269" s="17"/>
      <c r="BO269" s="17"/>
      <c r="BP269" s="17"/>
      <c r="BQ269" s="35"/>
      <c r="BR269" s="17"/>
      <c r="BS269" s="17"/>
      <c r="BT269" s="17"/>
      <c r="BU269" s="17"/>
      <c r="BV269" s="24"/>
      <c r="BW269" s="24"/>
      <c r="BX269" s="24"/>
      <c r="BY269" s="24"/>
      <c r="BZ269" s="25"/>
      <c r="CA269" s="25"/>
      <c r="CB269" s="25"/>
      <c r="CC269" s="25"/>
      <c r="CD269" s="18"/>
      <c r="CE269" s="18"/>
      <c r="CF269" s="17"/>
      <c r="CG269" s="17"/>
      <c r="CH269" s="17"/>
      <c r="CI269" s="17"/>
      <c r="CJ269" s="17"/>
      <c r="CK269" s="17"/>
      <c r="CL269" s="17"/>
      <c r="CM269" s="17"/>
      <c r="CN269" s="17"/>
      <c r="CO269" s="18"/>
    </row>
    <row r="270" spans="1:93" ht="19.5" hidden="1">
      <c r="A270" s="28"/>
      <c r="B270" s="33"/>
      <c r="C270" s="11"/>
      <c r="D270" s="112"/>
      <c r="E270" s="340"/>
      <c r="F270" s="65"/>
      <c r="G270" s="16"/>
      <c r="H270" s="17"/>
      <c r="I270" s="17"/>
      <c r="J270" s="17"/>
      <c r="K270" s="17"/>
      <c r="L270" s="17"/>
      <c r="M270" s="11"/>
      <c r="N270" s="18"/>
      <c r="O270" s="19"/>
      <c r="P270" s="11"/>
      <c r="Q270" s="11"/>
      <c r="R270" s="11"/>
      <c r="S270" s="11"/>
      <c r="T270" s="11"/>
      <c r="U270" s="11"/>
      <c r="V270" s="34"/>
      <c r="W270" s="11"/>
      <c r="X270" s="11"/>
      <c r="Y270" s="11"/>
      <c r="Z270" s="11"/>
      <c r="AA270" s="19"/>
      <c r="AB270" s="19"/>
      <c r="AC270" s="57"/>
      <c r="AD270" s="19"/>
      <c r="AE270" s="19"/>
      <c r="AF270" s="20"/>
      <c r="AG270" s="21"/>
      <c r="AH270" s="22"/>
      <c r="AI270" s="23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  <c r="BH270" s="17"/>
      <c r="BI270" s="17"/>
      <c r="BJ270" s="17"/>
      <c r="BK270" s="17"/>
      <c r="BL270" s="17"/>
      <c r="BM270" s="17"/>
      <c r="BN270" s="17"/>
      <c r="BO270" s="17"/>
      <c r="BP270" s="17"/>
      <c r="BQ270" s="35"/>
      <c r="BR270" s="17"/>
      <c r="BS270" s="17"/>
      <c r="BT270" s="17"/>
      <c r="BU270" s="17"/>
      <c r="BV270" s="24"/>
      <c r="BW270" s="24"/>
      <c r="BX270" s="24"/>
      <c r="BY270" s="24"/>
      <c r="BZ270" s="25"/>
      <c r="CA270" s="25"/>
      <c r="CB270" s="25"/>
      <c r="CC270" s="25"/>
      <c r="CD270" s="18"/>
      <c r="CE270" s="18"/>
      <c r="CF270" s="17"/>
      <c r="CG270" s="17"/>
      <c r="CH270" s="17"/>
      <c r="CI270" s="17"/>
      <c r="CJ270" s="17"/>
      <c r="CK270" s="17"/>
      <c r="CL270" s="17"/>
      <c r="CM270" s="17"/>
      <c r="CN270" s="17"/>
      <c r="CO270" s="18"/>
    </row>
    <row r="271" spans="1:93" ht="19.5" hidden="1">
      <c r="A271" s="28"/>
      <c r="B271" s="33"/>
      <c r="C271" s="11"/>
      <c r="D271" s="336"/>
      <c r="E271" s="323"/>
      <c r="F271" s="56"/>
      <c r="G271" s="16"/>
      <c r="H271" s="17"/>
      <c r="I271" s="17"/>
      <c r="J271" s="17"/>
      <c r="K271" s="17"/>
      <c r="L271" s="17"/>
      <c r="M271" s="11"/>
      <c r="N271" s="18"/>
      <c r="O271" s="19"/>
      <c r="P271" s="11"/>
      <c r="Q271" s="11"/>
      <c r="R271" s="11"/>
      <c r="S271" s="11"/>
      <c r="T271" s="11"/>
      <c r="U271" s="11"/>
      <c r="V271" s="34"/>
      <c r="W271" s="11"/>
      <c r="X271" s="11"/>
      <c r="Y271" s="11"/>
      <c r="Z271" s="11"/>
      <c r="AA271" s="19"/>
      <c r="AB271" s="19"/>
      <c r="AC271" s="57"/>
      <c r="AD271" s="19"/>
      <c r="AE271" s="19"/>
      <c r="AF271" s="20"/>
      <c r="AG271" s="21"/>
      <c r="AH271" s="22"/>
      <c r="AI271" s="23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  <c r="BJ271" s="17"/>
      <c r="BK271" s="17"/>
      <c r="BL271" s="17"/>
      <c r="BM271" s="17"/>
      <c r="BN271" s="17"/>
      <c r="BO271" s="17"/>
      <c r="BP271" s="17"/>
      <c r="BQ271" s="17"/>
      <c r="BR271" s="17"/>
      <c r="BS271" s="17"/>
      <c r="BT271" s="17"/>
      <c r="BU271" s="17"/>
      <c r="BV271" s="24"/>
      <c r="BW271" s="24"/>
      <c r="BX271" s="24"/>
      <c r="BY271" s="24"/>
      <c r="BZ271" s="25"/>
      <c r="CA271" s="25"/>
      <c r="CB271" s="25"/>
      <c r="CC271" s="25"/>
      <c r="CD271" s="18"/>
      <c r="CE271" s="18"/>
      <c r="CF271" s="17"/>
      <c r="CG271" s="17"/>
      <c r="CH271" s="17"/>
      <c r="CI271" s="17"/>
      <c r="CJ271" s="17"/>
      <c r="CK271" s="17"/>
      <c r="CL271" s="17"/>
      <c r="CM271" s="17"/>
      <c r="CN271" s="17"/>
      <c r="CO271" s="18"/>
    </row>
    <row r="272" spans="1:93" ht="19.5" hidden="1">
      <c r="A272" s="28"/>
      <c r="B272" s="33"/>
      <c r="C272" s="11"/>
      <c r="D272" s="336"/>
      <c r="E272" s="337"/>
      <c r="F272" s="49"/>
      <c r="G272" s="16"/>
      <c r="H272" s="17"/>
      <c r="I272" s="17"/>
      <c r="J272" s="17"/>
      <c r="K272" s="17"/>
      <c r="L272" s="17"/>
      <c r="M272" s="11"/>
      <c r="N272" s="18"/>
      <c r="O272" s="19"/>
      <c r="P272" s="11"/>
      <c r="Q272" s="11"/>
      <c r="R272" s="11"/>
      <c r="S272" s="11"/>
      <c r="T272" s="11"/>
      <c r="U272" s="11"/>
      <c r="V272" s="34"/>
      <c r="W272" s="11"/>
      <c r="X272" s="11"/>
      <c r="Y272" s="11"/>
      <c r="Z272" s="11"/>
      <c r="AA272" s="19"/>
      <c r="AB272" s="19"/>
      <c r="AC272" s="57"/>
      <c r="AD272" s="19"/>
      <c r="AE272" s="19"/>
      <c r="AF272" s="20"/>
      <c r="AG272" s="21"/>
      <c r="AH272" s="22"/>
      <c r="AI272" s="23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  <c r="BG272" s="17"/>
      <c r="BH272" s="17"/>
      <c r="BI272" s="17"/>
      <c r="BJ272" s="17"/>
      <c r="BK272" s="17"/>
      <c r="BL272" s="17"/>
      <c r="BM272" s="17"/>
      <c r="BN272" s="17"/>
      <c r="BO272" s="17"/>
      <c r="BP272" s="17"/>
      <c r="BQ272" s="35"/>
      <c r="BR272" s="17"/>
      <c r="BS272" s="17"/>
      <c r="BT272" s="17"/>
      <c r="BU272" s="17"/>
      <c r="BV272" s="24"/>
      <c r="BW272" s="24"/>
      <c r="BX272" s="24"/>
      <c r="BY272" s="24"/>
      <c r="BZ272" s="25"/>
      <c r="CA272" s="25"/>
      <c r="CB272" s="25"/>
      <c r="CC272" s="25"/>
      <c r="CD272" s="18"/>
      <c r="CE272" s="18"/>
      <c r="CF272" s="17"/>
      <c r="CG272" s="17"/>
      <c r="CH272" s="17"/>
      <c r="CI272" s="17"/>
      <c r="CJ272" s="17"/>
      <c r="CK272" s="17"/>
      <c r="CL272" s="17"/>
      <c r="CM272" s="17"/>
      <c r="CN272" s="17"/>
      <c r="CO272" s="18"/>
    </row>
    <row r="273" spans="1:93" ht="19.5" hidden="1">
      <c r="A273" s="28"/>
      <c r="B273" s="33"/>
      <c r="C273" s="11"/>
      <c r="D273" s="370"/>
      <c r="E273" s="371"/>
      <c r="F273" s="83"/>
      <c r="G273" s="16"/>
      <c r="H273" s="17"/>
      <c r="I273" s="17"/>
      <c r="J273" s="17"/>
      <c r="K273" s="17"/>
      <c r="L273" s="17"/>
      <c r="M273" s="11"/>
      <c r="N273" s="18"/>
      <c r="O273" s="19"/>
      <c r="P273" s="11"/>
      <c r="Q273" s="11"/>
      <c r="R273" s="11"/>
      <c r="S273" s="11"/>
      <c r="T273" s="11"/>
      <c r="U273" s="11"/>
      <c r="V273" s="34"/>
      <c r="W273" s="11"/>
      <c r="X273" s="11"/>
      <c r="Y273" s="11"/>
      <c r="Z273" s="11"/>
      <c r="AA273" s="19"/>
      <c r="AB273" s="19"/>
      <c r="AC273" s="57"/>
      <c r="AD273" s="19"/>
      <c r="AE273" s="19"/>
      <c r="AF273" s="20"/>
      <c r="AG273" s="21"/>
      <c r="AH273" s="22"/>
      <c r="AI273" s="23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  <c r="BG273" s="17"/>
      <c r="BH273" s="17"/>
      <c r="BI273" s="17"/>
      <c r="BJ273" s="17"/>
      <c r="BK273" s="17"/>
      <c r="BL273" s="17"/>
      <c r="BM273" s="17"/>
      <c r="BN273" s="17"/>
      <c r="BO273" s="17"/>
      <c r="BP273" s="17"/>
      <c r="BQ273" s="35"/>
      <c r="BR273" s="17"/>
      <c r="BS273" s="17"/>
      <c r="BT273" s="17"/>
      <c r="BU273" s="17"/>
      <c r="BV273" s="24"/>
      <c r="BW273" s="24"/>
      <c r="BX273" s="24"/>
      <c r="BY273" s="24"/>
      <c r="BZ273" s="25"/>
      <c r="CA273" s="25"/>
      <c r="CB273" s="25"/>
      <c r="CC273" s="25"/>
      <c r="CD273" s="18"/>
      <c r="CE273" s="18"/>
      <c r="CF273" s="17"/>
      <c r="CG273" s="17"/>
      <c r="CH273" s="17"/>
      <c r="CI273" s="17"/>
      <c r="CJ273" s="17"/>
      <c r="CK273" s="17"/>
      <c r="CL273" s="17"/>
      <c r="CM273" s="17"/>
      <c r="CN273" s="17"/>
      <c r="CO273" s="18"/>
    </row>
    <row r="274" spans="1:93" ht="19.5" hidden="1">
      <c r="A274" s="28"/>
      <c r="B274" s="33"/>
      <c r="C274" s="11"/>
      <c r="D274" s="326"/>
      <c r="E274" s="26"/>
      <c r="F274" s="37"/>
      <c r="G274" s="16"/>
      <c r="H274" s="17"/>
      <c r="I274" s="17"/>
      <c r="J274" s="17"/>
      <c r="K274" s="17"/>
      <c r="L274" s="17"/>
      <c r="M274" s="11"/>
      <c r="N274" s="18"/>
      <c r="O274" s="19"/>
      <c r="P274" s="11"/>
      <c r="Q274" s="11"/>
      <c r="R274" s="11"/>
      <c r="S274" s="11"/>
      <c r="T274" s="11"/>
      <c r="U274" s="11"/>
      <c r="V274" s="34"/>
      <c r="W274" s="11"/>
      <c r="X274" s="11"/>
      <c r="Y274" s="11"/>
      <c r="Z274" s="11"/>
      <c r="AA274" s="19"/>
      <c r="AB274" s="19"/>
      <c r="AC274" s="57"/>
      <c r="AD274" s="19"/>
      <c r="AE274" s="19"/>
      <c r="AF274" s="20"/>
      <c r="AG274" s="21"/>
      <c r="AH274" s="22"/>
      <c r="AI274" s="23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  <c r="BG274" s="17"/>
      <c r="BH274" s="17"/>
      <c r="BI274" s="17"/>
      <c r="BJ274" s="17"/>
      <c r="BK274" s="17"/>
      <c r="BL274" s="17"/>
      <c r="BM274" s="17"/>
      <c r="BN274" s="17"/>
      <c r="BO274" s="17"/>
      <c r="BP274" s="17"/>
      <c r="BQ274" s="35"/>
      <c r="BR274" s="17"/>
      <c r="BS274" s="17"/>
      <c r="BT274" s="17"/>
      <c r="BU274" s="17"/>
      <c r="BV274" s="24"/>
      <c r="BW274" s="24"/>
      <c r="BX274" s="24"/>
      <c r="BY274" s="24"/>
      <c r="BZ274" s="25"/>
      <c r="CA274" s="25"/>
      <c r="CB274" s="25"/>
      <c r="CC274" s="25"/>
      <c r="CD274" s="18"/>
      <c r="CE274" s="18"/>
      <c r="CF274" s="17"/>
      <c r="CG274" s="17"/>
      <c r="CH274" s="17"/>
      <c r="CI274" s="17"/>
      <c r="CJ274" s="17"/>
      <c r="CK274" s="17"/>
      <c r="CL274" s="17"/>
      <c r="CM274" s="17"/>
      <c r="CN274" s="17"/>
      <c r="CO274" s="18"/>
    </row>
    <row r="275" spans="1:93" ht="19.5" hidden="1">
      <c r="A275" s="28"/>
      <c r="B275" s="33"/>
      <c r="C275" s="11"/>
      <c r="D275" s="339"/>
      <c r="E275" s="319"/>
      <c r="F275" s="79"/>
      <c r="G275" s="16"/>
      <c r="H275" s="17"/>
      <c r="I275" s="17"/>
      <c r="J275" s="17"/>
      <c r="K275" s="17"/>
      <c r="L275" s="17"/>
      <c r="M275" s="11"/>
      <c r="N275" s="18"/>
      <c r="O275" s="19"/>
      <c r="P275" s="11"/>
      <c r="Q275" s="11"/>
      <c r="R275" s="11"/>
      <c r="S275" s="11"/>
      <c r="T275" s="11"/>
      <c r="U275" s="11"/>
      <c r="V275" s="34"/>
      <c r="W275" s="11"/>
      <c r="X275" s="11"/>
      <c r="Y275" s="11"/>
      <c r="Z275" s="11"/>
      <c r="AA275" s="19"/>
      <c r="AB275" s="19"/>
      <c r="AC275" s="57"/>
      <c r="AD275" s="19"/>
      <c r="AE275" s="19"/>
      <c r="AF275" s="20"/>
      <c r="AG275" s="21"/>
      <c r="AH275" s="22"/>
      <c r="AI275" s="23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  <c r="BG275" s="17"/>
      <c r="BH275" s="17"/>
      <c r="BI275" s="17"/>
      <c r="BJ275" s="17"/>
      <c r="BK275" s="17"/>
      <c r="BL275" s="17"/>
      <c r="BM275" s="17"/>
      <c r="BN275" s="17"/>
      <c r="BO275" s="17"/>
      <c r="BP275" s="17"/>
      <c r="BQ275" s="35"/>
      <c r="BR275" s="17"/>
      <c r="BS275" s="17"/>
      <c r="BT275" s="17"/>
      <c r="BU275" s="17"/>
      <c r="BV275" s="24"/>
      <c r="BW275" s="24"/>
      <c r="BX275" s="24"/>
      <c r="BY275" s="24"/>
      <c r="BZ275" s="25"/>
      <c r="CA275" s="25"/>
      <c r="CB275" s="25"/>
      <c r="CC275" s="25"/>
      <c r="CD275" s="18"/>
      <c r="CE275" s="18"/>
      <c r="CF275" s="17"/>
      <c r="CG275" s="17"/>
      <c r="CH275" s="17"/>
      <c r="CI275" s="17"/>
      <c r="CJ275" s="17"/>
      <c r="CK275" s="17"/>
      <c r="CL275" s="17"/>
      <c r="CM275" s="17"/>
      <c r="CN275" s="17"/>
      <c r="CO275" s="18"/>
    </row>
    <row r="276" spans="1:93" ht="19.5" hidden="1">
      <c r="A276" s="28"/>
      <c r="B276" s="33"/>
      <c r="C276" s="11"/>
      <c r="D276" s="339"/>
      <c r="E276" s="228"/>
      <c r="F276" s="85"/>
      <c r="G276" s="16"/>
      <c r="H276" s="17"/>
      <c r="I276" s="17"/>
      <c r="J276" s="17"/>
      <c r="K276" s="17"/>
      <c r="L276" s="17"/>
      <c r="M276" s="11"/>
      <c r="N276" s="18"/>
      <c r="O276" s="19"/>
      <c r="P276" s="11"/>
      <c r="Q276" s="11"/>
      <c r="R276" s="11"/>
      <c r="S276" s="11"/>
      <c r="T276" s="11"/>
      <c r="U276" s="11"/>
      <c r="V276" s="34"/>
      <c r="W276" s="11"/>
      <c r="X276" s="11"/>
      <c r="Y276" s="11"/>
      <c r="Z276" s="11"/>
      <c r="AA276" s="19"/>
      <c r="AB276" s="19"/>
      <c r="AC276" s="57"/>
      <c r="AD276" s="19"/>
      <c r="AE276" s="19"/>
      <c r="AF276" s="20"/>
      <c r="AG276" s="21"/>
      <c r="AH276" s="22"/>
      <c r="AI276" s="23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  <c r="BG276" s="17"/>
      <c r="BH276" s="17"/>
      <c r="BI276" s="17"/>
      <c r="BJ276" s="17"/>
      <c r="BK276" s="17"/>
      <c r="BL276" s="17"/>
      <c r="BM276" s="17"/>
      <c r="BN276" s="17"/>
      <c r="BO276" s="17"/>
      <c r="BP276" s="17"/>
      <c r="BQ276" s="35"/>
      <c r="BR276" s="17"/>
      <c r="BS276" s="17"/>
      <c r="BT276" s="17"/>
      <c r="BU276" s="17"/>
      <c r="BV276" s="24"/>
      <c r="BW276" s="24"/>
      <c r="BX276" s="24"/>
      <c r="BY276" s="24"/>
      <c r="BZ276" s="25"/>
      <c r="CA276" s="25"/>
      <c r="CB276" s="25"/>
      <c r="CC276" s="25"/>
      <c r="CD276" s="18"/>
      <c r="CE276" s="18"/>
      <c r="CF276" s="17"/>
      <c r="CG276" s="17"/>
      <c r="CH276" s="17"/>
      <c r="CI276" s="17"/>
      <c r="CJ276" s="17"/>
      <c r="CK276" s="17"/>
      <c r="CL276" s="17"/>
      <c r="CM276" s="17"/>
      <c r="CN276" s="17"/>
      <c r="CO276" s="18"/>
    </row>
    <row r="277" spans="1:93" ht="19.5" hidden="1">
      <c r="A277" s="28"/>
      <c r="B277" s="33"/>
      <c r="C277" s="11"/>
      <c r="D277" s="296"/>
      <c r="E277" s="290"/>
      <c r="F277" s="54"/>
      <c r="G277" s="16"/>
      <c r="H277" s="17"/>
      <c r="I277" s="17"/>
      <c r="J277" s="17"/>
      <c r="K277" s="17"/>
      <c r="L277" s="17"/>
      <c r="M277" s="11"/>
      <c r="N277" s="18"/>
      <c r="O277" s="19"/>
      <c r="P277" s="11"/>
      <c r="Q277" s="11"/>
      <c r="R277" s="11"/>
      <c r="S277" s="11"/>
      <c r="T277" s="11"/>
      <c r="U277" s="11"/>
      <c r="V277" s="34"/>
      <c r="W277" s="11"/>
      <c r="X277" s="11"/>
      <c r="Y277" s="11"/>
      <c r="Z277" s="11"/>
      <c r="AA277" s="19"/>
      <c r="AB277" s="19"/>
      <c r="AC277" s="57"/>
      <c r="AD277" s="19"/>
      <c r="AE277" s="19"/>
      <c r="AF277" s="20"/>
      <c r="AG277" s="21"/>
      <c r="AH277" s="22"/>
      <c r="AI277" s="23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  <c r="BG277" s="17"/>
      <c r="BH277" s="17"/>
      <c r="BI277" s="17"/>
      <c r="BJ277" s="17"/>
      <c r="BK277" s="17"/>
      <c r="BL277" s="17"/>
      <c r="BM277" s="17"/>
      <c r="BN277" s="17"/>
      <c r="BO277" s="17"/>
      <c r="BP277" s="17"/>
      <c r="BQ277" s="35"/>
      <c r="BR277" s="17"/>
      <c r="BS277" s="17"/>
      <c r="BT277" s="17"/>
      <c r="BU277" s="17"/>
      <c r="BV277" s="24"/>
      <c r="BW277" s="24"/>
      <c r="BX277" s="24"/>
      <c r="BY277" s="24"/>
      <c r="BZ277" s="25"/>
      <c r="CA277" s="25"/>
      <c r="CB277" s="25"/>
      <c r="CC277" s="25"/>
      <c r="CD277" s="18"/>
      <c r="CE277" s="18"/>
      <c r="CF277" s="17"/>
      <c r="CG277" s="17"/>
      <c r="CH277" s="17"/>
      <c r="CI277" s="17"/>
      <c r="CJ277" s="17"/>
      <c r="CK277" s="17"/>
      <c r="CL277" s="17"/>
      <c r="CM277" s="17"/>
      <c r="CN277" s="17"/>
      <c r="CO277" s="18"/>
    </row>
    <row r="278" spans="1:93" ht="19.5" hidden="1">
      <c r="A278" s="28"/>
      <c r="B278" s="33"/>
      <c r="C278" s="11"/>
      <c r="D278" s="369"/>
      <c r="E278" s="345"/>
      <c r="F278" s="81"/>
      <c r="G278" s="16"/>
      <c r="H278" s="17"/>
      <c r="I278" s="17"/>
      <c r="J278" s="17"/>
      <c r="K278" s="17"/>
      <c r="L278" s="17"/>
      <c r="M278" s="11"/>
      <c r="N278" s="18"/>
      <c r="O278" s="19"/>
      <c r="P278" s="11"/>
      <c r="Q278" s="11"/>
      <c r="R278" s="11"/>
      <c r="S278" s="11"/>
      <c r="T278" s="11"/>
      <c r="U278" s="11"/>
      <c r="V278" s="34"/>
      <c r="W278" s="11"/>
      <c r="X278" s="11"/>
      <c r="Y278" s="11"/>
      <c r="Z278" s="11"/>
      <c r="AA278" s="19"/>
      <c r="AB278" s="19"/>
      <c r="AC278" s="57"/>
      <c r="AD278" s="19"/>
      <c r="AE278" s="19"/>
      <c r="AF278" s="20"/>
      <c r="AG278" s="21"/>
      <c r="AH278" s="22"/>
      <c r="AI278" s="23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  <c r="BG278" s="17"/>
      <c r="BH278" s="17"/>
      <c r="BI278" s="17"/>
      <c r="BJ278" s="17"/>
      <c r="BK278" s="17"/>
      <c r="BL278" s="17"/>
      <c r="BM278" s="17"/>
      <c r="BN278" s="17"/>
      <c r="BO278" s="17"/>
      <c r="BP278" s="17"/>
      <c r="BQ278" s="35"/>
      <c r="BR278" s="17"/>
      <c r="BS278" s="17"/>
      <c r="BT278" s="17"/>
      <c r="BU278" s="17"/>
      <c r="BV278" s="24"/>
      <c r="BW278" s="24"/>
      <c r="BX278" s="24"/>
      <c r="BY278" s="24"/>
      <c r="BZ278" s="25"/>
      <c r="CA278" s="25"/>
      <c r="CB278" s="25"/>
      <c r="CC278" s="25"/>
      <c r="CD278" s="18"/>
      <c r="CE278" s="18"/>
      <c r="CF278" s="17"/>
      <c r="CG278" s="17"/>
      <c r="CH278" s="17"/>
      <c r="CI278" s="17"/>
      <c r="CJ278" s="17"/>
      <c r="CK278" s="17"/>
      <c r="CL278" s="17"/>
      <c r="CM278" s="17"/>
      <c r="CN278" s="17"/>
      <c r="CO278" s="18"/>
    </row>
    <row r="279" spans="1:93" ht="19.5" hidden="1">
      <c r="A279" s="28"/>
      <c r="B279" s="33"/>
      <c r="C279" s="11"/>
      <c r="D279" s="327"/>
      <c r="E279" s="396"/>
      <c r="F279" s="86"/>
      <c r="G279" s="17"/>
      <c r="H279" s="17"/>
      <c r="I279" s="17"/>
      <c r="J279" s="17"/>
      <c r="K279" s="17"/>
      <c r="L279" s="17"/>
      <c r="M279" s="11"/>
      <c r="N279" s="18"/>
      <c r="O279" s="19"/>
      <c r="P279" s="11"/>
      <c r="Q279" s="11"/>
      <c r="R279" s="11"/>
      <c r="S279" s="11"/>
      <c r="T279" s="11"/>
      <c r="U279" s="11"/>
      <c r="V279" s="34"/>
      <c r="W279" s="11"/>
      <c r="X279" s="11"/>
      <c r="Y279" s="11"/>
      <c r="Z279" s="11"/>
      <c r="AA279" s="19"/>
      <c r="AB279" s="19"/>
      <c r="AC279" s="57"/>
      <c r="AD279" s="19"/>
      <c r="AE279" s="19"/>
      <c r="AF279" s="20"/>
      <c r="AG279" s="21"/>
      <c r="AH279" s="27"/>
      <c r="AI279" s="28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  <c r="BG279" s="17"/>
      <c r="BH279" s="17"/>
      <c r="BI279" s="17"/>
      <c r="BJ279" s="17"/>
      <c r="BK279" s="17"/>
      <c r="BL279" s="17"/>
      <c r="BM279" s="17"/>
      <c r="BN279" s="17"/>
      <c r="BO279" s="17"/>
      <c r="BP279" s="17"/>
      <c r="BQ279" s="35"/>
      <c r="BR279" s="17"/>
      <c r="BS279" s="17"/>
      <c r="BT279" s="17"/>
      <c r="BU279" s="17"/>
      <c r="BV279" s="24"/>
      <c r="BW279" s="24"/>
      <c r="BX279" s="24"/>
      <c r="BY279" s="24"/>
      <c r="BZ279" s="25"/>
      <c r="CA279" s="25"/>
      <c r="CB279" s="25"/>
      <c r="CC279" s="25"/>
      <c r="CD279" s="18"/>
      <c r="CE279" s="18"/>
      <c r="CF279" s="17"/>
      <c r="CG279" s="17"/>
      <c r="CH279" s="17"/>
      <c r="CI279" s="17"/>
      <c r="CJ279" s="17"/>
      <c r="CK279" s="17"/>
      <c r="CL279" s="17"/>
      <c r="CM279" s="17"/>
      <c r="CN279" s="17"/>
      <c r="CO279" s="18"/>
    </row>
    <row r="280" spans="1:93" ht="19.5" hidden="1">
      <c r="A280" s="28"/>
      <c r="B280" s="33"/>
      <c r="C280" s="11"/>
      <c r="D280" s="303"/>
      <c r="E280" s="304"/>
      <c r="F280" s="86"/>
      <c r="G280" s="16"/>
      <c r="H280" s="17"/>
      <c r="I280" s="17"/>
      <c r="J280" s="17"/>
      <c r="K280" s="17"/>
      <c r="L280" s="17"/>
      <c r="M280" s="11"/>
      <c r="N280" s="18"/>
      <c r="O280" s="19"/>
      <c r="P280" s="11"/>
      <c r="Q280" s="11"/>
      <c r="R280" s="11"/>
      <c r="S280" s="11"/>
      <c r="T280" s="11"/>
      <c r="U280" s="11"/>
      <c r="V280" s="34"/>
      <c r="W280" s="11"/>
      <c r="X280" s="11"/>
      <c r="Y280" s="11"/>
      <c r="Z280" s="11"/>
      <c r="AA280" s="19"/>
      <c r="AB280" s="19"/>
      <c r="AC280" s="57"/>
      <c r="AD280" s="19"/>
      <c r="AE280" s="19"/>
      <c r="AF280" s="20"/>
      <c r="AG280" s="21"/>
      <c r="AH280" s="22"/>
      <c r="AI280" s="23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  <c r="BG280" s="17"/>
      <c r="BH280" s="17"/>
      <c r="BI280" s="17"/>
      <c r="BJ280" s="17"/>
      <c r="BK280" s="17"/>
      <c r="BL280" s="17"/>
      <c r="BM280" s="17"/>
      <c r="BN280" s="17"/>
      <c r="BO280" s="17"/>
      <c r="BP280" s="17"/>
      <c r="BQ280" s="35"/>
      <c r="BR280" s="17"/>
      <c r="BS280" s="17"/>
      <c r="BT280" s="17"/>
      <c r="BU280" s="17"/>
      <c r="BV280" s="24"/>
      <c r="BW280" s="24"/>
      <c r="BX280" s="24"/>
      <c r="BY280" s="24"/>
      <c r="BZ280" s="25"/>
      <c r="CA280" s="25"/>
      <c r="CB280" s="25"/>
      <c r="CC280" s="25"/>
      <c r="CD280" s="18"/>
      <c r="CE280" s="18"/>
      <c r="CF280" s="17"/>
      <c r="CG280" s="17"/>
      <c r="CH280" s="17"/>
      <c r="CI280" s="17"/>
      <c r="CJ280" s="17"/>
      <c r="CK280" s="17"/>
      <c r="CL280" s="17"/>
      <c r="CM280" s="17"/>
      <c r="CN280" s="17"/>
      <c r="CO280" s="18"/>
    </row>
    <row r="281" spans="1:93" ht="19.5" hidden="1">
      <c r="A281" s="28"/>
      <c r="B281" s="33"/>
      <c r="C281" s="11"/>
      <c r="D281" s="296"/>
      <c r="E281" s="30"/>
      <c r="F281" s="80"/>
      <c r="G281" s="17"/>
      <c r="H281" s="17"/>
      <c r="I281" s="17"/>
      <c r="J281" s="17"/>
      <c r="K281" s="17"/>
      <c r="L281" s="17"/>
      <c r="M281" s="11"/>
      <c r="N281" s="18"/>
      <c r="O281" s="19"/>
      <c r="P281" s="11"/>
      <c r="Q281" s="11"/>
      <c r="R281" s="11"/>
      <c r="S281" s="11"/>
      <c r="T281" s="11"/>
      <c r="U281" s="11"/>
      <c r="V281" s="34"/>
      <c r="W281" s="11"/>
      <c r="X281" s="11"/>
      <c r="Y281" s="11"/>
      <c r="Z281" s="11"/>
      <c r="AA281" s="19"/>
      <c r="AB281" s="19"/>
      <c r="AC281" s="57"/>
      <c r="AD281" s="19"/>
      <c r="AE281" s="19"/>
      <c r="AF281" s="20"/>
      <c r="AG281" s="21"/>
      <c r="AH281" s="27"/>
      <c r="AI281" s="28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  <c r="BG281" s="17"/>
      <c r="BH281" s="17"/>
      <c r="BI281" s="17"/>
      <c r="BJ281" s="17"/>
      <c r="BK281" s="17"/>
      <c r="BL281" s="17"/>
      <c r="BM281" s="17"/>
      <c r="BN281" s="17"/>
      <c r="BO281" s="17"/>
      <c r="BP281" s="17"/>
      <c r="BQ281" s="35"/>
      <c r="BR281" s="17"/>
      <c r="BS281" s="17"/>
      <c r="BT281" s="17"/>
      <c r="BU281" s="17"/>
      <c r="BV281" s="24"/>
      <c r="BW281" s="24"/>
      <c r="BX281" s="24"/>
      <c r="BY281" s="24"/>
      <c r="BZ281" s="25"/>
      <c r="CA281" s="25"/>
      <c r="CB281" s="25"/>
      <c r="CC281" s="25"/>
      <c r="CD281" s="18"/>
      <c r="CE281" s="18"/>
      <c r="CF281" s="17"/>
      <c r="CG281" s="17"/>
      <c r="CH281" s="17"/>
      <c r="CI281" s="17"/>
      <c r="CJ281" s="17"/>
      <c r="CK281" s="17"/>
      <c r="CL281" s="17"/>
      <c r="CM281" s="17"/>
      <c r="CN281" s="17"/>
      <c r="CO281" s="18"/>
    </row>
    <row r="282" spans="1:93" ht="19.5" hidden="1">
      <c r="A282" s="28"/>
      <c r="B282" s="33"/>
      <c r="C282" s="11"/>
      <c r="D282" s="109"/>
      <c r="E282" s="292"/>
      <c r="F282" s="81"/>
      <c r="G282" s="16"/>
      <c r="H282" s="17"/>
      <c r="I282" s="17"/>
      <c r="J282" s="17"/>
      <c r="K282" s="17"/>
      <c r="L282" s="17"/>
      <c r="M282" s="11"/>
      <c r="N282" s="18"/>
      <c r="O282" s="19"/>
      <c r="P282" s="11"/>
      <c r="Q282" s="11"/>
      <c r="R282" s="11"/>
      <c r="S282" s="11"/>
      <c r="T282" s="11"/>
      <c r="U282" s="11"/>
      <c r="V282" s="34"/>
      <c r="W282" s="11"/>
      <c r="X282" s="11"/>
      <c r="Y282" s="11"/>
      <c r="Z282" s="11"/>
      <c r="AA282" s="19"/>
      <c r="AB282" s="19"/>
      <c r="AC282" s="57"/>
      <c r="AD282" s="19"/>
      <c r="AE282" s="19"/>
      <c r="AF282" s="20"/>
      <c r="AG282" s="21"/>
      <c r="AH282" s="27"/>
      <c r="AI282" s="28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  <c r="BG282" s="17"/>
      <c r="BH282" s="17"/>
      <c r="BI282" s="17"/>
      <c r="BJ282" s="17"/>
      <c r="BK282" s="17"/>
      <c r="BL282" s="17"/>
      <c r="BM282" s="17"/>
      <c r="BN282" s="17"/>
      <c r="BO282" s="17"/>
      <c r="BP282" s="17"/>
      <c r="BQ282" s="35"/>
      <c r="BR282" s="17"/>
      <c r="BS282" s="17"/>
      <c r="BT282" s="17"/>
      <c r="BU282" s="17"/>
      <c r="BV282" s="24"/>
      <c r="BW282" s="24"/>
      <c r="BX282" s="24"/>
      <c r="BY282" s="24"/>
      <c r="BZ282" s="25"/>
      <c r="CA282" s="25"/>
      <c r="CB282" s="25"/>
      <c r="CC282" s="25"/>
      <c r="CD282" s="18"/>
      <c r="CE282" s="18"/>
      <c r="CF282" s="17"/>
      <c r="CG282" s="17"/>
      <c r="CH282" s="17"/>
      <c r="CI282" s="17"/>
      <c r="CJ282" s="17"/>
      <c r="CK282" s="17"/>
      <c r="CL282" s="17"/>
      <c r="CM282" s="17"/>
      <c r="CN282" s="17"/>
      <c r="CO282" s="18"/>
    </row>
    <row r="283" spans="1:93" ht="19.5" hidden="1">
      <c r="A283" s="28"/>
      <c r="B283" s="33"/>
      <c r="C283" s="11"/>
      <c r="D283" s="109"/>
      <c r="E283" s="290"/>
      <c r="F283" s="65"/>
      <c r="G283" s="17"/>
      <c r="H283" s="17"/>
      <c r="I283" s="17"/>
      <c r="J283" s="17"/>
      <c r="K283" s="17"/>
      <c r="L283" s="17"/>
      <c r="M283" s="11"/>
      <c r="N283" s="18"/>
      <c r="O283" s="19"/>
      <c r="P283" s="11"/>
      <c r="Q283" s="11"/>
      <c r="R283" s="11"/>
      <c r="S283" s="11"/>
      <c r="T283" s="11"/>
      <c r="U283" s="11"/>
      <c r="V283" s="34"/>
      <c r="W283" s="11"/>
      <c r="X283" s="11"/>
      <c r="Y283" s="11"/>
      <c r="Z283" s="11"/>
      <c r="AA283" s="19"/>
      <c r="AB283" s="19"/>
      <c r="AC283" s="57"/>
      <c r="AD283" s="19"/>
      <c r="AE283" s="19"/>
      <c r="AF283" s="20"/>
      <c r="AG283" s="21"/>
      <c r="AH283" s="27"/>
      <c r="AI283" s="23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  <c r="BG283" s="17"/>
      <c r="BH283" s="17"/>
      <c r="BI283" s="17"/>
      <c r="BJ283" s="17"/>
      <c r="BK283" s="17"/>
      <c r="BL283" s="17"/>
      <c r="BM283" s="17"/>
      <c r="BN283" s="17"/>
      <c r="BO283" s="17"/>
      <c r="BP283" s="17"/>
      <c r="BQ283" s="35"/>
      <c r="BR283" s="17"/>
      <c r="BS283" s="17"/>
      <c r="BT283" s="17"/>
      <c r="BU283" s="17"/>
      <c r="BV283" s="24"/>
      <c r="BW283" s="24"/>
      <c r="BX283" s="24"/>
      <c r="BY283" s="24"/>
      <c r="BZ283" s="25"/>
      <c r="CA283" s="25"/>
      <c r="CB283" s="25"/>
      <c r="CC283" s="25"/>
      <c r="CD283" s="18"/>
      <c r="CE283" s="18"/>
      <c r="CF283" s="17"/>
      <c r="CG283" s="17"/>
      <c r="CH283" s="17"/>
      <c r="CI283" s="17"/>
      <c r="CJ283" s="17"/>
      <c r="CK283" s="17"/>
      <c r="CL283" s="17"/>
      <c r="CM283" s="17"/>
      <c r="CN283" s="17"/>
      <c r="CO283" s="18"/>
    </row>
    <row r="284" spans="1:93" ht="19.5" hidden="1">
      <c r="A284" s="28"/>
      <c r="B284" s="33"/>
      <c r="C284" s="11"/>
      <c r="D284" s="313"/>
      <c r="E284" s="341"/>
      <c r="F284" s="78"/>
      <c r="G284" s="16"/>
      <c r="H284" s="17"/>
      <c r="I284" s="17"/>
      <c r="J284" s="17"/>
      <c r="K284" s="17"/>
      <c r="L284" s="17"/>
      <c r="M284" s="11"/>
      <c r="N284" s="18"/>
      <c r="O284" s="19"/>
      <c r="P284" s="11"/>
      <c r="Q284" s="11"/>
      <c r="R284" s="11"/>
      <c r="S284" s="11"/>
      <c r="T284" s="11"/>
      <c r="U284" s="11"/>
      <c r="V284" s="34"/>
      <c r="W284" s="11"/>
      <c r="X284" s="11"/>
      <c r="Y284" s="11"/>
      <c r="Z284" s="11"/>
      <c r="AA284" s="19"/>
      <c r="AB284" s="19"/>
      <c r="AC284" s="57"/>
      <c r="AD284" s="19"/>
      <c r="AE284" s="19"/>
      <c r="AF284" s="20"/>
      <c r="AG284" s="21"/>
      <c r="AH284" s="22"/>
      <c r="AI284" s="23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  <c r="BG284" s="17"/>
      <c r="BH284" s="17"/>
      <c r="BI284" s="17"/>
      <c r="BJ284" s="17"/>
      <c r="BK284" s="17"/>
      <c r="BL284" s="17"/>
      <c r="BM284" s="17"/>
      <c r="BN284" s="17"/>
      <c r="BO284" s="17"/>
      <c r="BP284" s="17"/>
      <c r="BQ284" s="35"/>
      <c r="BR284" s="17"/>
      <c r="BS284" s="17"/>
      <c r="BT284" s="17"/>
      <c r="BU284" s="17"/>
      <c r="BV284" s="24"/>
      <c r="BW284" s="24"/>
      <c r="BX284" s="24"/>
      <c r="BY284" s="24"/>
      <c r="BZ284" s="25"/>
      <c r="CA284" s="25"/>
      <c r="CB284" s="25"/>
      <c r="CC284" s="25"/>
      <c r="CD284" s="18"/>
      <c r="CE284" s="18"/>
      <c r="CF284" s="17"/>
      <c r="CG284" s="17"/>
      <c r="CH284" s="17"/>
      <c r="CI284" s="17"/>
      <c r="CJ284" s="17"/>
      <c r="CK284" s="17"/>
      <c r="CL284" s="17"/>
      <c r="CM284" s="17"/>
      <c r="CN284" s="17"/>
      <c r="CO284" s="18"/>
    </row>
    <row r="285" spans="1:93" ht="19.5" hidden="1">
      <c r="A285" s="28"/>
      <c r="B285" s="33"/>
      <c r="C285" s="11"/>
      <c r="D285" s="123"/>
      <c r="E285" s="290"/>
      <c r="F285" s="78"/>
      <c r="G285" s="16"/>
      <c r="H285" s="17"/>
      <c r="I285" s="17"/>
      <c r="J285" s="17"/>
      <c r="K285" s="17"/>
      <c r="L285" s="17"/>
      <c r="M285" s="11"/>
      <c r="N285" s="18"/>
      <c r="O285" s="19"/>
      <c r="P285" s="11"/>
      <c r="Q285" s="11"/>
      <c r="R285" s="11"/>
      <c r="S285" s="11"/>
      <c r="T285" s="11"/>
      <c r="U285" s="11"/>
      <c r="V285" s="34"/>
      <c r="W285" s="11"/>
      <c r="X285" s="11"/>
      <c r="Y285" s="11"/>
      <c r="Z285" s="11"/>
      <c r="AA285" s="19"/>
      <c r="AB285" s="19"/>
      <c r="AC285" s="57"/>
      <c r="AD285" s="19"/>
      <c r="AE285" s="19"/>
      <c r="AF285" s="20"/>
      <c r="AG285" s="21"/>
      <c r="AH285" s="22"/>
      <c r="AI285" s="23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7"/>
      <c r="BC285" s="17"/>
      <c r="BD285" s="17"/>
      <c r="BE285" s="17"/>
      <c r="BF285" s="17"/>
      <c r="BG285" s="17"/>
      <c r="BH285" s="17"/>
      <c r="BI285" s="17"/>
      <c r="BJ285" s="17"/>
      <c r="BK285" s="17"/>
      <c r="BL285" s="17"/>
      <c r="BM285" s="17"/>
      <c r="BN285" s="17"/>
      <c r="BO285" s="17"/>
      <c r="BP285" s="17"/>
      <c r="BQ285" s="35"/>
      <c r="BR285" s="17"/>
      <c r="BS285" s="17"/>
      <c r="BT285" s="17"/>
      <c r="BU285" s="17"/>
      <c r="BV285" s="24"/>
      <c r="BW285" s="24"/>
      <c r="BX285" s="24"/>
      <c r="BY285" s="24"/>
      <c r="BZ285" s="25"/>
      <c r="CA285" s="25"/>
      <c r="CB285" s="25"/>
      <c r="CC285" s="25"/>
      <c r="CD285" s="18"/>
      <c r="CE285" s="18"/>
      <c r="CF285" s="17"/>
      <c r="CG285" s="17"/>
      <c r="CH285" s="17"/>
      <c r="CI285" s="17"/>
      <c r="CJ285" s="17"/>
      <c r="CK285" s="17"/>
      <c r="CL285" s="17"/>
      <c r="CM285" s="17"/>
      <c r="CN285" s="17"/>
      <c r="CO285" s="18"/>
    </row>
    <row r="286" spans="1:93" ht="19.5" hidden="1">
      <c r="A286" s="28"/>
      <c r="B286" s="33"/>
      <c r="C286" s="11"/>
      <c r="D286" s="279"/>
      <c r="E286" s="175"/>
      <c r="F286" s="61"/>
      <c r="G286" s="17"/>
      <c r="H286" s="17"/>
      <c r="I286" s="17"/>
      <c r="J286" s="17"/>
      <c r="K286" s="17"/>
      <c r="L286" s="17"/>
      <c r="M286" s="11"/>
      <c r="N286" s="18"/>
      <c r="O286" s="19"/>
      <c r="P286" s="11"/>
      <c r="Q286" s="11"/>
      <c r="R286" s="11"/>
      <c r="S286" s="11"/>
      <c r="T286" s="11"/>
      <c r="U286" s="11"/>
      <c r="V286" s="34"/>
      <c r="W286" s="11"/>
      <c r="X286" s="11"/>
      <c r="Y286" s="11"/>
      <c r="Z286" s="11"/>
      <c r="AA286" s="19"/>
      <c r="AB286" s="19"/>
      <c r="AC286" s="57"/>
      <c r="AD286" s="19"/>
      <c r="AE286" s="19"/>
      <c r="AF286" s="20"/>
      <c r="AG286" s="21"/>
      <c r="AH286" s="22"/>
      <c r="AI286" s="23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  <c r="BG286" s="17"/>
      <c r="BH286" s="17"/>
      <c r="BI286" s="17"/>
      <c r="BJ286" s="17"/>
      <c r="BK286" s="17"/>
      <c r="BL286" s="17"/>
      <c r="BM286" s="17"/>
      <c r="BN286" s="17"/>
      <c r="BO286" s="17"/>
      <c r="BP286" s="17"/>
      <c r="BQ286" s="35"/>
      <c r="BR286" s="17"/>
      <c r="BS286" s="17"/>
      <c r="BT286" s="17"/>
      <c r="BU286" s="17"/>
      <c r="BV286" s="24"/>
      <c r="BW286" s="24"/>
      <c r="BX286" s="24"/>
      <c r="BY286" s="24"/>
      <c r="BZ286" s="25"/>
      <c r="CA286" s="25"/>
      <c r="CB286" s="25"/>
      <c r="CC286" s="25"/>
      <c r="CD286" s="18"/>
      <c r="CE286" s="18"/>
      <c r="CF286" s="17"/>
      <c r="CG286" s="17"/>
      <c r="CH286" s="17"/>
      <c r="CI286" s="17"/>
      <c r="CJ286" s="17"/>
      <c r="CK286" s="17"/>
      <c r="CL286" s="17"/>
      <c r="CM286" s="17"/>
      <c r="CN286" s="17"/>
      <c r="CO286" s="18"/>
    </row>
    <row r="287" spans="1:93" ht="19.5" hidden="1">
      <c r="A287" s="28"/>
      <c r="B287" s="33"/>
      <c r="C287" s="11"/>
      <c r="D287" s="264"/>
      <c r="E287" s="30"/>
      <c r="F287" s="37"/>
      <c r="G287" s="16"/>
      <c r="H287" s="17"/>
      <c r="I287" s="17"/>
      <c r="J287" s="17"/>
      <c r="K287" s="17"/>
      <c r="L287" s="17"/>
      <c r="M287" s="11"/>
      <c r="N287" s="18"/>
      <c r="O287" s="19"/>
      <c r="P287" s="11"/>
      <c r="Q287" s="11"/>
      <c r="R287" s="11"/>
      <c r="S287" s="11"/>
      <c r="T287" s="11"/>
      <c r="U287" s="11"/>
      <c r="V287" s="34"/>
      <c r="W287" s="11"/>
      <c r="X287" s="11"/>
      <c r="Y287" s="11"/>
      <c r="Z287" s="11"/>
      <c r="AA287" s="19"/>
      <c r="AB287" s="19"/>
      <c r="AC287" s="57"/>
      <c r="AD287" s="19"/>
      <c r="AE287" s="19"/>
      <c r="AF287" s="20"/>
      <c r="AG287" s="21"/>
      <c r="AH287" s="27"/>
      <c r="AI287" s="28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  <c r="BG287" s="17"/>
      <c r="BH287" s="17"/>
      <c r="BI287" s="17"/>
      <c r="BJ287" s="17"/>
      <c r="BK287" s="17"/>
      <c r="BL287" s="17"/>
      <c r="BM287" s="17"/>
      <c r="BN287" s="17"/>
      <c r="BO287" s="17"/>
      <c r="BP287" s="17"/>
      <c r="BQ287" s="35"/>
      <c r="BR287" s="17"/>
      <c r="BS287" s="17"/>
      <c r="BT287" s="17"/>
      <c r="BU287" s="17"/>
      <c r="BV287" s="24"/>
      <c r="BW287" s="24"/>
      <c r="BX287" s="24"/>
      <c r="BY287" s="24"/>
      <c r="BZ287" s="25"/>
      <c r="CA287" s="25"/>
      <c r="CB287" s="25"/>
      <c r="CC287" s="25"/>
      <c r="CD287" s="18"/>
      <c r="CE287" s="18"/>
      <c r="CF287" s="17"/>
      <c r="CG287" s="17"/>
      <c r="CH287" s="17"/>
      <c r="CI287" s="17"/>
      <c r="CJ287" s="17"/>
      <c r="CK287" s="17"/>
      <c r="CL287" s="17"/>
      <c r="CM287" s="17"/>
      <c r="CN287" s="17"/>
      <c r="CO287" s="18"/>
    </row>
    <row r="288" spans="1:93" ht="19.5" hidden="1">
      <c r="A288" s="28"/>
      <c r="B288" s="33"/>
      <c r="C288" s="11"/>
      <c r="D288" s="92"/>
      <c r="E288" s="411"/>
      <c r="F288" s="31"/>
      <c r="G288" s="17"/>
      <c r="H288" s="17"/>
      <c r="I288" s="17"/>
      <c r="J288" s="17"/>
      <c r="K288" s="17"/>
      <c r="L288" s="17"/>
      <c r="M288" s="11"/>
      <c r="N288" s="18"/>
      <c r="O288" s="19"/>
      <c r="P288" s="11"/>
      <c r="Q288" s="11"/>
      <c r="R288" s="11"/>
      <c r="S288" s="11"/>
      <c r="T288" s="11"/>
      <c r="U288" s="11"/>
      <c r="V288" s="34"/>
      <c r="W288" s="11"/>
      <c r="X288" s="11"/>
      <c r="Y288" s="11"/>
      <c r="Z288" s="11"/>
      <c r="AA288" s="19"/>
      <c r="AB288" s="19"/>
      <c r="AC288" s="57"/>
      <c r="AD288" s="19"/>
      <c r="AE288" s="19"/>
      <c r="AF288" s="20"/>
      <c r="AG288" s="21"/>
      <c r="AH288" s="27"/>
      <c r="AI288" s="28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/>
      <c r="BH288" s="17"/>
      <c r="BI288" s="17"/>
      <c r="BJ288" s="17"/>
      <c r="BK288" s="17"/>
      <c r="BL288" s="17"/>
      <c r="BM288" s="17"/>
      <c r="BN288" s="17"/>
      <c r="BO288" s="17"/>
      <c r="BP288" s="17"/>
      <c r="BQ288" s="35"/>
      <c r="BR288" s="17"/>
      <c r="BS288" s="17"/>
      <c r="BT288" s="17"/>
      <c r="BU288" s="17"/>
      <c r="BV288" s="24"/>
      <c r="BW288" s="24"/>
      <c r="BX288" s="24"/>
      <c r="BY288" s="24"/>
      <c r="BZ288" s="25"/>
      <c r="CA288" s="25"/>
      <c r="CB288" s="25"/>
      <c r="CC288" s="25"/>
      <c r="CD288" s="18"/>
      <c r="CE288" s="18"/>
      <c r="CF288" s="17"/>
      <c r="CG288" s="17"/>
      <c r="CH288" s="17"/>
      <c r="CI288" s="17"/>
      <c r="CJ288" s="17"/>
      <c r="CK288" s="17"/>
      <c r="CL288" s="17"/>
      <c r="CM288" s="17"/>
      <c r="CN288" s="17"/>
      <c r="CO288" s="18"/>
    </row>
    <row r="289" spans="1:93" ht="19.5" hidden="1">
      <c r="A289" s="28"/>
      <c r="B289" s="33"/>
      <c r="C289" s="11"/>
      <c r="D289" s="141"/>
      <c r="E289" s="157"/>
      <c r="F289" s="80"/>
      <c r="G289" s="16"/>
      <c r="H289" s="17"/>
      <c r="I289" s="17"/>
      <c r="J289" s="17"/>
      <c r="K289" s="17"/>
      <c r="L289" s="17"/>
      <c r="M289" s="11"/>
      <c r="N289" s="18"/>
      <c r="O289" s="19"/>
      <c r="P289" s="11"/>
      <c r="Q289" s="11"/>
      <c r="R289" s="11"/>
      <c r="S289" s="11"/>
      <c r="T289" s="11"/>
      <c r="U289" s="11"/>
      <c r="V289" s="34"/>
      <c r="W289" s="11"/>
      <c r="X289" s="11"/>
      <c r="Y289" s="11"/>
      <c r="Z289" s="11"/>
      <c r="AA289" s="19"/>
      <c r="AB289" s="19"/>
      <c r="AC289" s="57"/>
      <c r="AD289" s="19"/>
      <c r="AE289" s="19"/>
      <c r="AF289" s="20"/>
      <c r="AG289" s="21"/>
      <c r="AH289" s="22"/>
      <c r="AI289" s="23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  <c r="BG289" s="17"/>
      <c r="BH289" s="17"/>
      <c r="BI289" s="17"/>
      <c r="BJ289" s="17"/>
      <c r="BK289" s="17"/>
      <c r="BL289" s="17"/>
      <c r="BM289" s="17"/>
      <c r="BN289" s="17"/>
      <c r="BO289" s="17"/>
      <c r="BP289" s="17"/>
      <c r="BQ289" s="35"/>
      <c r="BR289" s="17"/>
      <c r="BS289" s="17"/>
      <c r="BT289" s="17"/>
      <c r="BU289" s="17"/>
      <c r="BV289" s="24"/>
      <c r="BW289" s="24"/>
      <c r="BX289" s="24"/>
      <c r="BY289" s="24"/>
      <c r="BZ289" s="25"/>
      <c r="CA289" s="25"/>
      <c r="CB289" s="25"/>
      <c r="CC289" s="25"/>
      <c r="CD289" s="18"/>
      <c r="CE289" s="18"/>
      <c r="CF289" s="17"/>
      <c r="CG289" s="17"/>
      <c r="CH289" s="17"/>
      <c r="CI289" s="17"/>
      <c r="CJ289" s="17"/>
      <c r="CK289" s="17"/>
      <c r="CL289" s="17"/>
      <c r="CM289" s="17"/>
      <c r="CN289" s="17"/>
      <c r="CO289" s="18"/>
    </row>
    <row r="290" spans="1:93" ht="19.5" hidden="1">
      <c r="A290" s="28"/>
      <c r="B290" s="33"/>
      <c r="C290" s="11"/>
      <c r="D290" s="64"/>
      <c r="E290" s="413"/>
      <c r="F290" s="71"/>
      <c r="G290" s="16"/>
      <c r="H290" s="17"/>
      <c r="I290" s="17"/>
      <c r="J290" s="17"/>
      <c r="K290" s="17"/>
      <c r="L290" s="17"/>
      <c r="M290" s="11"/>
      <c r="N290" s="18"/>
      <c r="O290" s="19"/>
      <c r="P290" s="11"/>
      <c r="Q290" s="11"/>
      <c r="R290" s="11"/>
      <c r="S290" s="11"/>
      <c r="T290" s="11"/>
      <c r="U290" s="11"/>
      <c r="V290" s="34"/>
      <c r="W290" s="11"/>
      <c r="X290" s="11"/>
      <c r="Y290" s="11"/>
      <c r="Z290" s="11"/>
      <c r="AA290" s="19"/>
      <c r="AB290" s="19"/>
      <c r="AC290" s="57"/>
      <c r="AD290" s="19"/>
      <c r="AE290" s="19"/>
      <c r="AF290" s="20"/>
      <c r="AG290" s="21"/>
      <c r="AH290" s="22"/>
      <c r="AI290" s="23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  <c r="BG290" s="17"/>
      <c r="BH290" s="17"/>
      <c r="BI290" s="17"/>
      <c r="BJ290" s="17"/>
      <c r="BK290" s="17"/>
      <c r="BL290" s="17"/>
      <c r="BM290" s="17"/>
      <c r="BN290" s="17"/>
      <c r="BO290" s="17"/>
      <c r="BP290" s="17"/>
      <c r="BQ290" s="17"/>
      <c r="BR290" s="17"/>
      <c r="BS290" s="17"/>
      <c r="BT290" s="17"/>
      <c r="BU290" s="17"/>
      <c r="BV290" s="24"/>
      <c r="BW290" s="24"/>
      <c r="BX290" s="24"/>
      <c r="BY290" s="24"/>
      <c r="BZ290" s="25"/>
      <c r="CA290" s="25"/>
      <c r="CB290" s="25"/>
      <c r="CC290" s="25"/>
      <c r="CD290" s="17"/>
      <c r="CE290" s="18"/>
      <c r="CF290" s="17"/>
      <c r="CG290" s="17"/>
      <c r="CH290" s="17"/>
      <c r="CI290" s="17"/>
      <c r="CJ290" s="17"/>
      <c r="CK290" s="17"/>
      <c r="CL290" s="17"/>
      <c r="CM290" s="17"/>
      <c r="CN290" s="17"/>
      <c r="CO290" s="18"/>
    </row>
    <row r="291" spans="1:93" ht="19.5" hidden="1">
      <c r="A291" s="28"/>
      <c r="B291" s="33"/>
      <c r="C291" s="11"/>
      <c r="D291" s="332"/>
      <c r="E291" s="353"/>
      <c r="F291" s="49"/>
      <c r="G291" s="16"/>
      <c r="H291" s="17"/>
      <c r="I291" s="17"/>
      <c r="J291" s="17"/>
      <c r="K291" s="17"/>
      <c r="L291" s="17"/>
      <c r="M291" s="11"/>
      <c r="N291" s="18"/>
      <c r="O291" s="19"/>
      <c r="P291" s="11"/>
      <c r="Q291" s="11"/>
      <c r="R291" s="11"/>
      <c r="S291" s="11"/>
      <c r="T291" s="11"/>
      <c r="U291" s="11"/>
      <c r="V291" s="34"/>
      <c r="W291" s="11"/>
      <c r="X291" s="11"/>
      <c r="Y291" s="11"/>
      <c r="Z291" s="11"/>
      <c r="AA291" s="19"/>
      <c r="AB291" s="19"/>
      <c r="AC291" s="57"/>
      <c r="AD291" s="19"/>
      <c r="AE291" s="19"/>
      <c r="AF291" s="20"/>
      <c r="AG291" s="21"/>
      <c r="AH291" s="22"/>
      <c r="AI291" s="23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  <c r="BG291" s="17"/>
      <c r="BH291" s="17"/>
      <c r="BI291" s="17"/>
      <c r="BJ291" s="17"/>
      <c r="BK291" s="17"/>
      <c r="BL291" s="17"/>
      <c r="BM291" s="17"/>
      <c r="BN291" s="17"/>
      <c r="BO291" s="17"/>
      <c r="BP291" s="17"/>
      <c r="BQ291" s="35"/>
      <c r="BR291" s="17"/>
      <c r="BS291" s="17"/>
      <c r="BT291" s="17"/>
      <c r="BU291" s="17"/>
      <c r="BV291" s="24"/>
      <c r="BW291" s="24"/>
      <c r="BX291" s="24"/>
      <c r="BY291" s="24"/>
      <c r="BZ291" s="25"/>
      <c r="CA291" s="25"/>
      <c r="CB291" s="25"/>
      <c r="CC291" s="25"/>
      <c r="CD291" s="18"/>
      <c r="CE291" s="18"/>
      <c r="CF291" s="17"/>
      <c r="CG291" s="17"/>
      <c r="CH291" s="17"/>
      <c r="CI291" s="17"/>
      <c r="CJ291" s="17"/>
      <c r="CK291" s="17"/>
      <c r="CL291" s="17"/>
      <c r="CM291" s="17"/>
      <c r="CN291" s="17"/>
      <c r="CO291" s="18"/>
    </row>
    <row r="292" spans="1:93" ht="19.5" hidden="1">
      <c r="A292" s="28"/>
      <c r="B292" s="33"/>
      <c r="C292" s="11"/>
      <c r="D292" s="332"/>
      <c r="E292" s="26"/>
      <c r="F292" s="80"/>
      <c r="G292" s="16"/>
      <c r="H292" s="17"/>
      <c r="I292" s="17"/>
      <c r="J292" s="17"/>
      <c r="K292" s="17"/>
      <c r="L292" s="17"/>
      <c r="M292" s="11"/>
      <c r="N292" s="18"/>
      <c r="O292" s="19"/>
      <c r="P292" s="11"/>
      <c r="Q292" s="11"/>
      <c r="R292" s="11"/>
      <c r="S292" s="11"/>
      <c r="T292" s="11"/>
      <c r="U292" s="11"/>
      <c r="V292" s="34"/>
      <c r="W292" s="11"/>
      <c r="X292" s="11"/>
      <c r="Y292" s="11"/>
      <c r="Z292" s="11"/>
      <c r="AA292" s="19"/>
      <c r="AB292" s="19"/>
      <c r="AC292" s="57"/>
      <c r="AD292" s="19"/>
      <c r="AE292" s="19"/>
      <c r="AF292" s="20"/>
      <c r="AG292" s="21"/>
      <c r="AH292" s="22"/>
      <c r="AI292" s="23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/>
      <c r="BH292" s="17"/>
      <c r="BI292" s="17"/>
      <c r="BJ292" s="17"/>
      <c r="BK292" s="17"/>
      <c r="BL292" s="17"/>
      <c r="BM292" s="17"/>
      <c r="BN292" s="17"/>
      <c r="BO292" s="17"/>
      <c r="BP292" s="17"/>
      <c r="BQ292" s="35"/>
      <c r="BR292" s="17"/>
      <c r="BS292" s="17"/>
      <c r="BT292" s="17"/>
      <c r="BU292" s="17"/>
      <c r="BV292" s="24"/>
      <c r="BW292" s="24"/>
      <c r="BX292" s="24"/>
      <c r="BY292" s="24"/>
      <c r="BZ292" s="25"/>
      <c r="CA292" s="25"/>
      <c r="CB292" s="25"/>
      <c r="CC292" s="25"/>
      <c r="CD292" s="18"/>
      <c r="CE292" s="18"/>
      <c r="CF292" s="17"/>
      <c r="CG292" s="17"/>
      <c r="CH292" s="17"/>
      <c r="CI292" s="17"/>
      <c r="CJ292" s="17"/>
      <c r="CK292" s="17"/>
      <c r="CL292" s="17"/>
      <c r="CM292" s="17"/>
      <c r="CN292" s="17"/>
      <c r="CO292" s="18"/>
    </row>
    <row r="293" spans="1:93" ht="19.5" hidden="1">
      <c r="A293" s="28"/>
      <c r="B293" s="33"/>
      <c r="C293" s="11"/>
      <c r="D293" s="258"/>
      <c r="E293" s="60"/>
      <c r="F293" s="259"/>
      <c r="G293" s="16"/>
      <c r="H293" s="17"/>
      <c r="I293" s="17"/>
      <c r="J293" s="17"/>
      <c r="K293" s="17"/>
      <c r="L293" s="17"/>
      <c r="M293" s="11"/>
      <c r="N293" s="18"/>
      <c r="O293" s="19"/>
      <c r="P293" s="11"/>
      <c r="Q293" s="11"/>
      <c r="R293" s="11"/>
      <c r="S293" s="11"/>
      <c r="T293" s="11"/>
      <c r="U293" s="11"/>
      <c r="V293" s="34"/>
      <c r="W293" s="11"/>
      <c r="X293" s="11"/>
      <c r="Y293" s="11"/>
      <c r="Z293" s="11"/>
      <c r="AA293" s="19"/>
      <c r="AB293" s="19"/>
      <c r="AC293" s="57"/>
      <c r="AD293" s="19"/>
      <c r="AE293" s="19"/>
      <c r="AF293" s="20"/>
      <c r="AG293" s="21"/>
      <c r="AH293" s="22"/>
      <c r="AI293" s="23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  <c r="BG293" s="17"/>
      <c r="BH293" s="17"/>
      <c r="BI293" s="17"/>
      <c r="BJ293" s="17"/>
      <c r="BK293" s="17"/>
      <c r="BL293" s="17"/>
      <c r="BM293" s="17"/>
      <c r="BN293" s="17"/>
      <c r="BO293" s="17"/>
      <c r="BP293" s="17"/>
      <c r="BQ293" s="35"/>
      <c r="BR293" s="17"/>
      <c r="BS293" s="17"/>
      <c r="BT293" s="17"/>
      <c r="BU293" s="17"/>
      <c r="BV293" s="24"/>
      <c r="BW293" s="24"/>
      <c r="BX293" s="24"/>
      <c r="BY293" s="24"/>
      <c r="BZ293" s="25"/>
      <c r="CA293" s="25"/>
      <c r="CB293" s="25"/>
      <c r="CC293" s="25"/>
      <c r="CD293" s="18"/>
      <c r="CE293" s="18"/>
      <c r="CF293" s="17"/>
      <c r="CG293" s="17"/>
      <c r="CH293" s="17"/>
      <c r="CI293" s="17"/>
      <c r="CJ293" s="17"/>
      <c r="CK293" s="17"/>
      <c r="CL293" s="17"/>
      <c r="CM293" s="17"/>
      <c r="CN293" s="17"/>
      <c r="CO293" s="18"/>
    </row>
    <row r="294" spans="1:93" ht="19.5" hidden="1">
      <c r="A294" s="28"/>
      <c r="B294" s="33"/>
      <c r="C294" s="11"/>
      <c r="D294" s="218"/>
      <c r="E294" s="195"/>
      <c r="F294" s="85"/>
      <c r="G294" s="16"/>
      <c r="H294" s="17"/>
      <c r="I294" s="17"/>
      <c r="J294" s="17"/>
      <c r="K294" s="17"/>
      <c r="L294" s="17"/>
      <c r="M294" s="11"/>
      <c r="N294" s="18"/>
      <c r="O294" s="19"/>
      <c r="P294" s="11"/>
      <c r="Q294" s="11"/>
      <c r="R294" s="11"/>
      <c r="S294" s="11"/>
      <c r="T294" s="11"/>
      <c r="U294" s="11"/>
      <c r="V294" s="34"/>
      <c r="W294" s="11"/>
      <c r="X294" s="11"/>
      <c r="Y294" s="11"/>
      <c r="Z294" s="11"/>
      <c r="AA294" s="19"/>
      <c r="AB294" s="19"/>
      <c r="AC294" s="57"/>
      <c r="AD294" s="19"/>
      <c r="AE294" s="19"/>
      <c r="AF294" s="20"/>
      <c r="AG294" s="21"/>
      <c r="AH294" s="27"/>
      <c r="AI294" s="28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  <c r="BH294" s="17"/>
      <c r="BI294" s="17"/>
      <c r="BJ294" s="17"/>
      <c r="BK294" s="17"/>
      <c r="BL294" s="17"/>
      <c r="BM294" s="17"/>
      <c r="BN294" s="17"/>
      <c r="BO294" s="17"/>
      <c r="BP294" s="17"/>
      <c r="BQ294" s="35"/>
      <c r="BR294" s="17"/>
      <c r="BS294" s="17"/>
      <c r="BT294" s="17"/>
      <c r="BU294" s="17"/>
      <c r="BV294" s="24"/>
      <c r="BW294" s="24"/>
      <c r="BX294" s="24"/>
      <c r="BY294" s="24"/>
      <c r="BZ294" s="25"/>
      <c r="CA294" s="25"/>
      <c r="CB294" s="25"/>
      <c r="CC294" s="25"/>
      <c r="CD294" s="18"/>
      <c r="CE294" s="18"/>
      <c r="CF294" s="17"/>
      <c r="CG294" s="17"/>
      <c r="CH294" s="17"/>
      <c r="CI294" s="17"/>
      <c r="CJ294" s="17"/>
      <c r="CK294" s="17"/>
      <c r="CL294" s="17"/>
      <c r="CM294" s="17"/>
      <c r="CN294" s="17"/>
      <c r="CO294" s="18"/>
    </row>
    <row r="295" spans="1:93" ht="19.5" hidden="1">
      <c r="A295" s="28"/>
      <c r="B295" s="33"/>
      <c r="C295" s="11"/>
      <c r="D295" s="112"/>
      <c r="E295" s="290"/>
      <c r="F295" s="67"/>
      <c r="G295" s="16"/>
      <c r="H295" s="17"/>
      <c r="I295" s="17"/>
      <c r="J295" s="17"/>
      <c r="K295" s="17"/>
      <c r="L295" s="17"/>
      <c r="M295" s="11"/>
      <c r="N295" s="18"/>
      <c r="O295" s="19"/>
      <c r="P295" s="11"/>
      <c r="Q295" s="11"/>
      <c r="R295" s="11"/>
      <c r="S295" s="11"/>
      <c r="T295" s="11"/>
      <c r="U295" s="11"/>
      <c r="V295" s="34"/>
      <c r="W295" s="11"/>
      <c r="X295" s="11"/>
      <c r="Y295" s="11"/>
      <c r="Z295" s="11"/>
      <c r="AA295" s="19"/>
      <c r="AB295" s="19"/>
      <c r="AC295" s="57"/>
      <c r="AD295" s="19"/>
      <c r="AE295" s="19"/>
      <c r="AF295" s="20"/>
      <c r="AG295" s="21"/>
      <c r="AH295" s="27"/>
      <c r="AI295" s="28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/>
      <c r="BJ295" s="17"/>
      <c r="BK295" s="17"/>
      <c r="BL295" s="17"/>
      <c r="BM295" s="17"/>
      <c r="BN295" s="17"/>
      <c r="BO295" s="17"/>
      <c r="BP295" s="17"/>
      <c r="BQ295" s="35"/>
      <c r="BR295" s="17"/>
      <c r="BS295" s="17"/>
      <c r="BT295" s="17"/>
      <c r="BU295" s="17"/>
      <c r="BV295" s="24"/>
      <c r="BW295" s="24"/>
      <c r="BX295" s="24"/>
      <c r="BY295" s="24"/>
      <c r="BZ295" s="25"/>
      <c r="CA295" s="25"/>
      <c r="CB295" s="25"/>
      <c r="CC295" s="25"/>
      <c r="CD295" s="18"/>
      <c r="CE295" s="18"/>
      <c r="CF295" s="17"/>
      <c r="CG295" s="17"/>
      <c r="CH295" s="17"/>
      <c r="CI295" s="17"/>
      <c r="CJ295" s="17"/>
      <c r="CK295" s="17"/>
      <c r="CL295" s="17"/>
      <c r="CM295" s="17"/>
      <c r="CN295" s="17"/>
      <c r="CO295" s="18"/>
    </row>
    <row r="296" spans="1:93" ht="19.5" hidden="1">
      <c r="A296" s="28"/>
      <c r="B296" s="33"/>
      <c r="C296" s="11"/>
      <c r="D296" s="245"/>
      <c r="E296" s="97"/>
      <c r="F296" s="233"/>
      <c r="G296" s="16"/>
      <c r="H296" s="17"/>
      <c r="I296" s="17"/>
      <c r="J296" s="17"/>
      <c r="K296" s="17"/>
      <c r="L296" s="17"/>
      <c r="M296" s="11"/>
      <c r="N296" s="18"/>
      <c r="O296" s="19"/>
      <c r="P296" s="11"/>
      <c r="Q296" s="11"/>
      <c r="R296" s="11"/>
      <c r="S296" s="11"/>
      <c r="T296" s="11"/>
      <c r="U296" s="11"/>
      <c r="V296" s="34"/>
      <c r="W296" s="11"/>
      <c r="X296" s="11"/>
      <c r="Y296" s="11"/>
      <c r="Z296" s="11"/>
      <c r="AA296" s="19"/>
      <c r="AB296" s="19"/>
      <c r="AC296" s="57"/>
      <c r="AD296" s="19"/>
      <c r="AE296" s="19"/>
      <c r="AF296" s="20"/>
      <c r="AG296" s="21"/>
      <c r="AH296" s="22"/>
      <c r="AI296" s="28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  <c r="BG296" s="17"/>
      <c r="BH296" s="17"/>
      <c r="BI296" s="17"/>
      <c r="BJ296" s="17"/>
      <c r="BK296" s="17"/>
      <c r="BL296" s="17"/>
      <c r="BM296" s="17"/>
      <c r="BN296" s="17"/>
      <c r="BO296" s="17"/>
      <c r="BP296" s="17"/>
      <c r="BQ296" s="35"/>
      <c r="BR296" s="17"/>
      <c r="BS296" s="17"/>
      <c r="BT296" s="17"/>
      <c r="BU296" s="17"/>
      <c r="BV296" s="24"/>
      <c r="BW296" s="24"/>
      <c r="BX296" s="24"/>
      <c r="BY296" s="24"/>
      <c r="BZ296" s="25"/>
      <c r="CA296" s="25"/>
      <c r="CB296" s="25"/>
      <c r="CC296" s="25"/>
      <c r="CD296" s="18"/>
      <c r="CE296" s="18"/>
      <c r="CF296" s="17"/>
      <c r="CG296" s="17"/>
      <c r="CH296" s="17"/>
      <c r="CI296" s="17"/>
      <c r="CJ296" s="17"/>
      <c r="CK296" s="17"/>
      <c r="CL296" s="17"/>
      <c r="CM296" s="17"/>
      <c r="CN296" s="17"/>
      <c r="CO296" s="18"/>
    </row>
    <row r="297" spans="1:93" ht="19.5" hidden="1">
      <c r="A297" s="28"/>
      <c r="B297" s="33"/>
      <c r="C297" s="11"/>
      <c r="D297" s="70"/>
      <c r="E297" s="275"/>
      <c r="F297" s="51"/>
      <c r="G297" s="16"/>
      <c r="H297" s="17"/>
      <c r="I297" s="17"/>
      <c r="J297" s="17"/>
      <c r="K297" s="17"/>
      <c r="L297" s="40"/>
      <c r="M297" s="11"/>
      <c r="N297" s="18"/>
      <c r="O297" s="19"/>
      <c r="P297" s="11"/>
      <c r="Q297" s="11"/>
      <c r="R297" s="11"/>
      <c r="S297" s="11"/>
      <c r="T297" s="11"/>
      <c r="U297" s="11"/>
      <c r="V297" s="34"/>
      <c r="W297" s="11"/>
      <c r="X297" s="11"/>
      <c r="Y297" s="11"/>
      <c r="Z297" s="11"/>
      <c r="AA297" s="19"/>
      <c r="AB297" s="19"/>
      <c r="AC297" s="57"/>
      <c r="AD297" s="19"/>
      <c r="AE297" s="19"/>
      <c r="AF297" s="20"/>
      <c r="AG297" s="21"/>
      <c r="AH297" s="22"/>
      <c r="AI297" s="23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  <c r="BG297" s="17"/>
      <c r="BH297" s="17"/>
      <c r="BI297" s="17"/>
      <c r="BJ297" s="17"/>
      <c r="BK297" s="17"/>
      <c r="BL297" s="17"/>
      <c r="BM297" s="17"/>
      <c r="BN297" s="17"/>
      <c r="BO297" s="17"/>
      <c r="BP297" s="17"/>
      <c r="BQ297" s="35"/>
      <c r="BR297" s="17"/>
      <c r="BS297" s="17"/>
      <c r="BT297" s="17"/>
      <c r="BU297" s="17"/>
      <c r="BV297" s="24"/>
      <c r="BW297" s="24"/>
      <c r="BX297" s="24"/>
      <c r="BY297" s="24"/>
      <c r="BZ297" s="25"/>
      <c r="CA297" s="25"/>
      <c r="CB297" s="25"/>
      <c r="CC297" s="25"/>
      <c r="CD297" s="18"/>
      <c r="CE297" s="18"/>
      <c r="CF297" s="17"/>
      <c r="CG297" s="17"/>
      <c r="CH297" s="17"/>
      <c r="CI297" s="17"/>
      <c r="CJ297" s="17"/>
      <c r="CK297" s="17"/>
      <c r="CL297" s="17"/>
      <c r="CM297" s="17"/>
      <c r="CN297" s="17"/>
      <c r="CO297" s="18"/>
    </row>
    <row r="298" spans="1:93" ht="19.5" hidden="1">
      <c r="A298" s="28"/>
      <c r="B298" s="33"/>
      <c r="C298" s="11"/>
      <c r="D298" s="218"/>
      <c r="E298" s="318"/>
      <c r="F298" s="76"/>
      <c r="G298" s="16"/>
      <c r="H298" s="17"/>
      <c r="I298" s="17"/>
      <c r="J298" s="17"/>
      <c r="K298" s="17"/>
      <c r="L298" s="17"/>
      <c r="M298" s="11"/>
      <c r="N298" s="18"/>
      <c r="O298" s="19"/>
      <c r="P298" s="11"/>
      <c r="Q298" s="11"/>
      <c r="R298" s="11"/>
      <c r="S298" s="11"/>
      <c r="T298" s="11"/>
      <c r="U298" s="11"/>
      <c r="V298" s="34"/>
      <c r="W298" s="11"/>
      <c r="X298" s="11"/>
      <c r="Y298" s="11"/>
      <c r="Z298" s="11"/>
      <c r="AA298" s="19"/>
      <c r="AB298" s="19"/>
      <c r="AC298" s="57"/>
      <c r="AD298" s="19"/>
      <c r="AE298" s="19"/>
      <c r="AF298" s="20"/>
      <c r="AG298" s="21"/>
      <c r="AH298" s="22"/>
      <c r="AI298" s="23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  <c r="BG298" s="17"/>
      <c r="BH298" s="17"/>
      <c r="BI298" s="17"/>
      <c r="BJ298" s="17"/>
      <c r="BK298" s="17"/>
      <c r="BL298" s="17"/>
      <c r="BM298" s="17"/>
      <c r="BN298" s="17"/>
      <c r="BO298" s="17"/>
      <c r="BP298" s="17"/>
      <c r="BQ298" s="35"/>
      <c r="BR298" s="17"/>
      <c r="BS298" s="17"/>
      <c r="BT298" s="17"/>
      <c r="BU298" s="17"/>
      <c r="BV298" s="24"/>
      <c r="BW298" s="24"/>
      <c r="BX298" s="24"/>
      <c r="BY298" s="24"/>
      <c r="BZ298" s="25"/>
      <c r="CA298" s="25"/>
      <c r="CB298" s="25"/>
      <c r="CC298" s="25"/>
      <c r="CD298" s="18"/>
      <c r="CE298" s="18"/>
      <c r="CF298" s="17"/>
      <c r="CG298" s="17"/>
      <c r="CH298" s="17"/>
      <c r="CI298" s="17"/>
      <c r="CJ298" s="17"/>
      <c r="CK298" s="17"/>
      <c r="CL298" s="17"/>
      <c r="CM298" s="17"/>
      <c r="CN298" s="17"/>
      <c r="CO298" s="18"/>
    </row>
    <row r="299" spans="1:93" ht="19.5" hidden="1">
      <c r="A299" s="28"/>
      <c r="B299" s="33"/>
      <c r="C299" s="11"/>
      <c r="D299" s="99"/>
      <c r="E299" s="195"/>
      <c r="F299" s="47"/>
      <c r="G299" s="16"/>
      <c r="H299" s="17"/>
      <c r="I299" s="17"/>
      <c r="J299" s="17"/>
      <c r="K299" s="17"/>
      <c r="L299" s="17"/>
      <c r="M299" s="11"/>
      <c r="N299" s="18"/>
      <c r="O299" s="19"/>
      <c r="P299" s="11"/>
      <c r="Q299" s="11"/>
      <c r="R299" s="11"/>
      <c r="S299" s="11"/>
      <c r="T299" s="11"/>
      <c r="U299" s="11"/>
      <c r="V299" s="34"/>
      <c r="W299" s="11"/>
      <c r="X299" s="11"/>
      <c r="Y299" s="11"/>
      <c r="Z299" s="11"/>
      <c r="AA299" s="19"/>
      <c r="AB299" s="19"/>
      <c r="AC299" s="57"/>
      <c r="AD299" s="19"/>
      <c r="AE299" s="19"/>
      <c r="AF299" s="20"/>
      <c r="AG299" s="21"/>
      <c r="AH299" s="22"/>
      <c r="AI299" s="28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  <c r="BG299" s="17"/>
      <c r="BH299" s="17"/>
      <c r="BI299" s="17"/>
      <c r="BJ299" s="17"/>
      <c r="BK299" s="17"/>
      <c r="BL299" s="17"/>
      <c r="BM299" s="17"/>
      <c r="BN299" s="17"/>
      <c r="BO299" s="17"/>
      <c r="BP299" s="17"/>
      <c r="BQ299" s="35"/>
      <c r="BR299" s="17"/>
      <c r="BS299" s="17"/>
      <c r="BT299" s="17"/>
      <c r="BU299" s="17"/>
      <c r="BV299" s="24"/>
      <c r="BW299" s="24"/>
      <c r="BX299" s="24"/>
      <c r="BY299" s="24"/>
      <c r="BZ299" s="25"/>
      <c r="CA299" s="25"/>
      <c r="CB299" s="25"/>
      <c r="CC299" s="25"/>
      <c r="CD299" s="18"/>
      <c r="CE299" s="18"/>
      <c r="CF299" s="17"/>
      <c r="CG299" s="17"/>
      <c r="CH299" s="17"/>
      <c r="CI299" s="17"/>
      <c r="CJ299" s="17"/>
      <c r="CK299" s="17"/>
      <c r="CL299" s="17"/>
      <c r="CM299" s="17"/>
      <c r="CN299" s="17"/>
      <c r="CO299" s="18"/>
    </row>
    <row r="300" spans="1:93" ht="19.5" hidden="1">
      <c r="A300" s="28"/>
      <c r="B300" s="33"/>
      <c r="C300" s="11"/>
      <c r="D300" s="170"/>
      <c r="E300" s="320"/>
      <c r="F300" s="72"/>
      <c r="G300" s="17"/>
      <c r="H300" s="17"/>
      <c r="I300" s="17"/>
      <c r="J300" s="17"/>
      <c r="K300" s="17"/>
      <c r="L300" s="17"/>
      <c r="M300" s="11"/>
      <c r="N300" s="18"/>
      <c r="O300" s="19"/>
      <c r="P300" s="11"/>
      <c r="Q300" s="11"/>
      <c r="R300" s="11"/>
      <c r="S300" s="11"/>
      <c r="T300" s="11"/>
      <c r="U300" s="11"/>
      <c r="V300" s="34"/>
      <c r="W300" s="11"/>
      <c r="X300" s="11"/>
      <c r="Y300" s="11"/>
      <c r="Z300" s="11"/>
      <c r="AA300" s="19"/>
      <c r="AB300" s="19"/>
      <c r="AC300" s="57"/>
      <c r="AD300" s="19"/>
      <c r="AE300" s="19"/>
      <c r="AF300" s="20"/>
      <c r="AG300" s="21"/>
      <c r="AH300" s="27"/>
      <c r="AI300" s="28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  <c r="BG300" s="17"/>
      <c r="BH300" s="17"/>
      <c r="BI300" s="17"/>
      <c r="BJ300" s="17"/>
      <c r="BK300" s="17"/>
      <c r="BL300" s="17"/>
      <c r="BM300" s="17"/>
      <c r="BN300" s="17"/>
      <c r="BO300" s="17"/>
      <c r="BP300" s="17"/>
      <c r="BQ300" s="35"/>
      <c r="BR300" s="17"/>
      <c r="BS300" s="17"/>
      <c r="BT300" s="17"/>
      <c r="BU300" s="17"/>
      <c r="BV300" s="24"/>
      <c r="BW300" s="24"/>
      <c r="BX300" s="24"/>
      <c r="BY300" s="24"/>
      <c r="BZ300" s="25"/>
      <c r="CA300" s="25"/>
      <c r="CB300" s="25"/>
      <c r="CC300" s="25"/>
      <c r="CD300" s="18"/>
      <c r="CE300" s="18"/>
      <c r="CF300" s="17"/>
      <c r="CG300" s="17"/>
      <c r="CH300" s="17"/>
      <c r="CI300" s="17"/>
      <c r="CJ300" s="17"/>
      <c r="CK300" s="17"/>
      <c r="CL300" s="17"/>
      <c r="CM300" s="17"/>
      <c r="CN300" s="17"/>
      <c r="CO300" s="18"/>
    </row>
    <row r="301" spans="1:93" ht="19.5" hidden="1">
      <c r="A301" s="28"/>
      <c r="B301" s="33"/>
      <c r="C301" s="11"/>
      <c r="D301" s="389"/>
      <c r="E301" s="390"/>
      <c r="F301" s="67"/>
      <c r="G301" s="16"/>
      <c r="H301" s="17"/>
      <c r="I301" s="17"/>
      <c r="J301" s="17"/>
      <c r="K301" s="17"/>
      <c r="L301" s="17"/>
      <c r="M301" s="11"/>
      <c r="N301" s="18"/>
      <c r="O301" s="19"/>
      <c r="P301" s="11"/>
      <c r="Q301" s="11"/>
      <c r="R301" s="11"/>
      <c r="S301" s="11"/>
      <c r="T301" s="11"/>
      <c r="U301" s="11"/>
      <c r="V301" s="34"/>
      <c r="W301" s="11"/>
      <c r="X301" s="11"/>
      <c r="Y301" s="11"/>
      <c r="Z301" s="11"/>
      <c r="AA301" s="19"/>
      <c r="AB301" s="19"/>
      <c r="AC301" s="57"/>
      <c r="AD301" s="19"/>
      <c r="AE301" s="19"/>
      <c r="AF301" s="20"/>
      <c r="AG301" s="21"/>
      <c r="AH301" s="22"/>
      <c r="AI301" s="23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  <c r="BG301" s="17"/>
      <c r="BH301" s="17"/>
      <c r="BI301" s="17"/>
      <c r="BJ301" s="17"/>
      <c r="BK301" s="17"/>
      <c r="BL301" s="17"/>
      <c r="BM301" s="17"/>
      <c r="BN301" s="17"/>
      <c r="BO301" s="17"/>
      <c r="BP301" s="17"/>
      <c r="BQ301" s="35"/>
      <c r="BR301" s="17"/>
      <c r="BS301" s="17"/>
      <c r="BT301" s="17"/>
      <c r="BU301" s="17"/>
      <c r="BV301" s="24"/>
      <c r="BW301" s="24"/>
      <c r="BX301" s="24"/>
      <c r="BY301" s="24"/>
      <c r="BZ301" s="25"/>
      <c r="CA301" s="25"/>
      <c r="CB301" s="25"/>
      <c r="CC301" s="25"/>
      <c r="CD301" s="18"/>
      <c r="CE301" s="18"/>
      <c r="CF301" s="17"/>
      <c r="CG301" s="17"/>
      <c r="CH301" s="17"/>
      <c r="CI301" s="17"/>
      <c r="CJ301" s="17"/>
      <c r="CK301" s="17"/>
      <c r="CL301" s="17"/>
      <c r="CM301" s="17"/>
      <c r="CN301" s="17"/>
      <c r="CO301" s="18"/>
    </row>
    <row r="302" spans="1:93" ht="19.5" hidden="1">
      <c r="A302" s="28"/>
      <c r="B302" s="33"/>
      <c r="C302" s="11"/>
      <c r="D302" s="405"/>
      <c r="E302" s="158"/>
      <c r="F302" s="81"/>
      <c r="G302" s="16"/>
      <c r="H302" s="17"/>
      <c r="I302" s="17"/>
      <c r="J302" s="17"/>
      <c r="K302" s="17"/>
      <c r="L302" s="17"/>
      <c r="M302" s="11"/>
      <c r="N302" s="18"/>
      <c r="O302" s="19"/>
      <c r="P302" s="11"/>
      <c r="Q302" s="11"/>
      <c r="R302" s="11"/>
      <c r="S302" s="11"/>
      <c r="T302" s="11"/>
      <c r="U302" s="11"/>
      <c r="V302" s="34"/>
      <c r="W302" s="11"/>
      <c r="X302" s="11"/>
      <c r="Y302" s="11"/>
      <c r="Z302" s="11"/>
      <c r="AA302" s="19"/>
      <c r="AB302" s="19"/>
      <c r="AC302" s="57"/>
      <c r="AD302" s="19"/>
      <c r="AE302" s="19"/>
      <c r="AF302" s="20"/>
      <c r="AG302" s="21"/>
      <c r="AH302" s="27"/>
      <c r="AI302" s="28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  <c r="BG302" s="17"/>
      <c r="BH302" s="17"/>
      <c r="BI302" s="17"/>
      <c r="BJ302" s="17"/>
      <c r="BK302" s="17"/>
      <c r="BL302" s="17"/>
      <c r="BM302" s="17"/>
      <c r="BN302" s="17"/>
      <c r="BO302" s="17"/>
      <c r="BP302" s="17"/>
      <c r="BQ302" s="35"/>
      <c r="BR302" s="17"/>
      <c r="BS302" s="17"/>
      <c r="BT302" s="17"/>
      <c r="BU302" s="17"/>
      <c r="BV302" s="24"/>
      <c r="BW302" s="24"/>
      <c r="BX302" s="24"/>
      <c r="BY302" s="24"/>
      <c r="BZ302" s="25"/>
      <c r="CA302" s="25"/>
      <c r="CB302" s="25"/>
      <c r="CC302" s="25"/>
      <c r="CD302" s="18"/>
      <c r="CE302" s="18"/>
      <c r="CF302" s="17"/>
      <c r="CG302" s="17"/>
      <c r="CH302" s="17"/>
      <c r="CI302" s="17"/>
      <c r="CJ302" s="17"/>
      <c r="CK302" s="17"/>
      <c r="CL302" s="17"/>
      <c r="CM302" s="17"/>
      <c r="CN302" s="17"/>
      <c r="CO302" s="18"/>
    </row>
    <row r="303" spans="1:93" ht="19.5" hidden="1">
      <c r="A303" s="28"/>
      <c r="B303" s="33"/>
      <c r="C303" s="11"/>
      <c r="D303" s="187"/>
      <c r="E303" s="154"/>
      <c r="F303" s="72"/>
      <c r="G303" s="16"/>
      <c r="H303" s="17"/>
      <c r="I303" s="17"/>
      <c r="J303" s="17"/>
      <c r="K303" s="17"/>
      <c r="L303" s="17"/>
      <c r="M303" s="11"/>
      <c r="N303" s="18"/>
      <c r="O303" s="19"/>
      <c r="P303" s="11"/>
      <c r="Q303" s="11"/>
      <c r="R303" s="11"/>
      <c r="S303" s="11"/>
      <c r="T303" s="11"/>
      <c r="U303" s="11"/>
      <c r="V303" s="34"/>
      <c r="W303" s="11"/>
      <c r="X303" s="11"/>
      <c r="Y303" s="11"/>
      <c r="Z303" s="11"/>
      <c r="AA303" s="19"/>
      <c r="AB303" s="19"/>
      <c r="AC303" s="57"/>
      <c r="AD303" s="19"/>
      <c r="AE303" s="19"/>
      <c r="AF303" s="20"/>
      <c r="AG303" s="21"/>
      <c r="AH303" s="22"/>
      <c r="AI303" s="23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  <c r="BG303" s="17"/>
      <c r="BH303" s="17"/>
      <c r="BI303" s="17"/>
      <c r="BJ303" s="17"/>
      <c r="BK303" s="17"/>
      <c r="BL303" s="17"/>
      <c r="BM303" s="17"/>
      <c r="BN303" s="17"/>
      <c r="BO303" s="17"/>
      <c r="BP303" s="17"/>
      <c r="BQ303" s="35"/>
      <c r="BR303" s="17"/>
      <c r="BS303" s="17"/>
      <c r="BT303" s="17"/>
      <c r="BU303" s="17"/>
      <c r="BV303" s="24"/>
      <c r="BW303" s="24"/>
      <c r="BX303" s="24"/>
      <c r="BY303" s="24"/>
      <c r="BZ303" s="25"/>
      <c r="CA303" s="25"/>
      <c r="CB303" s="25"/>
      <c r="CC303" s="25"/>
      <c r="CD303" s="18"/>
      <c r="CE303" s="18"/>
      <c r="CF303" s="17"/>
      <c r="CG303" s="17"/>
      <c r="CH303" s="17"/>
      <c r="CI303" s="17"/>
      <c r="CJ303" s="17"/>
      <c r="CK303" s="17"/>
      <c r="CL303" s="17"/>
      <c r="CM303" s="17"/>
      <c r="CN303" s="17"/>
      <c r="CO303" s="18"/>
    </row>
    <row r="304" spans="1:93" ht="19.5" hidden="1">
      <c r="A304" s="28"/>
      <c r="B304" s="33"/>
      <c r="C304" s="11"/>
      <c r="D304" s="428"/>
      <c r="E304" s="127"/>
      <c r="F304" s="56"/>
      <c r="G304" s="16"/>
      <c r="H304" s="17"/>
      <c r="I304" s="17"/>
      <c r="J304" s="17"/>
      <c r="K304" s="17"/>
      <c r="L304" s="17"/>
      <c r="M304" s="11"/>
      <c r="N304" s="18"/>
      <c r="O304" s="19"/>
      <c r="P304" s="11"/>
      <c r="Q304" s="11"/>
      <c r="R304" s="11"/>
      <c r="S304" s="11"/>
      <c r="T304" s="11"/>
      <c r="U304" s="11"/>
      <c r="V304" s="34"/>
      <c r="W304" s="11"/>
      <c r="X304" s="11"/>
      <c r="Y304" s="11"/>
      <c r="Z304" s="11"/>
      <c r="AA304" s="19"/>
      <c r="AB304" s="19"/>
      <c r="AC304" s="57"/>
      <c r="AD304" s="19"/>
      <c r="AE304" s="19"/>
      <c r="AF304" s="20"/>
      <c r="AG304" s="21"/>
      <c r="AH304" s="22"/>
      <c r="AI304" s="23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  <c r="BG304" s="17"/>
      <c r="BH304" s="17"/>
      <c r="BI304" s="17"/>
      <c r="BJ304" s="17"/>
      <c r="BK304" s="17"/>
      <c r="BL304" s="17"/>
      <c r="BM304" s="17"/>
      <c r="BN304" s="17"/>
      <c r="BO304" s="17"/>
      <c r="BP304" s="17"/>
      <c r="BQ304" s="35"/>
      <c r="BR304" s="17"/>
      <c r="BS304" s="17"/>
      <c r="BT304" s="17"/>
      <c r="BU304" s="17"/>
      <c r="BV304" s="24"/>
      <c r="BW304" s="24"/>
      <c r="BX304" s="24"/>
      <c r="BY304" s="24"/>
      <c r="BZ304" s="25"/>
      <c r="CA304" s="25"/>
      <c r="CB304" s="25"/>
      <c r="CC304" s="25"/>
      <c r="CD304" s="18"/>
      <c r="CE304" s="18"/>
      <c r="CF304" s="17"/>
      <c r="CG304" s="17"/>
      <c r="CH304" s="17"/>
      <c r="CI304" s="17"/>
      <c r="CJ304" s="17"/>
      <c r="CK304" s="17"/>
      <c r="CL304" s="17"/>
      <c r="CM304" s="17"/>
      <c r="CN304" s="17"/>
      <c r="CO304" s="18"/>
    </row>
    <row r="305" spans="1:93" ht="19.5" hidden="1">
      <c r="A305" s="28"/>
      <c r="B305" s="33"/>
      <c r="C305" s="11"/>
      <c r="D305" s="316"/>
      <c r="E305" s="267"/>
      <c r="F305" s="38"/>
      <c r="G305" s="17"/>
      <c r="H305" s="17"/>
      <c r="I305" s="17"/>
      <c r="J305" s="17"/>
      <c r="K305" s="17"/>
      <c r="L305" s="17"/>
      <c r="M305" s="11"/>
      <c r="N305" s="18"/>
      <c r="O305" s="19"/>
      <c r="P305" s="11"/>
      <c r="Q305" s="11"/>
      <c r="R305" s="11"/>
      <c r="S305" s="11"/>
      <c r="T305" s="11"/>
      <c r="U305" s="11"/>
      <c r="V305" s="34"/>
      <c r="W305" s="11"/>
      <c r="X305" s="11"/>
      <c r="Y305" s="11"/>
      <c r="Z305" s="11"/>
      <c r="AA305" s="19"/>
      <c r="AB305" s="19"/>
      <c r="AC305" s="57"/>
      <c r="AD305" s="19"/>
      <c r="AE305" s="19"/>
      <c r="AF305" s="20"/>
      <c r="AG305" s="21"/>
      <c r="AH305" s="22"/>
      <c r="AI305" s="23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  <c r="BG305" s="17"/>
      <c r="BH305" s="17"/>
      <c r="BI305" s="17"/>
      <c r="BJ305" s="17"/>
      <c r="BK305" s="17"/>
      <c r="BL305" s="17"/>
      <c r="BM305" s="17"/>
      <c r="BN305" s="17"/>
      <c r="BO305" s="17"/>
      <c r="BP305" s="17"/>
      <c r="BQ305" s="35"/>
      <c r="BR305" s="17"/>
      <c r="BS305" s="17"/>
      <c r="BT305" s="17"/>
      <c r="BU305" s="17"/>
      <c r="BV305" s="24"/>
      <c r="BW305" s="24"/>
      <c r="BX305" s="24"/>
      <c r="BY305" s="24"/>
      <c r="BZ305" s="25"/>
      <c r="CA305" s="25"/>
      <c r="CB305" s="25"/>
      <c r="CC305" s="25"/>
      <c r="CD305" s="18"/>
      <c r="CE305" s="18"/>
      <c r="CF305" s="17"/>
      <c r="CG305" s="17"/>
      <c r="CH305" s="17"/>
      <c r="CI305" s="17"/>
      <c r="CJ305" s="17"/>
      <c r="CK305" s="17"/>
      <c r="CL305" s="17"/>
      <c r="CM305" s="17"/>
      <c r="CN305" s="17"/>
      <c r="CO305" s="18"/>
    </row>
    <row r="306" spans="1:93" ht="19.5" hidden="1">
      <c r="A306" s="28"/>
      <c r="B306" s="33"/>
      <c r="C306" s="11"/>
      <c r="D306" s="316"/>
      <c r="E306" s="215"/>
      <c r="F306" s="51"/>
      <c r="G306" s="16"/>
      <c r="H306" s="17"/>
      <c r="I306" s="17"/>
      <c r="J306" s="17"/>
      <c r="K306" s="17"/>
      <c r="L306" s="17"/>
      <c r="M306" s="11"/>
      <c r="N306" s="18"/>
      <c r="O306" s="19"/>
      <c r="P306" s="11"/>
      <c r="Q306" s="11"/>
      <c r="R306" s="11"/>
      <c r="S306" s="11"/>
      <c r="T306" s="11"/>
      <c r="U306" s="11"/>
      <c r="V306" s="34"/>
      <c r="W306" s="11"/>
      <c r="X306" s="11"/>
      <c r="Y306" s="11"/>
      <c r="Z306" s="11"/>
      <c r="AA306" s="19"/>
      <c r="AB306" s="19"/>
      <c r="AC306" s="57"/>
      <c r="AD306" s="19"/>
      <c r="AE306" s="19"/>
      <c r="AF306" s="20"/>
      <c r="AG306" s="21"/>
      <c r="AH306" s="22"/>
      <c r="AI306" s="23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  <c r="BG306" s="17"/>
      <c r="BH306" s="17"/>
      <c r="BI306" s="17"/>
      <c r="BJ306" s="17"/>
      <c r="BK306" s="17"/>
      <c r="BL306" s="17"/>
      <c r="BM306" s="17"/>
      <c r="BN306" s="17"/>
      <c r="BO306" s="17"/>
      <c r="BP306" s="17"/>
      <c r="BQ306" s="35"/>
      <c r="BR306" s="17"/>
      <c r="BS306" s="17"/>
      <c r="BT306" s="17"/>
      <c r="BU306" s="17"/>
      <c r="BV306" s="24"/>
      <c r="BW306" s="24"/>
      <c r="BX306" s="24"/>
      <c r="BY306" s="24"/>
      <c r="BZ306" s="25"/>
      <c r="CA306" s="25"/>
      <c r="CB306" s="25"/>
      <c r="CC306" s="25"/>
      <c r="CD306" s="18"/>
      <c r="CE306" s="18"/>
      <c r="CF306" s="17"/>
      <c r="CG306" s="17"/>
      <c r="CH306" s="17"/>
      <c r="CI306" s="17"/>
      <c r="CJ306" s="17"/>
      <c r="CK306" s="17"/>
      <c r="CL306" s="17"/>
      <c r="CM306" s="17"/>
      <c r="CN306" s="17"/>
      <c r="CO306" s="18"/>
    </row>
    <row r="307" spans="1:93" ht="19.5" hidden="1">
      <c r="A307" s="28"/>
      <c r="B307" s="33"/>
      <c r="C307" s="11"/>
      <c r="D307" s="121"/>
      <c r="E307" s="401"/>
      <c r="F307" s="85"/>
      <c r="G307" s="16"/>
      <c r="H307" s="17"/>
      <c r="I307" s="17"/>
      <c r="J307" s="17"/>
      <c r="K307" s="17"/>
      <c r="L307" s="17"/>
      <c r="M307" s="11"/>
      <c r="N307" s="18"/>
      <c r="O307" s="19"/>
      <c r="P307" s="11"/>
      <c r="Q307" s="11"/>
      <c r="R307" s="11"/>
      <c r="S307" s="11"/>
      <c r="T307" s="11"/>
      <c r="U307" s="11"/>
      <c r="V307" s="34"/>
      <c r="W307" s="11"/>
      <c r="X307" s="11"/>
      <c r="Y307" s="11"/>
      <c r="Z307" s="11"/>
      <c r="AA307" s="19"/>
      <c r="AB307" s="19"/>
      <c r="AC307" s="57"/>
      <c r="AD307" s="19"/>
      <c r="AE307" s="19"/>
      <c r="AF307" s="20"/>
      <c r="AG307" s="21"/>
      <c r="AH307" s="22"/>
      <c r="AI307" s="23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  <c r="BE307" s="17"/>
      <c r="BF307" s="17"/>
      <c r="BG307" s="17"/>
      <c r="BH307" s="17"/>
      <c r="BI307" s="17"/>
      <c r="BJ307" s="17"/>
      <c r="BK307" s="17"/>
      <c r="BL307" s="17"/>
      <c r="BM307" s="17"/>
      <c r="BN307" s="17"/>
      <c r="BO307" s="17"/>
      <c r="BP307" s="17"/>
      <c r="BQ307" s="35"/>
      <c r="BR307" s="17"/>
      <c r="BS307" s="17"/>
      <c r="BT307" s="17"/>
      <c r="BU307" s="17"/>
      <c r="BV307" s="24"/>
      <c r="BW307" s="24"/>
      <c r="BX307" s="24"/>
      <c r="BY307" s="24"/>
      <c r="BZ307" s="25"/>
      <c r="CA307" s="25"/>
      <c r="CB307" s="25"/>
      <c r="CC307" s="25"/>
      <c r="CD307" s="18"/>
      <c r="CE307" s="18"/>
      <c r="CF307" s="17"/>
      <c r="CG307" s="17"/>
      <c r="CH307" s="17"/>
      <c r="CI307" s="17"/>
      <c r="CJ307" s="17"/>
      <c r="CK307" s="17"/>
      <c r="CL307" s="17"/>
      <c r="CM307" s="17"/>
      <c r="CN307" s="17"/>
      <c r="CO307" s="18"/>
    </row>
    <row r="308" spans="1:93" ht="19.5" hidden="1">
      <c r="A308" s="28"/>
      <c r="B308" s="33"/>
      <c r="C308" s="11"/>
      <c r="D308" s="110"/>
      <c r="E308" s="323"/>
      <c r="F308" s="31"/>
      <c r="G308" s="16"/>
      <c r="H308" s="17"/>
      <c r="I308" s="17"/>
      <c r="J308" s="17"/>
      <c r="K308" s="17"/>
      <c r="L308" s="17"/>
      <c r="M308" s="11"/>
      <c r="N308" s="18"/>
      <c r="O308" s="19"/>
      <c r="P308" s="11"/>
      <c r="Q308" s="11"/>
      <c r="R308" s="11"/>
      <c r="S308" s="11"/>
      <c r="T308" s="11"/>
      <c r="U308" s="11"/>
      <c r="V308" s="34"/>
      <c r="W308" s="11"/>
      <c r="X308" s="11"/>
      <c r="Y308" s="11"/>
      <c r="Z308" s="11"/>
      <c r="AA308" s="19"/>
      <c r="AB308" s="19"/>
      <c r="AC308" s="57"/>
      <c r="AD308" s="19"/>
      <c r="AE308" s="19"/>
      <c r="AF308" s="20"/>
      <c r="AG308" s="21"/>
      <c r="AH308" s="22"/>
      <c r="AI308" s="23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  <c r="BE308" s="17"/>
      <c r="BF308" s="17"/>
      <c r="BG308" s="17"/>
      <c r="BH308" s="17"/>
      <c r="BI308" s="17"/>
      <c r="BJ308" s="17"/>
      <c r="BK308" s="17"/>
      <c r="BL308" s="17"/>
      <c r="BM308" s="17"/>
      <c r="BN308" s="17"/>
      <c r="BO308" s="17"/>
      <c r="BP308" s="17"/>
      <c r="BQ308" s="17"/>
      <c r="BR308" s="17"/>
      <c r="BS308" s="17"/>
      <c r="BT308" s="17"/>
      <c r="BU308" s="17"/>
      <c r="BV308" s="24"/>
      <c r="BW308" s="24"/>
      <c r="BX308" s="24"/>
      <c r="BY308" s="24"/>
      <c r="BZ308" s="25"/>
      <c r="CA308" s="25"/>
      <c r="CB308" s="25"/>
      <c r="CC308" s="25"/>
      <c r="CD308" s="18"/>
      <c r="CE308" s="18"/>
      <c r="CF308" s="17"/>
      <c r="CG308" s="17"/>
      <c r="CH308" s="17"/>
      <c r="CI308" s="17"/>
      <c r="CJ308" s="17"/>
      <c r="CK308" s="17"/>
      <c r="CL308" s="17"/>
      <c r="CM308" s="17"/>
      <c r="CN308" s="17"/>
      <c r="CO308" s="18"/>
    </row>
    <row r="309" spans="1:93" ht="19.5" hidden="1">
      <c r="A309" s="28"/>
      <c r="B309" s="33"/>
      <c r="C309" s="11"/>
      <c r="D309" s="313"/>
      <c r="E309" s="314"/>
      <c r="F309" s="44"/>
      <c r="G309" s="16"/>
      <c r="H309" s="17"/>
      <c r="I309" s="17"/>
      <c r="J309" s="17"/>
      <c r="K309" s="17"/>
      <c r="L309" s="17"/>
      <c r="M309" s="11"/>
      <c r="N309" s="18"/>
      <c r="O309" s="19"/>
      <c r="P309" s="11"/>
      <c r="Q309" s="11"/>
      <c r="R309" s="11"/>
      <c r="S309" s="11"/>
      <c r="T309" s="11"/>
      <c r="U309" s="11"/>
      <c r="V309" s="34"/>
      <c r="W309" s="11"/>
      <c r="X309" s="11"/>
      <c r="Y309" s="11"/>
      <c r="Z309" s="11"/>
      <c r="AA309" s="19"/>
      <c r="AB309" s="19"/>
      <c r="AC309" s="57"/>
      <c r="AD309" s="19"/>
      <c r="AE309" s="19"/>
      <c r="AF309" s="20"/>
      <c r="AG309" s="21"/>
      <c r="AH309" s="22"/>
      <c r="AI309" s="23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  <c r="BE309" s="17"/>
      <c r="BF309" s="17"/>
      <c r="BG309" s="17"/>
      <c r="BH309" s="17"/>
      <c r="BI309" s="17"/>
      <c r="BJ309" s="17"/>
      <c r="BK309" s="17"/>
      <c r="BL309" s="17"/>
      <c r="BM309" s="17"/>
      <c r="BN309" s="17"/>
      <c r="BO309" s="17"/>
      <c r="BP309" s="17"/>
      <c r="BQ309" s="35"/>
      <c r="BR309" s="17"/>
      <c r="BS309" s="17"/>
      <c r="BT309" s="17"/>
      <c r="BU309" s="17"/>
      <c r="BV309" s="24"/>
      <c r="BW309" s="24"/>
      <c r="BX309" s="24"/>
      <c r="BY309" s="24"/>
      <c r="BZ309" s="25"/>
      <c r="CA309" s="25"/>
      <c r="CB309" s="25"/>
      <c r="CC309" s="25"/>
      <c r="CD309" s="18"/>
      <c r="CE309" s="18"/>
      <c r="CF309" s="17"/>
      <c r="CG309" s="17"/>
      <c r="CH309" s="17"/>
      <c r="CI309" s="17"/>
      <c r="CJ309" s="17"/>
      <c r="CK309" s="17"/>
      <c r="CL309" s="17"/>
      <c r="CM309" s="17"/>
      <c r="CN309" s="17"/>
      <c r="CO309" s="18"/>
    </row>
    <row r="310" spans="1:93" ht="19.5" hidden="1">
      <c r="A310" s="28"/>
      <c r="B310" s="33"/>
      <c r="C310" s="11"/>
      <c r="D310" s="378"/>
      <c r="E310" s="299"/>
      <c r="F310" s="47"/>
      <c r="G310" s="16"/>
      <c r="H310" s="17"/>
      <c r="I310" s="17"/>
      <c r="J310" s="17"/>
      <c r="K310" s="17"/>
      <c r="L310" s="17"/>
      <c r="M310" s="11"/>
      <c r="N310" s="18"/>
      <c r="O310" s="19"/>
      <c r="P310" s="11"/>
      <c r="Q310" s="11"/>
      <c r="R310" s="11"/>
      <c r="S310" s="11"/>
      <c r="T310" s="11"/>
      <c r="U310" s="11"/>
      <c r="V310" s="34"/>
      <c r="W310" s="11"/>
      <c r="X310" s="11"/>
      <c r="Y310" s="11"/>
      <c r="Z310" s="11"/>
      <c r="AA310" s="19"/>
      <c r="AB310" s="19"/>
      <c r="AC310" s="57"/>
      <c r="AD310" s="19"/>
      <c r="AE310" s="19"/>
      <c r="AF310" s="20"/>
      <c r="AG310" s="21"/>
      <c r="AH310" s="27"/>
      <c r="AI310" s="28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  <c r="BE310" s="17"/>
      <c r="BF310" s="17"/>
      <c r="BG310" s="17"/>
      <c r="BH310" s="17"/>
      <c r="BI310" s="17"/>
      <c r="BJ310" s="17"/>
      <c r="BK310" s="17"/>
      <c r="BL310" s="17"/>
      <c r="BM310" s="17"/>
      <c r="BN310" s="17"/>
      <c r="BO310" s="17"/>
      <c r="BP310" s="17"/>
      <c r="BQ310" s="35"/>
      <c r="BR310" s="17"/>
      <c r="BS310" s="17"/>
      <c r="BT310" s="17"/>
      <c r="BU310" s="17"/>
      <c r="BV310" s="24"/>
      <c r="BW310" s="24"/>
      <c r="BX310" s="24"/>
      <c r="BY310" s="24"/>
      <c r="BZ310" s="25"/>
      <c r="CA310" s="25"/>
      <c r="CB310" s="25"/>
      <c r="CC310" s="25"/>
      <c r="CD310" s="18"/>
      <c r="CE310" s="18"/>
      <c r="CF310" s="17"/>
      <c r="CG310" s="17"/>
      <c r="CH310" s="17"/>
      <c r="CI310" s="17"/>
      <c r="CJ310" s="17"/>
      <c r="CK310" s="17"/>
      <c r="CL310" s="17"/>
      <c r="CM310" s="17"/>
      <c r="CN310" s="17"/>
      <c r="CO310" s="18"/>
    </row>
    <row r="311" spans="1:93" ht="19.5" hidden="1">
      <c r="A311" s="28"/>
      <c r="B311" s="33"/>
      <c r="C311" s="11"/>
      <c r="D311" s="344"/>
      <c r="E311" s="208"/>
      <c r="F311" s="88"/>
      <c r="G311" s="16"/>
      <c r="H311" s="17"/>
      <c r="I311" s="17"/>
      <c r="J311" s="17"/>
      <c r="K311" s="17"/>
      <c r="L311" s="17"/>
      <c r="M311" s="11"/>
      <c r="N311" s="18"/>
      <c r="O311" s="19"/>
      <c r="P311" s="11"/>
      <c r="Q311" s="11"/>
      <c r="R311" s="11"/>
      <c r="S311" s="11"/>
      <c r="T311" s="11"/>
      <c r="U311" s="11"/>
      <c r="V311" s="34"/>
      <c r="W311" s="11"/>
      <c r="X311" s="11"/>
      <c r="Y311" s="11"/>
      <c r="Z311" s="11"/>
      <c r="AA311" s="19"/>
      <c r="AB311" s="19"/>
      <c r="AC311" s="57"/>
      <c r="AD311" s="19"/>
      <c r="AE311" s="19"/>
      <c r="AF311" s="20"/>
      <c r="AG311" s="21"/>
      <c r="AH311" s="22"/>
      <c r="AI311" s="23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  <c r="BG311" s="17"/>
      <c r="BH311" s="17"/>
      <c r="BI311" s="17"/>
      <c r="BJ311" s="17"/>
      <c r="BK311" s="17"/>
      <c r="BL311" s="17"/>
      <c r="BM311" s="17"/>
      <c r="BN311" s="17"/>
      <c r="BO311" s="17"/>
      <c r="BP311" s="17"/>
      <c r="BQ311" s="35"/>
      <c r="BR311" s="17"/>
      <c r="BS311" s="17"/>
      <c r="BT311" s="17"/>
      <c r="BU311" s="17"/>
      <c r="BV311" s="24"/>
      <c r="BW311" s="24"/>
      <c r="BX311" s="24"/>
      <c r="BY311" s="24"/>
      <c r="BZ311" s="25"/>
      <c r="CA311" s="25"/>
      <c r="CB311" s="25"/>
      <c r="CC311" s="25"/>
      <c r="CD311" s="18"/>
      <c r="CE311" s="18"/>
      <c r="CF311" s="17"/>
      <c r="CG311" s="17"/>
      <c r="CH311" s="17"/>
      <c r="CI311" s="17"/>
      <c r="CJ311" s="17"/>
      <c r="CK311" s="17"/>
      <c r="CL311" s="17"/>
      <c r="CM311" s="17"/>
      <c r="CN311" s="17"/>
      <c r="CO311" s="18"/>
    </row>
    <row r="312" spans="1:93" ht="19.5" hidden="1">
      <c r="A312" s="28"/>
      <c r="B312" s="33"/>
      <c r="C312" s="11"/>
      <c r="D312" s="189"/>
      <c r="E312" s="305"/>
      <c r="F312" s="75"/>
      <c r="G312" s="16"/>
      <c r="H312" s="17"/>
      <c r="I312" s="17"/>
      <c r="J312" s="17"/>
      <c r="K312" s="17"/>
      <c r="L312" s="17"/>
      <c r="M312" s="11"/>
      <c r="N312" s="18"/>
      <c r="O312" s="19"/>
      <c r="P312" s="11"/>
      <c r="Q312" s="11"/>
      <c r="R312" s="11"/>
      <c r="S312" s="11"/>
      <c r="T312" s="11"/>
      <c r="U312" s="11"/>
      <c r="V312" s="34"/>
      <c r="W312" s="11"/>
      <c r="X312" s="11"/>
      <c r="Y312" s="11"/>
      <c r="Z312" s="11"/>
      <c r="AA312" s="19"/>
      <c r="AB312" s="19"/>
      <c r="AC312" s="57"/>
      <c r="AD312" s="19"/>
      <c r="AE312" s="19"/>
      <c r="AF312" s="20"/>
      <c r="AG312" s="21"/>
      <c r="AH312" s="27"/>
      <c r="AI312" s="28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  <c r="BG312" s="17"/>
      <c r="BH312" s="17"/>
      <c r="BI312" s="17"/>
      <c r="BJ312" s="17"/>
      <c r="BK312" s="17"/>
      <c r="BL312" s="17"/>
      <c r="BM312" s="17"/>
      <c r="BN312" s="17"/>
      <c r="BO312" s="17"/>
      <c r="BP312" s="17"/>
      <c r="BQ312" s="35"/>
      <c r="BR312" s="17"/>
      <c r="BS312" s="17"/>
      <c r="BT312" s="17"/>
      <c r="BU312" s="17"/>
      <c r="BV312" s="24"/>
      <c r="BW312" s="24"/>
      <c r="BX312" s="24"/>
      <c r="BY312" s="24"/>
      <c r="BZ312" s="25"/>
      <c r="CA312" s="25"/>
      <c r="CB312" s="25"/>
      <c r="CC312" s="25"/>
      <c r="CD312" s="18"/>
      <c r="CE312" s="18"/>
      <c r="CF312" s="17"/>
      <c r="CG312" s="17"/>
      <c r="CH312" s="17"/>
      <c r="CI312" s="17"/>
      <c r="CJ312" s="17"/>
      <c r="CK312" s="17"/>
      <c r="CL312" s="17"/>
      <c r="CM312" s="17"/>
      <c r="CN312" s="17"/>
      <c r="CO312" s="18"/>
    </row>
    <row r="313" spans="1:93" ht="19.5" hidden="1">
      <c r="A313" s="28"/>
      <c r="B313" s="33"/>
      <c r="C313" s="11"/>
      <c r="D313" s="355"/>
      <c r="E313" s="212"/>
      <c r="F313" s="83"/>
      <c r="G313" s="16"/>
      <c r="H313" s="17"/>
      <c r="I313" s="17"/>
      <c r="J313" s="17"/>
      <c r="K313" s="17"/>
      <c r="L313" s="17"/>
      <c r="M313" s="11"/>
      <c r="N313" s="18"/>
      <c r="O313" s="19"/>
      <c r="P313" s="11"/>
      <c r="Q313" s="11"/>
      <c r="R313" s="11"/>
      <c r="S313" s="11"/>
      <c r="T313" s="11"/>
      <c r="U313" s="11"/>
      <c r="V313" s="34"/>
      <c r="W313" s="11"/>
      <c r="X313" s="11"/>
      <c r="Y313" s="11"/>
      <c r="Z313" s="11"/>
      <c r="AA313" s="19"/>
      <c r="AB313" s="19"/>
      <c r="AC313" s="57"/>
      <c r="AD313" s="19"/>
      <c r="AE313" s="19"/>
      <c r="AF313" s="20"/>
      <c r="AG313" s="21"/>
      <c r="AH313" s="22"/>
      <c r="AI313" s="23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  <c r="BG313" s="17"/>
      <c r="BH313" s="17"/>
      <c r="BI313" s="17"/>
      <c r="BJ313" s="17"/>
      <c r="BK313" s="17"/>
      <c r="BL313" s="17"/>
      <c r="BM313" s="17"/>
      <c r="BN313" s="17"/>
      <c r="BO313" s="17"/>
      <c r="BP313" s="17"/>
      <c r="BQ313" s="35"/>
      <c r="BR313" s="17"/>
      <c r="BS313" s="17"/>
      <c r="BT313" s="17"/>
      <c r="BU313" s="17"/>
      <c r="BV313" s="24"/>
      <c r="BW313" s="24"/>
      <c r="BX313" s="24"/>
      <c r="BY313" s="24"/>
      <c r="BZ313" s="25"/>
      <c r="CA313" s="25"/>
      <c r="CB313" s="25"/>
      <c r="CC313" s="25"/>
      <c r="CD313" s="18"/>
      <c r="CE313" s="18"/>
      <c r="CF313" s="17"/>
      <c r="CG313" s="17"/>
      <c r="CH313" s="17"/>
      <c r="CI313" s="17"/>
      <c r="CJ313" s="17"/>
      <c r="CK313" s="17"/>
      <c r="CL313" s="17"/>
      <c r="CM313" s="17"/>
      <c r="CN313" s="17"/>
      <c r="CO313" s="18"/>
    </row>
    <row r="314" spans="1:93" ht="19.5" hidden="1">
      <c r="A314" s="28"/>
      <c r="B314" s="33"/>
      <c r="C314" s="11"/>
      <c r="D314" s="113"/>
      <c r="E314" s="382"/>
      <c r="F314" s="51"/>
      <c r="G314" s="16"/>
      <c r="H314" s="17"/>
      <c r="I314" s="17"/>
      <c r="J314" s="17"/>
      <c r="K314" s="17"/>
      <c r="L314" s="17"/>
      <c r="M314" s="11"/>
      <c r="N314" s="18"/>
      <c r="O314" s="19"/>
      <c r="P314" s="11"/>
      <c r="Q314" s="11"/>
      <c r="R314" s="11"/>
      <c r="S314" s="11"/>
      <c r="T314" s="11"/>
      <c r="U314" s="11"/>
      <c r="V314" s="34"/>
      <c r="W314" s="11"/>
      <c r="X314" s="11"/>
      <c r="Y314" s="11"/>
      <c r="Z314" s="11"/>
      <c r="AA314" s="19"/>
      <c r="AB314" s="19"/>
      <c r="AC314" s="57"/>
      <c r="AD314" s="19"/>
      <c r="AE314" s="19"/>
      <c r="AF314" s="20"/>
      <c r="AG314" s="21"/>
      <c r="AH314" s="22"/>
      <c r="AI314" s="23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  <c r="BA314" s="17"/>
      <c r="BB314" s="17"/>
      <c r="BC314" s="17"/>
      <c r="BD314" s="17"/>
      <c r="BE314" s="17"/>
      <c r="BF314" s="17"/>
      <c r="BG314" s="17"/>
      <c r="BH314" s="17"/>
      <c r="BI314" s="17"/>
      <c r="BJ314" s="17"/>
      <c r="BK314" s="17"/>
      <c r="BL314" s="17"/>
      <c r="BM314" s="17"/>
      <c r="BN314" s="17"/>
      <c r="BO314" s="17"/>
      <c r="BP314" s="17"/>
      <c r="BQ314" s="35"/>
      <c r="BR314" s="17"/>
      <c r="BS314" s="17"/>
      <c r="BT314" s="17"/>
      <c r="BU314" s="17"/>
      <c r="BV314" s="24"/>
      <c r="BW314" s="24"/>
      <c r="BX314" s="24"/>
      <c r="BY314" s="24"/>
      <c r="BZ314" s="25"/>
      <c r="CA314" s="25"/>
      <c r="CB314" s="25"/>
      <c r="CC314" s="25"/>
      <c r="CD314" s="18"/>
      <c r="CE314" s="18"/>
      <c r="CF314" s="17"/>
      <c r="CG314" s="17"/>
      <c r="CH314" s="17"/>
      <c r="CI314" s="17"/>
      <c r="CJ314" s="17"/>
      <c r="CK314" s="17"/>
      <c r="CL314" s="17"/>
      <c r="CM314" s="17"/>
      <c r="CN314" s="17"/>
      <c r="CO314" s="18"/>
    </row>
    <row r="315" spans="1:93" ht="19.5" hidden="1">
      <c r="A315" s="28"/>
      <c r="B315" s="33"/>
      <c r="C315" s="11"/>
      <c r="D315" s="391"/>
      <c r="E315" s="105"/>
      <c r="F315" s="52"/>
      <c r="G315" s="16"/>
      <c r="H315" s="17"/>
      <c r="I315" s="17"/>
      <c r="J315" s="17"/>
      <c r="K315" s="17"/>
      <c r="L315" s="17"/>
      <c r="M315" s="11"/>
      <c r="N315" s="18"/>
      <c r="O315" s="19"/>
      <c r="P315" s="11"/>
      <c r="Q315" s="11"/>
      <c r="R315" s="11"/>
      <c r="S315" s="11"/>
      <c r="T315" s="11"/>
      <c r="U315" s="11"/>
      <c r="V315" s="34"/>
      <c r="W315" s="11"/>
      <c r="X315" s="11"/>
      <c r="Y315" s="11"/>
      <c r="Z315" s="11"/>
      <c r="AA315" s="19"/>
      <c r="AB315" s="19"/>
      <c r="AC315" s="57"/>
      <c r="AD315" s="19"/>
      <c r="AE315" s="19"/>
      <c r="AF315" s="20"/>
      <c r="AG315" s="21"/>
      <c r="AH315" s="22"/>
      <c r="AI315" s="23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  <c r="BG315" s="17"/>
      <c r="BH315" s="17"/>
      <c r="BI315" s="17"/>
      <c r="BJ315" s="17"/>
      <c r="BK315" s="17"/>
      <c r="BL315" s="17"/>
      <c r="BM315" s="17"/>
      <c r="BN315" s="17"/>
      <c r="BO315" s="17"/>
      <c r="BP315" s="17"/>
      <c r="BQ315" s="35"/>
      <c r="BR315" s="17"/>
      <c r="BS315" s="17"/>
      <c r="BT315" s="17"/>
      <c r="BU315" s="17"/>
      <c r="BV315" s="24"/>
      <c r="BW315" s="24"/>
      <c r="BX315" s="24"/>
      <c r="BY315" s="24"/>
      <c r="BZ315" s="25"/>
      <c r="CA315" s="25"/>
      <c r="CB315" s="25"/>
      <c r="CC315" s="25"/>
      <c r="CD315" s="18"/>
      <c r="CE315" s="18"/>
      <c r="CF315" s="17"/>
      <c r="CG315" s="17"/>
      <c r="CH315" s="17"/>
      <c r="CI315" s="17"/>
      <c r="CJ315" s="17"/>
      <c r="CK315" s="17"/>
      <c r="CL315" s="17"/>
      <c r="CM315" s="17"/>
      <c r="CN315" s="17"/>
      <c r="CO315" s="18"/>
    </row>
    <row r="316" spans="1:93" ht="19.5" hidden="1">
      <c r="A316" s="28"/>
      <c r="B316" s="33"/>
      <c r="C316" s="11"/>
      <c r="D316" s="107"/>
      <c r="E316" s="275"/>
      <c r="F316" s="52"/>
      <c r="G316" s="17"/>
      <c r="H316" s="17"/>
      <c r="I316" s="17"/>
      <c r="J316" s="17"/>
      <c r="K316" s="17"/>
      <c r="L316" s="17"/>
      <c r="M316" s="11"/>
      <c r="N316" s="18"/>
      <c r="O316" s="19"/>
      <c r="P316" s="11"/>
      <c r="Q316" s="11"/>
      <c r="R316" s="11"/>
      <c r="S316" s="11"/>
      <c r="T316" s="11"/>
      <c r="U316" s="11"/>
      <c r="V316" s="34"/>
      <c r="W316" s="11"/>
      <c r="X316" s="11"/>
      <c r="Y316" s="11"/>
      <c r="Z316" s="11"/>
      <c r="AA316" s="19"/>
      <c r="AB316" s="19"/>
      <c r="AC316" s="57"/>
      <c r="AD316" s="19"/>
      <c r="AE316" s="19"/>
      <c r="AF316" s="20"/>
      <c r="AG316" s="21"/>
      <c r="AH316" s="27"/>
      <c r="AI316" s="28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  <c r="BG316" s="17"/>
      <c r="BH316" s="17"/>
      <c r="BI316" s="17"/>
      <c r="BJ316" s="17"/>
      <c r="BK316" s="17"/>
      <c r="BL316" s="17"/>
      <c r="BM316" s="17"/>
      <c r="BN316" s="17"/>
      <c r="BO316" s="17"/>
      <c r="BP316" s="17"/>
      <c r="BQ316" s="35"/>
      <c r="BR316" s="17"/>
      <c r="BS316" s="17"/>
      <c r="BT316" s="17"/>
      <c r="BU316" s="17"/>
      <c r="BV316" s="24"/>
      <c r="BW316" s="24"/>
      <c r="BX316" s="24"/>
      <c r="BY316" s="24"/>
      <c r="BZ316" s="25"/>
      <c r="CA316" s="25"/>
      <c r="CB316" s="25"/>
      <c r="CC316" s="25"/>
      <c r="CD316" s="18"/>
      <c r="CE316" s="18"/>
      <c r="CF316" s="17"/>
      <c r="CG316" s="17"/>
      <c r="CH316" s="17"/>
      <c r="CI316" s="17"/>
      <c r="CJ316" s="17"/>
      <c r="CK316" s="17"/>
      <c r="CL316" s="17"/>
      <c r="CM316" s="17"/>
      <c r="CN316" s="17"/>
      <c r="CO316" s="18"/>
    </row>
    <row r="317" spans="1:93" ht="19.5" hidden="1">
      <c r="A317" s="28"/>
      <c r="B317" s="33"/>
      <c r="C317" s="11"/>
      <c r="D317" s="295"/>
      <c r="E317" s="161"/>
      <c r="F317" s="31"/>
      <c r="G317" s="16"/>
      <c r="H317" s="17"/>
      <c r="I317" s="17"/>
      <c r="J317" s="17"/>
      <c r="K317" s="17"/>
      <c r="L317" s="17"/>
      <c r="M317" s="11"/>
      <c r="N317" s="18"/>
      <c r="O317" s="19"/>
      <c r="P317" s="11"/>
      <c r="Q317" s="11"/>
      <c r="R317" s="11"/>
      <c r="S317" s="11"/>
      <c r="T317" s="11"/>
      <c r="U317" s="11"/>
      <c r="V317" s="34"/>
      <c r="W317" s="11"/>
      <c r="X317" s="11"/>
      <c r="Y317" s="11"/>
      <c r="Z317" s="11"/>
      <c r="AA317" s="19"/>
      <c r="AB317" s="19"/>
      <c r="AC317" s="57"/>
      <c r="AD317" s="19"/>
      <c r="AE317" s="19"/>
      <c r="AF317" s="20"/>
      <c r="AG317" s="21"/>
      <c r="AH317" s="27"/>
      <c r="AI317" s="28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7"/>
      <c r="AV317" s="17"/>
      <c r="AW317" s="17"/>
      <c r="AX317" s="17"/>
      <c r="AY317" s="17"/>
      <c r="AZ317" s="17"/>
      <c r="BA317" s="17"/>
      <c r="BB317" s="17"/>
      <c r="BC317" s="17"/>
      <c r="BD317" s="17"/>
      <c r="BE317" s="17"/>
      <c r="BF317" s="17"/>
      <c r="BG317" s="17"/>
      <c r="BH317" s="17"/>
      <c r="BI317" s="17"/>
      <c r="BJ317" s="17"/>
      <c r="BK317" s="17"/>
      <c r="BL317" s="17"/>
      <c r="BM317" s="17"/>
      <c r="BN317" s="17"/>
      <c r="BO317" s="17"/>
      <c r="BP317" s="17"/>
      <c r="BQ317" s="35"/>
      <c r="BR317" s="17"/>
      <c r="BS317" s="17"/>
      <c r="BT317" s="17"/>
      <c r="BU317" s="17"/>
      <c r="BV317" s="24"/>
      <c r="BW317" s="24"/>
      <c r="BX317" s="24"/>
      <c r="BY317" s="24"/>
      <c r="BZ317" s="25"/>
      <c r="CA317" s="25"/>
      <c r="CB317" s="25"/>
      <c r="CC317" s="25"/>
      <c r="CD317" s="18"/>
      <c r="CE317" s="18"/>
      <c r="CF317" s="17"/>
      <c r="CG317" s="17"/>
      <c r="CH317" s="17"/>
      <c r="CI317" s="17"/>
      <c r="CJ317" s="17"/>
      <c r="CK317" s="17"/>
      <c r="CL317" s="17"/>
      <c r="CM317" s="17"/>
      <c r="CN317" s="17"/>
      <c r="CO317" s="18"/>
    </row>
    <row r="318" spans="1:93" ht="19.5" hidden="1">
      <c r="A318" s="28"/>
      <c r="B318" s="33"/>
      <c r="C318" s="11"/>
      <c r="D318" s="269"/>
      <c r="E318" s="138"/>
      <c r="F318" s="270"/>
      <c r="G318" s="16"/>
      <c r="H318" s="17"/>
      <c r="I318" s="17"/>
      <c r="J318" s="17"/>
      <c r="K318" s="17"/>
      <c r="L318" s="17"/>
      <c r="M318" s="11"/>
      <c r="N318" s="18"/>
      <c r="O318" s="19"/>
      <c r="P318" s="11"/>
      <c r="Q318" s="11"/>
      <c r="R318" s="11"/>
      <c r="S318" s="11"/>
      <c r="T318" s="11"/>
      <c r="U318" s="11"/>
      <c r="V318" s="34"/>
      <c r="W318" s="11"/>
      <c r="X318" s="11"/>
      <c r="Y318" s="11"/>
      <c r="Z318" s="11"/>
      <c r="AA318" s="19"/>
      <c r="AB318" s="19"/>
      <c r="AC318" s="57"/>
      <c r="AD318" s="19"/>
      <c r="AE318" s="19"/>
      <c r="AF318" s="20"/>
      <c r="AG318" s="21"/>
      <c r="AH318" s="27"/>
      <c r="AI318" s="23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  <c r="BE318" s="17"/>
      <c r="BF318" s="17"/>
      <c r="BG318" s="17"/>
      <c r="BH318" s="17"/>
      <c r="BI318" s="17"/>
      <c r="BJ318" s="17"/>
      <c r="BK318" s="17"/>
      <c r="BL318" s="17"/>
      <c r="BM318" s="17"/>
      <c r="BN318" s="17"/>
      <c r="BO318" s="17"/>
      <c r="BP318" s="17"/>
      <c r="BQ318" s="35"/>
      <c r="BR318" s="17"/>
      <c r="BS318" s="17"/>
      <c r="BT318" s="17"/>
      <c r="BU318" s="17"/>
      <c r="BV318" s="24"/>
      <c r="BW318" s="24"/>
      <c r="BX318" s="24"/>
      <c r="BY318" s="24"/>
      <c r="BZ318" s="25"/>
      <c r="CA318" s="25"/>
      <c r="CB318" s="25"/>
      <c r="CC318" s="25"/>
      <c r="CD318" s="18"/>
      <c r="CE318" s="18"/>
      <c r="CF318" s="17"/>
      <c r="CG318" s="17"/>
      <c r="CH318" s="17"/>
      <c r="CI318" s="17"/>
      <c r="CJ318" s="17"/>
      <c r="CK318" s="17"/>
      <c r="CL318" s="17"/>
      <c r="CM318" s="17"/>
      <c r="CN318" s="17"/>
      <c r="CO318" s="18"/>
    </row>
    <row r="319" spans="1:93" ht="19.5" hidden="1">
      <c r="A319" s="28"/>
      <c r="B319" s="33"/>
      <c r="C319" s="11"/>
      <c r="D319" s="170"/>
      <c r="E319" s="68"/>
      <c r="F319" s="56"/>
      <c r="G319" s="16"/>
      <c r="H319" s="17"/>
      <c r="I319" s="17"/>
      <c r="J319" s="17"/>
      <c r="K319" s="17"/>
      <c r="L319" s="17"/>
      <c r="M319" s="11"/>
      <c r="N319" s="18"/>
      <c r="O319" s="19"/>
      <c r="P319" s="11"/>
      <c r="Q319" s="11"/>
      <c r="R319" s="11"/>
      <c r="S319" s="11"/>
      <c r="T319" s="11"/>
      <c r="U319" s="11"/>
      <c r="V319" s="34"/>
      <c r="W319" s="11"/>
      <c r="X319" s="11"/>
      <c r="Y319" s="11"/>
      <c r="Z319" s="11"/>
      <c r="AA319" s="19"/>
      <c r="AB319" s="19"/>
      <c r="AC319" s="57"/>
      <c r="AD319" s="19"/>
      <c r="AE319" s="19"/>
      <c r="AF319" s="20"/>
      <c r="AG319" s="21"/>
      <c r="AH319" s="22"/>
      <c r="AI319" s="23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  <c r="BA319" s="17"/>
      <c r="BB319" s="17"/>
      <c r="BC319" s="17"/>
      <c r="BD319" s="17"/>
      <c r="BE319" s="17"/>
      <c r="BF319" s="17"/>
      <c r="BG319" s="17"/>
      <c r="BH319" s="17"/>
      <c r="BI319" s="17"/>
      <c r="BJ319" s="17"/>
      <c r="BK319" s="17"/>
      <c r="BL319" s="17"/>
      <c r="BM319" s="17"/>
      <c r="BN319" s="17"/>
      <c r="BO319" s="17"/>
      <c r="BP319" s="17"/>
      <c r="BQ319" s="35"/>
      <c r="BR319" s="17"/>
      <c r="BS319" s="17"/>
      <c r="BT319" s="17"/>
      <c r="BU319" s="17"/>
      <c r="BV319" s="24"/>
      <c r="BW319" s="24"/>
      <c r="BX319" s="24"/>
      <c r="BY319" s="24"/>
      <c r="BZ319" s="25"/>
      <c r="CA319" s="25"/>
      <c r="CB319" s="25"/>
      <c r="CC319" s="25"/>
      <c r="CD319" s="18"/>
      <c r="CE319" s="18"/>
      <c r="CF319" s="17"/>
      <c r="CG319" s="17"/>
      <c r="CH319" s="17"/>
      <c r="CI319" s="17"/>
      <c r="CJ319" s="17"/>
      <c r="CK319" s="17"/>
      <c r="CL319" s="17"/>
      <c r="CM319" s="17"/>
      <c r="CN319" s="17"/>
      <c r="CO319" s="18"/>
    </row>
    <row r="320" spans="1:93" ht="19.5" hidden="1">
      <c r="A320" s="28"/>
      <c r="B320" s="33"/>
      <c r="C320" s="11"/>
      <c r="D320" s="113"/>
      <c r="E320" s="208"/>
      <c r="F320" s="81"/>
      <c r="G320" s="16"/>
      <c r="H320" s="17"/>
      <c r="I320" s="17"/>
      <c r="J320" s="17"/>
      <c r="K320" s="17"/>
      <c r="L320" s="17"/>
      <c r="M320" s="11"/>
      <c r="N320" s="18"/>
      <c r="O320" s="19"/>
      <c r="P320" s="11"/>
      <c r="Q320" s="11"/>
      <c r="R320" s="11"/>
      <c r="S320" s="11"/>
      <c r="T320" s="11"/>
      <c r="U320" s="11"/>
      <c r="V320" s="34"/>
      <c r="W320" s="11"/>
      <c r="X320" s="11"/>
      <c r="Y320" s="11"/>
      <c r="Z320" s="11"/>
      <c r="AA320" s="19"/>
      <c r="AB320" s="19"/>
      <c r="AC320" s="57"/>
      <c r="AD320" s="19"/>
      <c r="AE320" s="19"/>
      <c r="AF320" s="20"/>
      <c r="AG320" s="21"/>
      <c r="AH320" s="22"/>
      <c r="AI320" s="23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  <c r="BE320" s="17"/>
      <c r="BF320" s="17"/>
      <c r="BG320" s="17"/>
      <c r="BH320" s="17"/>
      <c r="BI320" s="17"/>
      <c r="BJ320" s="17"/>
      <c r="BK320" s="17"/>
      <c r="BL320" s="17"/>
      <c r="BM320" s="17"/>
      <c r="BN320" s="17"/>
      <c r="BO320" s="17"/>
      <c r="BP320" s="17"/>
      <c r="BQ320" s="35"/>
      <c r="BR320" s="17"/>
      <c r="BS320" s="17"/>
      <c r="BT320" s="17"/>
      <c r="BU320" s="17"/>
      <c r="BV320" s="24"/>
      <c r="BW320" s="24"/>
      <c r="BX320" s="24"/>
      <c r="BY320" s="24"/>
      <c r="BZ320" s="25"/>
      <c r="CA320" s="25"/>
      <c r="CB320" s="25"/>
      <c r="CC320" s="25"/>
      <c r="CD320" s="18"/>
      <c r="CE320" s="18"/>
      <c r="CF320" s="17"/>
      <c r="CG320" s="17"/>
      <c r="CH320" s="17"/>
      <c r="CI320" s="17"/>
      <c r="CJ320" s="17"/>
      <c r="CK320" s="17"/>
      <c r="CL320" s="17"/>
      <c r="CM320" s="17"/>
      <c r="CN320" s="17"/>
      <c r="CO320" s="18"/>
    </row>
    <row r="321" spans="1:93" ht="19.5" hidden="1">
      <c r="A321" s="28"/>
      <c r="B321" s="33"/>
      <c r="C321" s="11"/>
      <c r="D321" s="123"/>
      <c r="E321" s="290"/>
      <c r="F321" s="53"/>
      <c r="G321" s="16"/>
      <c r="H321" s="17"/>
      <c r="I321" s="17"/>
      <c r="J321" s="17"/>
      <c r="K321" s="17"/>
      <c r="L321" s="17"/>
      <c r="M321" s="11"/>
      <c r="N321" s="18"/>
      <c r="O321" s="19"/>
      <c r="P321" s="11"/>
      <c r="Q321" s="11"/>
      <c r="R321" s="11"/>
      <c r="S321" s="11"/>
      <c r="T321" s="11"/>
      <c r="U321" s="11"/>
      <c r="V321" s="34"/>
      <c r="W321" s="11"/>
      <c r="X321" s="11"/>
      <c r="Y321" s="11"/>
      <c r="Z321" s="11"/>
      <c r="AA321" s="19"/>
      <c r="AB321" s="19"/>
      <c r="AC321" s="57"/>
      <c r="AD321" s="19"/>
      <c r="AE321" s="19"/>
      <c r="AF321" s="20"/>
      <c r="AG321" s="21"/>
      <c r="AH321" s="22"/>
      <c r="AI321" s="23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  <c r="BE321" s="17"/>
      <c r="BF321" s="17"/>
      <c r="BG321" s="17"/>
      <c r="BH321" s="17"/>
      <c r="BI321" s="17"/>
      <c r="BJ321" s="17"/>
      <c r="BK321" s="17"/>
      <c r="BL321" s="17"/>
      <c r="BM321" s="17"/>
      <c r="BN321" s="17"/>
      <c r="BO321" s="17"/>
      <c r="BP321" s="17"/>
      <c r="BQ321" s="35"/>
      <c r="BR321" s="17"/>
      <c r="BS321" s="17"/>
      <c r="BT321" s="17"/>
      <c r="BU321" s="17"/>
      <c r="BV321" s="24"/>
      <c r="BW321" s="24"/>
      <c r="BX321" s="24"/>
      <c r="BY321" s="24"/>
      <c r="BZ321" s="25"/>
      <c r="CA321" s="25"/>
      <c r="CB321" s="25"/>
      <c r="CC321" s="25"/>
      <c r="CD321" s="18"/>
      <c r="CE321" s="18"/>
      <c r="CF321" s="17"/>
      <c r="CG321" s="17"/>
      <c r="CH321" s="17"/>
      <c r="CI321" s="17"/>
      <c r="CJ321" s="17"/>
      <c r="CK321" s="17"/>
      <c r="CL321" s="17"/>
      <c r="CM321" s="17"/>
      <c r="CN321" s="17"/>
      <c r="CO321" s="18"/>
    </row>
    <row r="322" spans="1:93" ht="19.5" hidden="1">
      <c r="A322" s="28"/>
      <c r="B322" s="33"/>
      <c r="C322" s="11"/>
      <c r="D322" s="121"/>
      <c r="E322" s="364"/>
      <c r="F322" s="80"/>
      <c r="G322" s="16"/>
      <c r="H322" s="17"/>
      <c r="I322" s="17"/>
      <c r="J322" s="17"/>
      <c r="K322" s="17"/>
      <c r="L322" s="17"/>
      <c r="M322" s="11"/>
      <c r="N322" s="18"/>
      <c r="O322" s="19"/>
      <c r="P322" s="11"/>
      <c r="Q322" s="11"/>
      <c r="R322" s="11"/>
      <c r="S322" s="11"/>
      <c r="T322" s="11"/>
      <c r="U322" s="11"/>
      <c r="V322" s="34"/>
      <c r="W322" s="11"/>
      <c r="X322" s="11"/>
      <c r="Y322" s="11"/>
      <c r="Z322" s="11"/>
      <c r="AA322" s="19"/>
      <c r="AB322" s="19"/>
      <c r="AC322" s="57"/>
      <c r="AD322" s="19"/>
      <c r="AE322" s="19"/>
      <c r="AF322" s="20"/>
      <c r="AG322" s="21"/>
      <c r="AH322" s="22"/>
      <c r="AI322" s="23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  <c r="BA322" s="17"/>
      <c r="BB322" s="17"/>
      <c r="BC322" s="17"/>
      <c r="BD322" s="17"/>
      <c r="BE322" s="17"/>
      <c r="BF322" s="17"/>
      <c r="BG322" s="40"/>
      <c r="BH322" s="17"/>
      <c r="BI322" s="17"/>
      <c r="BJ322" s="17"/>
      <c r="BK322" s="17"/>
      <c r="BL322" s="40"/>
      <c r="BM322" s="40"/>
      <c r="BN322" s="17"/>
      <c r="BO322" s="17"/>
      <c r="BP322" s="17"/>
      <c r="BQ322" s="35"/>
      <c r="BR322" s="17"/>
      <c r="BS322" s="17"/>
      <c r="BT322" s="17"/>
      <c r="BU322" s="17"/>
      <c r="BV322" s="24"/>
      <c r="BW322" s="24"/>
      <c r="BX322" s="24"/>
      <c r="BY322" s="24"/>
      <c r="BZ322" s="25"/>
      <c r="CA322" s="25"/>
      <c r="CB322" s="25"/>
      <c r="CC322" s="25"/>
      <c r="CD322" s="18"/>
      <c r="CE322" s="17"/>
      <c r="CF322" s="17"/>
      <c r="CG322" s="17"/>
      <c r="CH322" s="17"/>
      <c r="CI322" s="17"/>
      <c r="CJ322" s="17"/>
      <c r="CK322" s="17"/>
      <c r="CL322" s="17"/>
      <c r="CM322" s="17"/>
      <c r="CN322" s="17"/>
      <c r="CO322" s="18"/>
    </row>
    <row r="323" spans="1:93" ht="19.5" hidden="1">
      <c r="A323" s="28"/>
      <c r="B323" s="33"/>
      <c r="C323" s="11"/>
      <c r="D323" s="209"/>
      <c r="E323" s="180"/>
      <c r="F323" s="86"/>
      <c r="G323" s="16"/>
      <c r="H323" s="17"/>
      <c r="I323" s="17"/>
      <c r="J323" s="17"/>
      <c r="K323" s="17"/>
      <c r="L323" s="17"/>
      <c r="M323" s="11"/>
      <c r="N323" s="18"/>
      <c r="O323" s="19"/>
      <c r="P323" s="11"/>
      <c r="Q323" s="11"/>
      <c r="R323" s="11"/>
      <c r="S323" s="11"/>
      <c r="T323" s="11"/>
      <c r="U323" s="11"/>
      <c r="V323" s="34"/>
      <c r="W323" s="11"/>
      <c r="X323" s="11"/>
      <c r="Y323" s="11"/>
      <c r="Z323" s="11"/>
      <c r="AA323" s="19"/>
      <c r="AB323" s="19"/>
      <c r="AC323" s="57"/>
      <c r="AD323" s="19"/>
      <c r="AE323" s="19"/>
      <c r="AF323" s="20"/>
      <c r="AG323" s="21"/>
      <c r="AH323" s="22"/>
      <c r="AI323" s="23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7"/>
      <c r="AU323" s="17"/>
      <c r="AV323" s="17"/>
      <c r="AW323" s="17"/>
      <c r="AX323" s="17"/>
      <c r="AY323" s="17"/>
      <c r="AZ323" s="17"/>
      <c r="BA323" s="17"/>
      <c r="BB323" s="17"/>
      <c r="BC323" s="17"/>
      <c r="BD323" s="17"/>
      <c r="BE323" s="17"/>
      <c r="BF323" s="17"/>
      <c r="BG323" s="17"/>
      <c r="BH323" s="17"/>
      <c r="BI323" s="17"/>
      <c r="BJ323" s="17"/>
      <c r="BK323" s="17"/>
      <c r="BL323" s="17"/>
      <c r="BM323" s="17"/>
      <c r="BN323" s="17"/>
      <c r="BO323" s="17"/>
      <c r="BP323" s="17"/>
      <c r="BQ323" s="35"/>
      <c r="BR323" s="17"/>
      <c r="BS323" s="17"/>
      <c r="BT323" s="17"/>
      <c r="BU323" s="17"/>
      <c r="BV323" s="24"/>
      <c r="BW323" s="24"/>
      <c r="BX323" s="24"/>
      <c r="BY323" s="24"/>
      <c r="BZ323" s="25"/>
      <c r="CA323" s="25"/>
      <c r="CB323" s="25"/>
      <c r="CC323" s="25"/>
      <c r="CD323" s="18"/>
      <c r="CE323" s="18"/>
      <c r="CF323" s="17"/>
      <c r="CG323" s="17"/>
      <c r="CH323" s="17"/>
      <c r="CI323" s="17"/>
      <c r="CJ323" s="17"/>
      <c r="CK323" s="17"/>
      <c r="CL323" s="17"/>
      <c r="CM323" s="17"/>
      <c r="CN323" s="17"/>
      <c r="CO323" s="18"/>
    </row>
    <row r="324" spans="1:93" ht="19.5" hidden="1">
      <c r="A324" s="28"/>
      <c r="B324" s="33"/>
      <c r="C324" s="11"/>
      <c r="D324" s="185"/>
      <c r="E324" s="127"/>
      <c r="F324" s="44"/>
      <c r="G324" s="16"/>
      <c r="H324" s="17"/>
      <c r="I324" s="17"/>
      <c r="J324" s="17"/>
      <c r="K324" s="17"/>
      <c r="L324" s="17"/>
      <c r="M324" s="11"/>
      <c r="N324" s="18"/>
      <c r="O324" s="19"/>
      <c r="P324" s="11"/>
      <c r="Q324" s="11"/>
      <c r="R324" s="11"/>
      <c r="S324" s="11"/>
      <c r="T324" s="11"/>
      <c r="U324" s="11"/>
      <c r="V324" s="34"/>
      <c r="W324" s="11"/>
      <c r="X324" s="11"/>
      <c r="Y324" s="11"/>
      <c r="Z324" s="11"/>
      <c r="AA324" s="19"/>
      <c r="AB324" s="19"/>
      <c r="AC324" s="57"/>
      <c r="AD324" s="19"/>
      <c r="AE324" s="19"/>
      <c r="AF324" s="20"/>
      <c r="AG324" s="21"/>
      <c r="AH324" s="22"/>
      <c r="AI324" s="23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  <c r="BE324" s="17"/>
      <c r="BF324" s="17"/>
      <c r="BG324" s="17"/>
      <c r="BH324" s="17"/>
      <c r="BI324" s="17"/>
      <c r="BJ324" s="17"/>
      <c r="BK324" s="17"/>
      <c r="BL324" s="17"/>
      <c r="BM324" s="17"/>
      <c r="BN324" s="17"/>
      <c r="BO324" s="17"/>
      <c r="BP324" s="17"/>
      <c r="BQ324" s="35"/>
      <c r="BR324" s="17"/>
      <c r="BS324" s="17"/>
      <c r="BT324" s="17"/>
      <c r="BU324" s="17"/>
      <c r="BV324" s="24"/>
      <c r="BW324" s="24"/>
      <c r="BX324" s="24"/>
      <c r="BY324" s="24"/>
      <c r="BZ324" s="25"/>
      <c r="CA324" s="25"/>
      <c r="CB324" s="25"/>
      <c r="CC324" s="25"/>
      <c r="CD324" s="18"/>
      <c r="CE324" s="18"/>
      <c r="CF324" s="17"/>
      <c r="CG324" s="17"/>
      <c r="CH324" s="17"/>
      <c r="CI324" s="17"/>
      <c r="CJ324" s="17"/>
      <c r="CK324" s="17"/>
      <c r="CL324" s="17"/>
      <c r="CM324" s="17"/>
      <c r="CN324" s="17"/>
      <c r="CO324" s="18"/>
    </row>
    <row r="325" spans="1:93" ht="19.5" hidden="1">
      <c r="A325" s="28"/>
      <c r="B325" s="33"/>
      <c r="C325" s="11"/>
      <c r="D325" s="217"/>
      <c r="E325" s="353"/>
      <c r="F325" s="47"/>
      <c r="G325" s="16"/>
      <c r="H325" s="17"/>
      <c r="I325" s="17"/>
      <c r="J325" s="17"/>
      <c r="K325" s="17"/>
      <c r="L325" s="17"/>
      <c r="M325" s="11"/>
      <c r="N325" s="18"/>
      <c r="O325" s="19"/>
      <c r="P325" s="11"/>
      <c r="Q325" s="11"/>
      <c r="R325" s="11"/>
      <c r="S325" s="11"/>
      <c r="T325" s="11"/>
      <c r="U325" s="11"/>
      <c r="V325" s="34"/>
      <c r="W325" s="11"/>
      <c r="X325" s="11"/>
      <c r="Y325" s="11"/>
      <c r="Z325" s="11"/>
      <c r="AA325" s="19"/>
      <c r="AB325" s="19"/>
      <c r="AC325" s="57"/>
      <c r="AD325" s="19"/>
      <c r="AE325" s="19"/>
      <c r="AF325" s="20"/>
      <c r="AG325" s="21"/>
      <c r="AH325" s="22"/>
      <c r="AI325" s="23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  <c r="BE325" s="17"/>
      <c r="BF325" s="17"/>
      <c r="BG325" s="17"/>
      <c r="BH325" s="17"/>
      <c r="BI325" s="17"/>
      <c r="BJ325" s="17"/>
      <c r="BK325" s="17"/>
      <c r="BL325" s="17"/>
      <c r="BM325" s="17"/>
      <c r="BN325" s="17"/>
      <c r="BO325" s="17"/>
      <c r="BP325" s="17"/>
      <c r="BQ325" s="35"/>
      <c r="BR325" s="17"/>
      <c r="BS325" s="17"/>
      <c r="BT325" s="17"/>
      <c r="BU325" s="17"/>
      <c r="BV325" s="24"/>
      <c r="BW325" s="24"/>
      <c r="BX325" s="24"/>
      <c r="BY325" s="24"/>
      <c r="BZ325" s="25"/>
      <c r="CA325" s="25"/>
      <c r="CB325" s="25"/>
      <c r="CC325" s="25"/>
      <c r="CD325" s="18"/>
      <c r="CE325" s="18"/>
      <c r="CF325" s="17"/>
      <c r="CG325" s="17"/>
      <c r="CH325" s="17"/>
      <c r="CI325" s="17"/>
      <c r="CJ325" s="17"/>
      <c r="CK325" s="17"/>
      <c r="CL325" s="17"/>
      <c r="CM325" s="17"/>
      <c r="CN325" s="17"/>
      <c r="CO325" s="18"/>
    </row>
    <row r="326" spans="1:93" ht="19.5" hidden="1">
      <c r="A326" s="28"/>
      <c r="B326" s="33"/>
      <c r="C326" s="11"/>
      <c r="D326" s="185"/>
      <c r="E326" s="310"/>
      <c r="F326" s="80"/>
      <c r="G326" s="16"/>
      <c r="H326" s="17"/>
      <c r="I326" s="17"/>
      <c r="J326" s="17"/>
      <c r="K326" s="17"/>
      <c r="L326" s="17"/>
      <c r="M326" s="11"/>
      <c r="N326" s="18"/>
      <c r="O326" s="19"/>
      <c r="P326" s="11"/>
      <c r="Q326" s="11"/>
      <c r="R326" s="11"/>
      <c r="S326" s="11"/>
      <c r="T326" s="11"/>
      <c r="U326" s="11"/>
      <c r="V326" s="34"/>
      <c r="W326" s="11"/>
      <c r="X326" s="11"/>
      <c r="Y326" s="11"/>
      <c r="Z326" s="11"/>
      <c r="AA326" s="19"/>
      <c r="AB326" s="19"/>
      <c r="AC326" s="57"/>
      <c r="AD326" s="19"/>
      <c r="AE326" s="19"/>
      <c r="AF326" s="20"/>
      <c r="AG326" s="21"/>
      <c r="AH326" s="22"/>
      <c r="AI326" s="23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  <c r="BG326" s="17"/>
      <c r="BH326" s="17"/>
      <c r="BI326" s="17"/>
      <c r="BJ326" s="17"/>
      <c r="BK326" s="17"/>
      <c r="BL326" s="17"/>
      <c r="BM326" s="17"/>
      <c r="BN326" s="17"/>
      <c r="BO326" s="17"/>
      <c r="BP326" s="17"/>
      <c r="BQ326" s="35"/>
      <c r="BR326" s="17"/>
      <c r="BS326" s="17"/>
      <c r="BT326" s="17"/>
      <c r="BU326" s="17"/>
      <c r="BV326" s="24"/>
      <c r="BW326" s="24"/>
      <c r="BX326" s="24"/>
      <c r="BY326" s="24"/>
      <c r="BZ326" s="25"/>
      <c r="CA326" s="25"/>
      <c r="CB326" s="25"/>
      <c r="CC326" s="25"/>
      <c r="CD326" s="18"/>
      <c r="CE326" s="18"/>
      <c r="CF326" s="17"/>
      <c r="CG326" s="17"/>
      <c r="CH326" s="17"/>
      <c r="CI326" s="17"/>
      <c r="CJ326" s="17"/>
      <c r="CK326" s="17"/>
      <c r="CL326" s="17"/>
      <c r="CM326" s="17"/>
      <c r="CN326" s="17"/>
      <c r="CO326" s="18"/>
    </row>
    <row r="327" spans="1:93" ht="19.5" hidden="1">
      <c r="A327" s="28"/>
      <c r="B327" s="33"/>
      <c r="C327" s="11"/>
      <c r="D327" s="107"/>
      <c r="E327" s="30"/>
      <c r="F327" s="69"/>
      <c r="G327" s="16"/>
      <c r="H327" s="17"/>
      <c r="I327" s="17"/>
      <c r="J327" s="17"/>
      <c r="K327" s="17"/>
      <c r="L327" s="17"/>
      <c r="M327" s="11"/>
      <c r="N327" s="18"/>
      <c r="O327" s="19"/>
      <c r="P327" s="11"/>
      <c r="Q327" s="11"/>
      <c r="R327" s="11"/>
      <c r="S327" s="11"/>
      <c r="T327" s="11"/>
      <c r="U327" s="11"/>
      <c r="V327" s="34"/>
      <c r="W327" s="11"/>
      <c r="X327" s="11"/>
      <c r="Y327" s="11"/>
      <c r="Z327" s="11"/>
      <c r="AA327" s="19"/>
      <c r="AB327" s="19"/>
      <c r="AC327" s="57"/>
      <c r="AD327" s="19"/>
      <c r="AE327" s="19"/>
      <c r="AF327" s="20"/>
      <c r="AG327" s="21"/>
      <c r="AH327" s="27"/>
      <c r="AI327" s="28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  <c r="BC327" s="17"/>
      <c r="BD327" s="17"/>
      <c r="BE327" s="17"/>
      <c r="BF327" s="17"/>
      <c r="BG327" s="17"/>
      <c r="BH327" s="17"/>
      <c r="BI327" s="17"/>
      <c r="BJ327" s="17"/>
      <c r="BK327" s="17"/>
      <c r="BL327" s="17"/>
      <c r="BM327" s="17"/>
      <c r="BN327" s="17"/>
      <c r="BO327" s="17"/>
      <c r="BP327" s="17"/>
      <c r="BQ327" s="35"/>
      <c r="BR327" s="17"/>
      <c r="BS327" s="17"/>
      <c r="BT327" s="17"/>
      <c r="BU327" s="17"/>
      <c r="BV327" s="24"/>
      <c r="BW327" s="24"/>
      <c r="BX327" s="24"/>
      <c r="BY327" s="24"/>
      <c r="BZ327" s="25"/>
      <c r="CA327" s="25"/>
      <c r="CB327" s="25"/>
      <c r="CC327" s="25"/>
      <c r="CD327" s="18"/>
      <c r="CE327" s="18"/>
      <c r="CF327" s="17"/>
      <c r="CG327" s="17"/>
      <c r="CH327" s="17"/>
      <c r="CI327" s="17"/>
      <c r="CJ327" s="17"/>
      <c r="CK327" s="17"/>
      <c r="CL327" s="17"/>
      <c r="CM327" s="17"/>
      <c r="CN327" s="17"/>
      <c r="CO327" s="18"/>
    </row>
    <row r="328" spans="1:93" ht="19.5" hidden="1">
      <c r="A328" s="28"/>
      <c r="B328" s="33"/>
      <c r="C328" s="11"/>
      <c r="D328" s="134"/>
      <c r="E328" s="155"/>
      <c r="F328" s="52"/>
      <c r="G328" s="16"/>
      <c r="H328" s="17"/>
      <c r="I328" s="17"/>
      <c r="J328" s="17"/>
      <c r="K328" s="17"/>
      <c r="L328" s="17"/>
      <c r="M328" s="11"/>
      <c r="N328" s="18"/>
      <c r="O328" s="19"/>
      <c r="P328" s="11"/>
      <c r="Q328" s="11"/>
      <c r="R328" s="11"/>
      <c r="S328" s="11"/>
      <c r="T328" s="11"/>
      <c r="U328" s="11"/>
      <c r="V328" s="34"/>
      <c r="W328" s="11"/>
      <c r="X328" s="11"/>
      <c r="Y328" s="11"/>
      <c r="Z328" s="11"/>
      <c r="AA328" s="19"/>
      <c r="AB328" s="19"/>
      <c r="AC328" s="57"/>
      <c r="AD328" s="19"/>
      <c r="AE328" s="19"/>
      <c r="AF328" s="20"/>
      <c r="AG328" s="21"/>
      <c r="AH328" s="22"/>
      <c r="AI328" s="23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  <c r="BE328" s="17"/>
      <c r="BF328" s="17"/>
      <c r="BG328" s="17"/>
      <c r="BH328" s="17"/>
      <c r="BI328" s="17"/>
      <c r="BJ328" s="17"/>
      <c r="BK328" s="17"/>
      <c r="BL328" s="17"/>
      <c r="BM328" s="17"/>
      <c r="BN328" s="17"/>
      <c r="BO328" s="17"/>
      <c r="BP328" s="17"/>
      <c r="BQ328" s="35"/>
      <c r="BR328" s="17"/>
      <c r="BS328" s="17"/>
      <c r="BT328" s="17"/>
      <c r="BU328" s="17"/>
      <c r="BV328" s="24"/>
      <c r="BW328" s="24"/>
      <c r="BX328" s="24"/>
      <c r="BY328" s="24"/>
      <c r="BZ328" s="25"/>
      <c r="CA328" s="25"/>
      <c r="CB328" s="25"/>
      <c r="CC328" s="25"/>
      <c r="CD328" s="18"/>
      <c r="CE328" s="18"/>
      <c r="CF328" s="17"/>
      <c r="CG328" s="17"/>
      <c r="CH328" s="17"/>
      <c r="CI328" s="17"/>
      <c r="CJ328" s="17"/>
      <c r="CK328" s="17"/>
      <c r="CL328" s="17"/>
      <c r="CM328" s="17"/>
      <c r="CN328" s="17"/>
      <c r="CO328" s="18"/>
    </row>
    <row r="329" spans="1:93" ht="19.5" hidden="1">
      <c r="A329" s="28"/>
      <c r="B329" s="33"/>
      <c r="C329" s="11"/>
      <c r="D329" s="206"/>
      <c r="E329" s="26"/>
      <c r="F329" s="47"/>
      <c r="G329" s="16"/>
      <c r="H329" s="17"/>
      <c r="I329" s="17"/>
      <c r="J329" s="17"/>
      <c r="K329" s="17"/>
      <c r="L329" s="17"/>
      <c r="M329" s="11"/>
      <c r="N329" s="18"/>
      <c r="O329" s="19"/>
      <c r="P329" s="11"/>
      <c r="Q329" s="11"/>
      <c r="R329" s="11"/>
      <c r="S329" s="11"/>
      <c r="T329" s="11"/>
      <c r="U329" s="11"/>
      <c r="V329" s="34"/>
      <c r="W329" s="11"/>
      <c r="X329" s="11"/>
      <c r="Y329" s="11"/>
      <c r="Z329" s="11"/>
      <c r="AA329" s="19"/>
      <c r="AB329" s="19"/>
      <c r="AC329" s="57"/>
      <c r="AD329" s="19"/>
      <c r="AE329" s="19"/>
      <c r="AF329" s="20"/>
      <c r="AG329" s="21"/>
      <c r="AH329" s="22"/>
      <c r="AI329" s="23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  <c r="AV329" s="17"/>
      <c r="AW329" s="17"/>
      <c r="AX329" s="17"/>
      <c r="AY329" s="17"/>
      <c r="AZ329" s="17"/>
      <c r="BA329" s="17"/>
      <c r="BB329" s="17"/>
      <c r="BC329" s="17"/>
      <c r="BD329" s="17"/>
      <c r="BE329" s="17"/>
      <c r="BF329" s="17"/>
      <c r="BG329" s="17"/>
      <c r="BH329" s="17"/>
      <c r="BI329" s="17"/>
      <c r="BJ329" s="17"/>
      <c r="BK329" s="17"/>
      <c r="BL329" s="17"/>
      <c r="BM329" s="17"/>
      <c r="BN329" s="17"/>
      <c r="BO329" s="17"/>
      <c r="BP329" s="17"/>
      <c r="BQ329" s="35"/>
      <c r="BR329" s="17"/>
      <c r="BS329" s="17"/>
      <c r="BT329" s="17"/>
      <c r="BU329" s="17"/>
      <c r="BV329" s="24"/>
      <c r="BW329" s="24"/>
      <c r="BX329" s="24"/>
      <c r="BY329" s="24"/>
      <c r="BZ329" s="25"/>
      <c r="CA329" s="25"/>
      <c r="CB329" s="25"/>
      <c r="CC329" s="25"/>
      <c r="CD329" s="18"/>
      <c r="CE329" s="18"/>
      <c r="CF329" s="17"/>
      <c r="CG329" s="17"/>
      <c r="CH329" s="17"/>
      <c r="CI329" s="17"/>
      <c r="CJ329" s="17"/>
      <c r="CK329" s="17"/>
      <c r="CL329" s="17"/>
      <c r="CM329" s="17"/>
      <c r="CN329" s="17"/>
      <c r="CO329" s="18"/>
    </row>
    <row r="330" spans="1:93" ht="19.5" hidden="1">
      <c r="A330" s="28"/>
      <c r="B330" s="33"/>
      <c r="C330" s="11"/>
      <c r="D330" s="355"/>
      <c r="E330" s="221"/>
      <c r="F330" s="71"/>
      <c r="G330" s="16"/>
      <c r="H330" s="17"/>
      <c r="I330" s="17"/>
      <c r="J330" s="17"/>
      <c r="K330" s="17"/>
      <c r="L330" s="17"/>
      <c r="M330" s="11"/>
      <c r="N330" s="18"/>
      <c r="O330" s="19"/>
      <c r="P330" s="11"/>
      <c r="Q330" s="11"/>
      <c r="R330" s="11"/>
      <c r="S330" s="11"/>
      <c r="T330" s="11"/>
      <c r="U330" s="11"/>
      <c r="V330" s="34"/>
      <c r="W330" s="11"/>
      <c r="X330" s="11"/>
      <c r="Y330" s="11"/>
      <c r="Z330" s="11"/>
      <c r="AA330" s="19"/>
      <c r="AB330" s="19"/>
      <c r="AC330" s="57"/>
      <c r="AD330" s="19"/>
      <c r="AE330" s="19"/>
      <c r="AF330" s="20"/>
      <c r="AG330" s="21"/>
      <c r="AH330" s="22"/>
      <c r="AI330" s="23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/>
      <c r="BF330" s="17"/>
      <c r="BG330" s="17"/>
      <c r="BH330" s="17"/>
      <c r="BI330" s="17"/>
      <c r="BJ330" s="17"/>
      <c r="BK330" s="17"/>
      <c r="BL330" s="17"/>
      <c r="BM330" s="17"/>
      <c r="BN330" s="17"/>
      <c r="BO330" s="17"/>
      <c r="BP330" s="17"/>
      <c r="BQ330" s="35"/>
      <c r="BR330" s="17"/>
      <c r="BS330" s="17"/>
      <c r="BT330" s="17"/>
      <c r="BU330" s="17"/>
      <c r="BV330" s="24"/>
      <c r="BW330" s="24"/>
      <c r="BX330" s="24"/>
      <c r="BY330" s="24"/>
      <c r="BZ330" s="25"/>
      <c r="CA330" s="25"/>
      <c r="CB330" s="25"/>
      <c r="CC330" s="25"/>
      <c r="CD330" s="18"/>
      <c r="CE330" s="18"/>
      <c r="CF330" s="17"/>
      <c r="CG330" s="17"/>
      <c r="CH330" s="17"/>
      <c r="CI330" s="17"/>
      <c r="CJ330" s="17"/>
      <c r="CK330" s="17"/>
      <c r="CL330" s="17"/>
      <c r="CM330" s="17"/>
      <c r="CN330" s="17"/>
      <c r="CO330" s="18"/>
    </row>
    <row r="331" spans="1:93" ht="19.5" hidden="1">
      <c r="A331" s="28"/>
      <c r="B331" s="33"/>
      <c r="C331" s="11"/>
      <c r="D331" s="252"/>
      <c r="E331" s="149"/>
      <c r="F331" s="173"/>
      <c r="G331" s="16"/>
      <c r="H331" s="17"/>
      <c r="I331" s="17"/>
      <c r="J331" s="17"/>
      <c r="K331" s="17"/>
      <c r="L331" s="17"/>
      <c r="M331" s="11"/>
      <c r="N331" s="18"/>
      <c r="O331" s="19"/>
      <c r="P331" s="11"/>
      <c r="Q331" s="11"/>
      <c r="R331" s="11"/>
      <c r="S331" s="11"/>
      <c r="T331" s="11"/>
      <c r="U331" s="11"/>
      <c r="V331" s="34"/>
      <c r="W331" s="11"/>
      <c r="X331" s="11"/>
      <c r="Y331" s="11"/>
      <c r="Z331" s="11"/>
      <c r="AA331" s="19"/>
      <c r="AB331" s="19"/>
      <c r="AC331" s="57"/>
      <c r="AD331" s="19"/>
      <c r="AE331" s="19"/>
      <c r="AF331" s="20"/>
      <c r="AG331" s="21"/>
      <c r="AH331" s="27"/>
      <c r="AI331" s="28"/>
      <c r="AJ331" s="17"/>
      <c r="AK331" s="17"/>
      <c r="AL331" s="17"/>
      <c r="AM331" s="17"/>
      <c r="AN331" s="17"/>
      <c r="AO331" s="17"/>
      <c r="AP331" s="17"/>
      <c r="AQ331" s="17"/>
      <c r="AR331" s="40"/>
      <c r="AS331" s="40"/>
      <c r="AT331" s="17"/>
      <c r="AU331" s="40"/>
      <c r="AV331" s="40"/>
      <c r="AW331" s="40"/>
      <c r="AX331" s="40"/>
      <c r="AY331" s="40"/>
      <c r="AZ331" s="40"/>
      <c r="BA331" s="40"/>
      <c r="BB331" s="17"/>
      <c r="BC331" s="40"/>
      <c r="BD331" s="40"/>
      <c r="BE331" s="40"/>
      <c r="BF331" s="40"/>
      <c r="BG331" s="40"/>
      <c r="BH331" s="17"/>
      <c r="BI331" s="17"/>
      <c r="BJ331" s="40"/>
      <c r="BK331" s="40"/>
      <c r="BL331" s="40"/>
      <c r="BM331" s="40"/>
      <c r="BN331" s="17"/>
      <c r="BO331" s="17"/>
      <c r="BP331" s="17"/>
      <c r="BQ331" s="35"/>
      <c r="BR331" s="17"/>
      <c r="BS331" s="17"/>
      <c r="BT331" s="17"/>
      <c r="BU331" s="17"/>
      <c r="BV331" s="24"/>
      <c r="BW331" s="24"/>
      <c r="BX331" s="24"/>
      <c r="BY331" s="24"/>
      <c r="BZ331" s="25"/>
      <c r="CA331" s="25"/>
      <c r="CB331" s="25"/>
      <c r="CC331" s="25"/>
      <c r="CD331" s="18"/>
      <c r="CE331" s="18"/>
      <c r="CF331" s="17"/>
      <c r="CG331" s="17"/>
      <c r="CH331" s="17"/>
      <c r="CI331" s="17"/>
      <c r="CJ331" s="17"/>
      <c r="CK331" s="17"/>
      <c r="CL331" s="17"/>
      <c r="CM331" s="17"/>
      <c r="CN331" s="17"/>
      <c r="CO331" s="18"/>
    </row>
    <row r="332" spans="1:93" ht="19.5" hidden="1">
      <c r="A332" s="28"/>
      <c r="B332" s="33"/>
      <c r="C332" s="11"/>
      <c r="D332" s="316"/>
      <c r="E332" s="337"/>
      <c r="F332" s="80"/>
      <c r="G332" s="16"/>
      <c r="H332" s="17"/>
      <c r="I332" s="17"/>
      <c r="J332" s="17"/>
      <c r="K332" s="17"/>
      <c r="L332" s="17"/>
      <c r="M332" s="11"/>
      <c r="N332" s="18"/>
      <c r="O332" s="19"/>
      <c r="P332" s="11"/>
      <c r="Q332" s="11"/>
      <c r="R332" s="11"/>
      <c r="S332" s="11"/>
      <c r="T332" s="11"/>
      <c r="U332" s="11"/>
      <c r="V332" s="34"/>
      <c r="W332" s="11"/>
      <c r="X332" s="11"/>
      <c r="Y332" s="11"/>
      <c r="Z332" s="11"/>
      <c r="AA332" s="19"/>
      <c r="AB332" s="19"/>
      <c r="AC332" s="57"/>
      <c r="AD332" s="19"/>
      <c r="AE332" s="19"/>
      <c r="AF332" s="20"/>
      <c r="AG332" s="21"/>
      <c r="AH332" s="22"/>
      <c r="AI332" s="23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  <c r="BE332" s="17"/>
      <c r="BF332" s="17"/>
      <c r="BG332" s="17"/>
      <c r="BH332" s="17"/>
      <c r="BI332" s="17"/>
      <c r="BJ332" s="17"/>
      <c r="BK332" s="17"/>
      <c r="BL332" s="17"/>
      <c r="BM332" s="17"/>
      <c r="BN332" s="17"/>
      <c r="BO332" s="17"/>
      <c r="BP332" s="17"/>
      <c r="BQ332" s="35"/>
      <c r="BR332" s="17"/>
      <c r="BS332" s="17"/>
      <c r="BT332" s="17"/>
      <c r="BU332" s="17"/>
      <c r="BV332" s="24"/>
      <c r="BW332" s="24"/>
      <c r="BX332" s="24"/>
      <c r="BY332" s="24"/>
      <c r="BZ332" s="25"/>
      <c r="CA332" s="25"/>
      <c r="CB332" s="25"/>
      <c r="CC332" s="25"/>
      <c r="CD332" s="18"/>
      <c r="CE332" s="18"/>
      <c r="CF332" s="17"/>
      <c r="CG332" s="17"/>
      <c r="CH332" s="17"/>
      <c r="CI332" s="17"/>
      <c r="CJ332" s="17"/>
      <c r="CK332" s="17"/>
      <c r="CL332" s="17"/>
      <c r="CM332" s="17"/>
      <c r="CN332" s="17"/>
      <c r="CO332" s="18"/>
    </row>
    <row r="333" spans="1:93" ht="19.5" hidden="1">
      <c r="A333" s="28"/>
      <c r="B333" s="33"/>
      <c r="C333" s="11"/>
      <c r="D333" s="92"/>
      <c r="E333" s="338"/>
      <c r="F333" s="80"/>
      <c r="G333" s="16"/>
      <c r="H333" s="17"/>
      <c r="I333" s="17"/>
      <c r="J333" s="17"/>
      <c r="K333" s="17"/>
      <c r="L333" s="17"/>
      <c r="M333" s="11"/>
      <c r="N333" s="18"/>
      <c r="O333" s="19"/>
      <c r="P333" s="11"/>
      <c r="Q333" s="11"/>
      <c r="R333" s="11"/>
      <c r="S333" s="11"/>
      <c r="T333" s="11"/>
      <c r="U333" s="11"/>
      <c r="V333" s="34"/>
      <c r="W333" s="11"/>
      <c r="X333" s="11"/>
      <c r="Y333" s="11"/>
      <c r="Z333" s="11"/>
      <c r="AA333" s="19"/>
      <c r="AB333" s="19"/>
      <c r="AC333" s="57"/>
      <c r="AD333" s="19"/>
      <c r="AE333" s="19"/>
      <c r="AF333" s="20"/>
      <c r="AG333" s="21"/>
      <c r="AH333" s="22"/>
      <c r="AI333" s="23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  <c r="AV333" s="17"/>
      <c r="AW333" s="17"/>
      <c r="AX333" s="17"/>
      <c r="AY333" s="17"/>
      <c r="AZ333" s="17"/>
      <c r="BA333" s="17"/>
      <c r="BB333" s="17"/>
      <c r="BC333" s="17"/>
      <c r="BD333" s="17"/>
      <c r="BE333" s="17"/>
      <c r="BF333" s="17"/>
      <c r="BG333" s="17"/>
      <c r="BH333" s="17"/>
      <c r="BI333" s="17"/>
      <c r="BJ333" s="17"/>
      <c r="BK333" s="17"/>
      <c r="BL333" s="17"/>
      <c r="BM333" s="17"/>
      <c r="BN333" s="17"/>
      <c r="BO333" s="17"/>
      <c r="BP333" s="17"/>
      <c r="BQ333" s="35"/>
      <c r="BR333" s="17"/>
      <c r="BS333" s="17"/>
      <c r="BT333" s="17"/>
      <c r="BU333" s="17"/>
      <c r="BV333" s="24"/>
      <c r="BW333" s="24"/>
      <c r="BX333" s="24"/>
      <c r="BY333" s="24"/>
      <c r="BZ333" s="25"/>
      <c r="CA333" s="25"/>
      <c r="CB333" s="25"/>
      <c r="CC333" s="25"/>
      <c r="CD333" s="18"/>
      <c r="CE333" s="18"/>
      <c r="CF333" s="17"/>
      <c r="CG333" s="17"/>
      <c r="CH333" s="17"/>
      <c r="CI333" s="17"/>
      <c r="CJ333" s="17"/>
      <c r="CK333" s="17"/>
      <c r="CL333" s="17"/>
      <c r="CM333" s="17"/>
      <c r="CN333" s="17"/>
      <c r="CO333" s="18"/>
    </row>
    <row r="334" spans="1:93" ht="19.5" hidden="1">
      <c r="A334" s="28"/>
      <c r="B334" s="33"/>
      <c r="C334" s="11"/>
      <c r="D334" s="159"/>
      <c r="E334" s="98"/>
      <c r="F334" s="74"/>
      <c r="G334" s="16"/>
      <c r="H334" s="17"/>
      <c r="I334" s="17"/>
      <c r="J334" s="17"/>
      <c r="K334" s="17"/>
      <c r="L334" s="17"/>
      <c r="M334" s="11"/>
      <c r="N334" s="18"/>
      <c r="O334" s="19"/>
      <c r="P334" s="11"/>
      <c r="Q334" s="11"/>
      <c r="R334" s="11"/>
      <c r="S334" s="11"/>
      <c r="T334" s="11"/>
      <c r="U334" s="11"/>
      <c r="V334" s="34"/>
      <c r="W334" s="11"/>
      <c r="X334" s="11"/>
      <c r="Y334" s="11"/>
      <c r="Z334" s="11"/>
      <c r="AA334" s="19"/>
      <c r="AB334" s="19"/>
      <c r="AC334" s="57"/>
      <c r="AD334" s="19"/>
      <c r="AE334" s="19"/>
      <c r="AF334" s="20"/>
      <c r="AG334" s="21"/>
      <c r="AH334" s="22"/>
      <c r="AI334" s="23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/>
      <c r="BB334" s="17"/>
      <c r="BC334" s="17"/>
      <c r="BD334" s="17"/>
      <c r="BE334" s="17"/>
      <c r="BF334" s="17"/>
      <c r="BG334" s="17"/>
      <c r="BH334" s="17"/>
      <c r="BI334" s="17"/>
      <c r="BJ334" s="17"/>
      <c r="BK334" s="17"/>
      <c r="BL334" s="17"/>
      <c r="BM334" s="17"/>
      <c r="BN334" s="17"/>
      <c r="BO334" s="17"/>
      <c r="BP334" s="17"/>
      <c r="BQ334" s="35"/>
      <c r="BR334" s="17"/>
      <c r="BS334" s="17"/>
      <c r="BT334" s="17"/>
      <c r="BU334" s="17"/>
      <c r="BV334" s="24"/>
      <c r="BW334" s="24"/>
      <c r="BX334" s="24"/>
      <c r="BY334" s="24"/>
      <c r="BZ334" s="25"/>
      <c r="CA334" s="25"/>
      <c r="CB334" s="25"/>
      <c r="CC334" s="25"/>
      <c r="CD334" s="18"/>
      <c r="CE334" s="18"/>
      <c r="CF334" s="17"/>
      <c r="CG334" s="17"/>
      <c r="CH334" s="17"/>
      <c r="CI334" s="17"/>
      <c r="CJ334" s="17"/>
      <c r="CK334" s="17"/>
      <c r="CL334" s="17"/>
      <c r="CM334" s="17"/>
      <c r="CN334" s="17"/>
      <c r="CO334" s="18"/>
    </row>
    <row r="335" spans="1:93" ht="19.5" hidden="1">
      <c r="A335" s="28"/>
      <c r="B335" s="33"/>
      <c r="C335" s="11"/>
      <c r="D335" s="354"/>
      <c r="E335" s="267"/>
      <c r="F335" s="84"/>
      <c r="G335" s="16"/>
      <c r="H335" s="17"/>
      <c r="I335" s="17"/>
      <c r="J335" s="17"/>
      <c r="K335" s="17"/>
      <c r="L335" s="17"/>
      <c r="M335" s="11"/>
      <c r="N335" s="18"/>
      <c r="O335" s="19"/>
      <c r="P335" s="11"/>
      <c r="Q335" s="11"/>
      <c r="R335" s="11"/>
      <c r="S335" s="11"/>
      <c r="T335" s="11"/>
      <c r="U335" s="11"/>
      <c r="V335" s="34"/>
      <c r="W335" s="11"/>
      <c r="X335" s="11"/>
      <c r="Y335" s="11"/>
      <c r="Z335" s="11"/>
      <c r="AA335" s="19"/>
      <c r="AB335" s="19"/>
      <c r="AC335" s="57"/>
      <c r="AD335" s="19"/>
      <c r="AE335" s="19"/>
      <c r="AF335" s="20"/>
      <c r="AG335" s="21"/>
      <c r="AH335" s="27"/>
      <c r="AI335" s="28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  <c r="BE335" s="17"/>
      <c r="BF335" s="17"/>
      <c r="BG335" s="17"/>
      <c r="BH335" s="17"/>
      <c r="BI335" s="17"/>
      <c r="BJ335" s="17"/>
      <c r="BK335" s="17"/>
      <c r="BL335" s="17"/>
      <c r="BM335" s="17"/>
      <c r="BN335" s="17"/>
      <c r="BO335" s="17"/>
      <c r="BP335" s="17"/>
      <c r="BQ335" s="35"/>
      <c r="BR335" s="17"/>
      <c r="BS335" s="17"/>
      <c r="BT335" s="17"/>
      <c r="BU335" s="17"/>
      <c r="BV335" s="24"/>
      <c r="BW335" s="24"/>
      <c r="BX335" s="24"/>
      <c r="BY335" s="24"/>
      <c r="BZ335" s="25"/>
      <c r="CA335" s="25"/>
      <c r="CB335" s="25"/>
      <c r="CC335" s="25"/>
      <c r="CD335" s="18"/>
      <c r="CE335" s="18"/>
      <c r="CF335" s="17"/>
      <c r="CG335" s="17"/>
      <c r="CH335" s="17"/>
      <c r="CI335" s="17"/>
      <c r="CJ335" s="17"/>
      <c r="CK335" s="17"/>
      <c r="CL335" s="17"/>
      <c r="CM335" s="17"/>
      <c r="CN335" s="17"/>
      <c r="CO335" s="18"/>
    </row>
    <row r="336" spans="1:93" ht="19.5" hidden="1">
      <c r="A336" s="28"/>
      <c r="B336" s="33"/>
      <c r="C336" s="11"/>
      <c r="D336" s="257"/>
      <c r="E336" s="30"/>
      <c r="F336" s="181"/>
      <c r="G336" s="17"/>
      <c r="H336" s="17"/>
      <c r="I336" s="17"/>
      <c r="J336" s="17"/>
      <c r="K336" s="17"/>
      <c r="L336" s="17"/>
      <c r="M336" s="11"/>
      <c r="N336" s="18"/>
      <c r="O336" s="19"/>
      <c r="P336" s="11"/>
      <c r="Q336" s="11"/>
      <c r="R336" s="11"/>
      <c r="S336" s="11"/>
      <c r="T336" s="11"/>
      <c r="U336" s="11"/>
      <c r="V336" s="34"/>
      <c r="W336" s="11"/>
      <c r="X336" s="11"/>
      <c r="Y336" s="11"/>
      <c r="Z336" s="11"/>
      <c r="AA336" s="19"/>
      <c r="AB336" s="19"/>
      <c r="AC336" s="57"/>
      <c r="AD336" s="19"/>
      <c r="AE336" s="19"/>
      <c r="AF336" s="20"/>
      <c r="AG336" s="21"/>
      <c r="AH336" s="27"/>
      <c r="AI336" s="28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  <c r="BE336" s="17"/>
      <c r="BF336" s="17"/>
      <c r="BG336" s="17"/>
      <c r="BH336" s="17"/>
      <c r="BI336" s="17"/>
      <c r="BJ336" s="17"/>
      <c r="BK336" s="17"/>
      <c r="BL336" s="17"/>
      <c r="BM336" s="17"/>
      <c r="BN336" s="17"/>
      <c r="BO336" s="17"/>
      <c r="BP336" s="17"/>
      <c r="BQ336" s="35"/>
      <c r="BR336" s="17"/>
      <c r="BS336" s="17"/>
      <c r="BT336" s="17"/>
      <c r="BU336" s="17"/>
      <c r="BV336" s="24"/>
      <c r="BW336" s="24"/>
      <c r="BX336" s="24"/>
      <c r="BY336" s="24"/>
      <c r="BZ336" s="25"/>
      <c r="CA336" s="25"/>
      <c r="CB336" s="25"/>
      <c r="CC336" s="25"/>
      <c r="CD336" s="18"/>
      <c r="CE336" s="18"/>
      <c r="CF336" s="17"/>
      <c r="CG336" s="17"/>
      <c r="CH336" s="17"/>
      <c r="CI336" s="17"/>
      <c r="CJ336" s="17"/>
      <c r="CK336" s="17"/>
      <c r="CL336" s="17"/>
      <c r="CM336" s="17"/>
      <c r="CN336" s="17"/>
      <c r="CO336" s="18"/>
    </row>
    <row r="337" spans="1:93" ht="19.5" hidden="1">
      <c r="A337" s="28"/>
      <c r="B337" s="33"/>
      <c r="C337" s="11"/>
      <c r="D337" s="256"/>
      <c r="E337" s="30"/>
      <c r="F337" s="193"/>
      <c r="G337" s="17"/>
      <c r="H337" s="17"/>
      <c r="I337" s="17"/>
      <c r="J337" s="17"/>
      <c r="K337" s="17"/>
      <c r="L337" s="17"/>
      <c r="M337" s="11"/>
      <c r="N337" s="18"/>
      <c r="O337" s="19"/>
      <c r="P337" s="11"/>
      <c r="Q337" s="11"/>
      <c r="R337" s="11"/>
      <c r="S337" s="11"/>
      <c r="T337" s="11"/>
      <c r="U337" s="11"/>
      <c r="V337" s="34"/>
      <c r="W337" s="11"/>
      <c r="X337" s="11"/>
      <c r="Y337" s="11"/>
      <c r="Z337" s="11"/>
      <c r="AA337" s="19"/>
      <c r="AB337" s="19"/>
      <c r="AC337" s="57"/>
      <c r="AD337" s="19"/>
      <c r="AE337" s="19"/>
      <c r="AF337" s="20"/>
      <c r="AG337" s="21"/>
      <c r="AH337" s="27"/>
      <c r="AI337" s="28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  <c r="AU337" s="17"/>
      <c r="AV337" s="17"/>
      <c r="AW337" s="17"/>
      <c r="AX337" s="17"/>
      <c r="AY337" s="17"/>
      <c r="AZ337" s="17"/>
      <c r="BA337" s="17"/>
      <c r="BB337" s="17"/>
      <c r="BC337" s="17"/>
      <c r="BD337" s="17"/>
      <c r="BE337" s="17"/>
      <c r="BF337" s="17"/>
      <c r="BG337" s="17"/>
      <c r="BH337" s="17"/>
      <c r="BI337" s="17"/>
      <c r="BJ337" s="17"/>
      <c r="BK337" s="17"/>
      <c r="BL337" s="17"/>
      <c r="BM337" s="17"/>
      <c r="BN337" s="17"/>
      <c r="BO337" s="17"/>
      <c r="BP337" s="17"/>
      <c r="BQ337" s="35"/>
      <c r="BR337" s="17"/>
      <c r="BS337" s="17"/>
      <c r="BT337" s="17"/>
      <c r="BU337" s="17"/>
      <c r="BV337" s="24"/>
      <c r="BW337" s="24"/>
      <c r="BX337" s="24"/>
      <c r="BY337" s="24"/>
      <c r="BZ337" s="25"/>
      <c r="CA337" s="25"/>
      <c r="CB337" s="25"/>
      <c r="CC337" s="25"/>
      <c r="CD337" s="18"/>
      <c r="CE337" s="18"/>
      <c r="CF337" s="17"/>
      <c r="CG337" s="17"/>
      <c r="CH337" s="17"/>
      <c r="CI337" s="17"/>
      <c r="CJ337" s="17"/>
      <c r="CK337" s="17"/>
      <c r="CL337" s="17"/>
      <c r="CM337" s="17"/>
      <c r="CN337" s="17"/>
      <c r="CO337" s="18"/>
    </row>
    <row r="338" spans="1:93" ht="19.5" hidden="1">
      <c r="A338" s="28"/>
      <c r="B338" s="33"/>
      <c r="C338" s="11"/>
      <c r="D338" s="421"/>
      <c r="E338" s="422"/>
      <c r="F338" s="37"/>
      <c r="G338" s="16"/>
      <c r="H338" s="17"/>
      <c r="I338" s="17"/>
      <c r="J338" s="17"/>
      <c r="K338" s="17"/>
      <c r="L338" s="17"/>
      <c r="M338" s="11"/>
      <c r="N338" s="18"/>
      <c r="O338" s="19"/>
      <c r="P338" s="11"/>
      <c r="Q338" s="11"/>
      <c r="R338" s="11"/>
      <c r="S338" s="11"/>
      <c r="T338" s="11"/>
      <c r="U338" s="11"/>
      <c r="V338" s="34"/>
      <c r="W338" s="11"/>
      <c r="X338" s="11"/>
      <c r="Y338" s="11"/>
      <c r="Z338" s="11"/>
      <c r="AA338" s="19"/>
      <c r="AB338" s="19"/>
      <c r="AC338" s="57"/>
      <c r="AD338" s="19"/>
      <c r="AE338" s="19"/>
      <c r="AF338" s="20"/>
      <c r="AG338" s="21"/>
      <c r="AH338" s="22"/>
      <c r="AI338" s="23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  <c r="BE338" s="17"/>
      <c r="BF338" s="17"/>
      <c r="BG338" s="17"/>
      <c r="BH338" s="17"/>
      <c r="BI338" s="17"/>
      <c r="BJ338" s="17"/>
      <c r="BK338" s="17"/>
      <c r="BL338" s="17"/>
      <c r="BM338" s="17"/>
      <c r="BN338" s="17"/>
      <c r="BO338" s="17"/>
      <c r="BP338" s="17"/>
      <c r="BQ338" s="35"/>
      <c r="BR338" s="17"/>
      <c r="BS338" s="17"/>
      <c r="BT338" s="17"/>
      <c r="BU338" s="17"/>
      <c r="BV338" s="24"/>
      <c r="BW338" s="24"/>
      <c r="BX338" s="24"/>
      <c r="BY338" s="24"/>
      <c r="BZ338" s="25"/>
      <c r="CA338" s="25"/>
      <c r="CB338" s="25"/>
      <c r="CC338" s="25"/>
      <c r="CD338" s="18"/>
      <c r="CE338" s="18"/>
      <c r="CF338" s="17"/>
      <c r="CG338" s="17"/>
      <c r="CH338" s="17"/>
      <c r="CI338" s="17"/>
      <c r="CJ338" s="17"/>
      <c r="CK338" s="17"/>
      <c r="CL338" s="17"/>
      <c r="CM338" s="17"/>
      <c r="CN338" s="17"/>
      <c r="CO338" s="18"/>
    </row>
    <row r="339" spans="1:93" ht="19.5" hidden="1">
      <c r="A339" s="28"/>
      <c r="B339" s="33"/>
      <c r="C339" s="11"/>
      <c r="D339" s="163"/>
      <c r="E339" s="195"/>
      <c r="F339" s="74"/>
      <c r="G339" s="16"/>
      <c r="H339" s="17"/>
      <c r="I339" s="17"/>
      <c r="J339" s="17"/>
      <c r="K339" s="17"/>
      <c r="L339" s="17"/>
      <c r="M339" s="11"/>
      <c r="N339" s="18"/>
      <c r="O339" s="19"/>
      <c r="P339" s="11"/>
      <c r="Q339" s="11"/>
      <c r="R339" s="11"/>
      <c r="S339" s="11"/>
      <c r="T339" s="11"/>
      <c r="U339" s="11"/>
      <c r="V339" s="34"/>
      <c r="W339" s="11"/>
      <c r="X339" s="11"/>
      <c r="Y339" s="11"/>
      <c r="Z339" s="11"/>
      <c r="AA339" s="19"/>
      <c r="AB339" s="19"/>
      <c r="AC339" s="57"/>
      <c r="AD339" s="19"/>
      <c r="AE339" s="19"/>
      <c r="AF339" s="20"/>
      <c r="AG339" s="21"/>
      <c r="AH339" s="27"/>
      <c r="AI339" s="28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  <c r="BE339" s="17"/>
      <c r="BF339" s="17"/>
      <c r="BG339" s="17"/>
      <c r="BH339" s="17"/>
      <c r="BI339" s="17"/>
      <c r="BJ339" s="17"/>
      <c r="BK339" s="17"/>
      <c r="BL339" s="17"/>
      <c r="BM339" s="17"/>
      <c r="BN339" s="17"/>
      <c r="BO339" s="17"/>
      <c r="BP339" s="17"/>
      <c r="BQ339" s="35"/>
      <c r="BR339" s="17"/>
      <c r="BS339" s="17"/>
      <c r="BT339" s="17"/>
      <c r="BU339" s="17"/>
      <c r="BV339" s="24"/>
      <c r="BW339" s="24"/>
      <c r="BX339" s="24"/>
      <c r="BY339" s="24"/>
      <c r="BZ339" s="25"/>
      <c r="CA339" s="25"/>
      <c r="CB339" s="25"/>
      <c r="CC339" s="25"/>
      <c r="CD339" s="18"/>
      <c r="CE339" s="18"/>
      <c r="CF339" s="17"/>
      <c r="CG339" s="17"/>
      <c r="CH339" s="17"/>
      <c r="CI339" s="17"/>
      <c r="CJ339" s="17"/>
      <c r="CK339" s="17"/>
      <c r="CL339" s="17"/>
      <c r="CM339" s="17"/>
      <c r="CN339" s="17"/>
      <c r="CO339" s="18"/>
    </row>
    <row r="340" spans="1:93" ht="19.5" hidden="1">
      <c r="A340" s="28"/>
      <c r="B340" s="33"/>
      <c r="C340" s="11"/>
      <c r="D340" s="146"/>
      <c r="E340" s="368"/>
      <c r="F340" s="81"/>
      <c r="G340" s="16"/>
      <c r="H340" s="17"/>
      <c r="I340" s="17"/>
      <c r="J340" s="17"/>
      <c r="K340" s="17"/>
      <c r="L340" s="17"/>
      <c r="M340" s="11"/>
      <c r="N340" s="18"/>
      <c r="O340" s="19"/>
      <c r="P340" s="11"/>
      <c r="Q340" s="11"/>
      <c r="R340" s="11"/>
      <c r="S340" s="11"/>
      <c r="T340" s="11"/>
      <c r="U340" s="11"/>
      <c r="V340" s="34"/>
      <c r="W340" s="11"/>
      <c r="X340" s="11"/>
      <c r="Y340" s="11"/>
      <c r="Z340" s="11"/>
      <c r="AA340" s="19"/>
      <c r="AB340" s="19"/>
      <c r="AC340" s="57"/>
      <c r="AD340" s="19"/>
      <c r="AE340" s="19"/>
      <c r="AF340" s="20"/>
      <c r="AG340" s="21"/>
      <c r="AH340" s="22"/>
      <c r="AI340" s="23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  <c r="BK340" s="17"/>
      <c r="BL340" s="17"/>
      <c r="BM340" s="17"/>
      <c r="BN340" s="17"/>
      <c r="BO340" s="17"/>
      <c r="BP340" s="17"/>
      <c r="BQ340" s="35"/>
      <c r="BR340" s="17"/>
      <c r="BS340" s="17"/>
      <c r="BT340" s="17"/>
      <c r="BU340" s="17"/>
      <c r="BV340" s="24"/>
      <c r="BW340" s="24"/>
      <c r="BX340" s="24"/>
      <c r="BY340" s="24"/>
      <c r="BZ340" s="25"/>
      <c r="CA340" s="25"/>
      <c r="CB340" s="25"/>
      <c r="CC340" s="25"/>
      <c r="CD340" s="18"/>
      <c r="CE340" s="18"/>
      <c r="CF340" s="17"/>
      <c r="CG340" s="17"/>
      <c r="CH340" s="17"/>
      <c r="CI340" s="17"/>
      <c r="CJ340" s="17"/>
      <c r="CK340" s="17"/>
      <c r="CL340" s="17"/>
      <c r="CM340" s="17"/>
      <c r="CN340" s="17"/>
      <c r="CO340" s="18"/>
    </row>
    <row r="341" spans="1:93" ht="19.5" hidden="1">
      <c r="A341" s="28"/>
      <c r="B341" s="33"/>
      <c r="C341" s="11"/>
      <c r="D341" s="261"/>
      <c r="E341" s="30"/>
      <c r="F341" s="199"/>
      <c r="G341" s="16"/>
      <c r="H341" s="17"/>
      <c r="I341" s="17"/>
      <c r="J341" s="17"/>
      <c r="K341" s="17"/>
      <c r="L341" s="17"/>
      <c r="M341" s="11"/>
      <c r="N341" s="18"/>
      <c r="O341" s="19"/>
      <c r="P341" s="11"/>
      <c r="Q341" s="11"/>
      <c r="R341" s="11"/>
      <c r="S341" s="11"/>
      <c r="T341" s="11"/>
      <c r="U341" s="11"/>
      <c r="V341" s="34"/>
      <c r="W341" s="11"/>
      <c r="X341" s="11"/>
      <c r="Y341" s="11"/>
      <c r="Z341" s="11"/>
      <c r="AA341" s="19"/>
      <c r="AB341" s="19"/>
      <c r="AC341" s="57"/>
      <c r="AD341" s="19"/>
      <c r="AE341" s="19"/>
      <c r="AF341" s="20"/>
      <c r="AG341" s="21"/>
      <c r="AH341" s="27"/>
      <c r="AI341" s="28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  <c r="BG341" s="17"/>
      <c r="BH341" s="17"/>
      <c r="BI341" s="17"/>
      <c r="BJ341" s="17"/>
      <c r="BK341" s="17"/>
      <c r="BL341" s="17"/>
      <c r="BM341" s="17"/>
      <c r="BN341" s="17"/>
      <c r="BO341" s="17"/>
      <c r="BP341" s="17"/>
      <c r="BQ341" s="35"/>
      <c r="BR341" s="17"/>
      <c r="BS341" s="17"/>
      <c r="BT341" s="17"/>
      <c r="BU341" s="17"/>
      <c r="BV341" s="24"/>
      <c r="BW341" s="24"/>
      <c r="BX341" s="24"/>
      <c r="BY341" s="24"/>
      <c r="BZ341" s="25"/>
      <c r="CA341" s="25"/>
      <c r="CB341" s="25"/>
      <c r="CC341" s="25"/>
      <c r="CD341" s="18"/>
      <c r="CE341" s="18"/>
      <c r="CF341" s="17"/>
      <c r="CG341" s="17"/>
      <c r="CH341" s="17"/>
      <c r="CI341" s="17"/>
      <c r="CJ341" s="17"/>
      <c r="CK341" s="17"/>
      <c r="CL341" s="17"/>
      <c r="CM341" s="17"/>
      <c r="CN341" s="17"/>
      <c r="CO341" s="18"/>
    </row>
    <row r="342" spans="1:93" ht="19.5" hidden="1">
      <c r="A342" s="28"/>
      <c r="B342" s="33"/>
      <c r="C342" s="11"/>
      <c r="D342" s="308"/>
      <c r="E342" s="208"/>
      <c r="F342" s="71"/>
      <c r="G342" s="16"/>
      <c r="H342" s="17"/>
      <c r="I342" s="17"/>
      <c r="J342" s="17"/>
      <c r="K342" s="17"/>
      <c r="L342" s="17"/>
      <c r="M342" s="11"/>
      <c r="N342" s="18"/>
      <c r="O342" s="19"/>
      <c r="P342" s="11"/>
      <c r="Q342" s="11"/>
      <c r="R342" s="11"/>
      <c r="S342" s="11"/>
      <c r="T342" s="11"/>
      <c r="U342" s="11"/>
      <c r="V342" s="34"/>
      <c r="W342" s="11"/>
      <c r="X342" s="11"/>
      <c r="Y342" s="11"/>
      <c r="Z342" s="11"/>
      <c r="AA342" s="19"/>
      <c r="AB342" s="19"/>
      <c r="AC342" s="57"/>
      <c r="AD342" s="19"/>
      <c r="AE342" s="19"/>
      <c r="AF342" s="20"/>
      <c r="AG342" s="21"/>
      <c r="AH342" s="27"/>
      <c r="AI342" s="28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  <c r="BE342" s="17"/>
      <c r="BF342" s="17"/>
      <c r="BG342" s="17"/>
      <c r="BH342" s="17"/>
      <c r="BI342" s="17"/>
      <c r="BJ342" s="17"/>
      <c r="BK342" s="17"/>
      <c r="BL342" s="17"/>
      <c r="BM342" s="17"/>
      <c r="BN342" s="17"/>
      <c r="BO342" s="17"/>
      <c r="BP342" s="17"/>
      <c r="BQ342" s="35"/>
      <c r="BR342" s="17"/>
      <c r="BS342" s="17"/>
      <c r="BT342" s="17"/>
      <c r="BU342" s="17"/>
      <c r="BV342" s="24"/>
      <c r="BW342" s="24"/>
      <c r="BX342" s="24"/>
      <c r="BY342" s="24"/>
      <c r="BZ342" s="25"/>
      <c r="CA342" s="25"/>
      <c r="CB342" s="25"/>
      <c r="CC342" s="25"/>
      <c r="CD342" s="18"/>
      <c r="CE342" s="18"/>
      <c r="CF342" s="17"/>
      <c r="CG342" s="17"/>
      <c r="CH342" s="17"/>
      <c r="CI342" s="17"/>
      <c r="CJ342" s="17"/>
      <c r="CK342" s="17"/>
      <c r="CL342" s="17"/>
      <c r="CM342" s="17"/>
      <c r="CN342" s="17"/>
      <c r="CO342" s="18"/>
    </row>
    <row r="343" spans="1:93" ht="19.5" hidden="1">
      <c r="A343" s="28"/>
      <c r="B343" s="33"/>
      <c r="C343" s="11"/>
      <c r="D343" s="391"/>
      <c r="E343" s="323"/>
      <c r="F343" s="49"/>
      <c r="G343" s="16"/>
      <c r="H343" s="17"/>
      <c r="I343" s="17"/>
      <c r="J343" s="17"/>
      <c r="K343" s="17"/>
      <c r="L343" s="17"/>
      <c r="M343" s="11"/>
      <c r="N343" s="18"/>
      <c r="O343" s="19"/>
      <c r="P343" s="11"/>
      <c r="Q343" s="11"/>
      <c r="R343" s="11"/>
      <c r="S343" s="11"/>
      <c r="T343" s="11"/>
      <c r="U343" s="11"/>
      <c r="V343" s="34"/>
      <c r="W343" s="11"/>
      <c r="X343" s="11"/>
      <c r="Y343" s="11"/>
      <c r="Z343" s="11"/>
      <c r="AA343" s="19"/>
      <c r="AB343" s="19"/>
      <c r="AC343" s="57"/>
      <c r="AD343" s="19"/>
      <c r="AE343" s="19"/>
      <c r="AF343" s="20"/>
      <c r="AG343" s="21"/>
      <c r="AH343" s="27"/>
      <c r="AI343" s="28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  <c r="BA343" s="17"/>
      <c r="BB343" s="17"/>
      <c r="BC343" s="17"/>
      <c r="BD343" s="17"/>
      <c r="BE343" s="17"/>
      <c r="BF343" s="17"/>
      <c r="BG343" s="17"/>
      <c r="BH343" s="17"/>
      <c r="BI343" s="17"/>
      <c r="BJ343" s="17"/>
      <c r="BK343" s="17"/>
      <c r="BL343" s="17"/>
      <c r="BM343" s="17"/>
      <c r="BN343" s="17"/>
      <c r="BO343" s="17"/>
      <c r="BP343" s="17"/>
      <c r="BQ343" s="17"/>
      <c r="BR343" s="17"/>
      <c r="BS343" s="17"/>
      <c r="BT343" s="17"/>
      <c r="BU343" s="17"/>
      <c r="BV343" s="24"/>
      <c r="BW343" s="24"/>
      <c r="BX343" s="24"/>
      <c r="BY343" s="24"/>
      <c r="BZ343" s="25"/>
      <c r="CA343" s="25"/>
      <c r="CB343" s="25"/>
      <c r="CC343" s="25"/>
      <c r="CD343" s="18"/>
      <c r="CE343" s="18"/>
      <c r="CF343" s="17"/>
      <c r="CG343" s="17"/>
      <c r="CH343" s="17"/>
      <c r="CI343" s="17"/>
      <c r="CJ343" s="17"/>
      <c r="CK343" s="17"/>
      <c r="CL343" s="17"/>
      <c r="CM343" s="17"/>
      <c r="CN343" s="17"/>
      <c r="CO343" s="18"/>
    </row>
    <row r="344" spans="1:93" ht="19.5" hidden="1">
      <c r="A344" s="28"/>
      <c r="B344" s="33"/>
      <c r="C344" s="11"/>
      <c r="D344" s="378"/>
      <c r="E344" s="145"/>
      <c r="F344" s="66"/>
      <c r="G344" s="16"/>
      <c r="H344" s="17"/>
      <c r="I344" s="17"/>
      <c r="J344" s="17"/>
      <c r="K344" s="17"/>
      <c r="L344" s="17"/>
      <c r="M344" s="11"/>
      <c r="N344" s="18"/>
      <c r="O344" s="19"/>
      <c r="P344" s="11"/>
      <c r="Q344" s="11"/>
      <c r="R344" s="11"/>
      <c r="S344" s="11"/>
      <c r="T344" s="11"/>
      <c r="U344" s="11"/>
      <c r="V344" s="34"/>
      <c r="W344" s="11"/>
      <c r="X344" s="11"/>
      <c r="Y344" s="11"/>
      <c r="Z344" s="11"/>
      <c r="AA344" s="19"/>
      <c r="AB344" s="19"/>
      <c r="AC344" s="57"/>
      <c r="AD344" s="19"/>
      <c r="AE344" s="19"/>
      <c r="AF344" s="20"/>
      <c r="AG344" s="21"/>
      <c r="AH344" s="22"/>
      <c r="AI344" s="23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  <c r="BE344" s="17"/>
      <c r="BF344" s="17"/>
      <c r="BG344" s="17"/>
      <c r="BH344" s="17"/>
      <c r="BI344" s="17"/>
      <c r="BJ344" s="17"/>
      <c r="BK344" s="17"/>
      <c r="BL344" s="17"/>
      <c r="BM344" s="17"/>
      <c r="BN344" s="17"/>
      <c r="BO344" s="17"/>
      <c r="BP344" s="17"/>
      <c r="BQ344" s="35"/>
      <c r="BR344" s="17"/>
      <c r="BS344" s="17"/>
      <c r="BT344" s="17"/>
      <c r="BU344" s="17"/>
      <c r="BV344" s="24"/>
      <c r="BW344" s="24"/>
      <c r="BX344" s="24"/>
      <c r="BY344" s="24"/>
      <c r="BZ344" s="25"/>
      <c r="CA344" s="25"/>
      <c r="CB344" s="25"/>
      <c r="CC344" s="25"/>
      <c r="CD344" s="18"/>
      <c r="CE344" s="18"/>
      <c r="CF344" s="17"/>
      <c r="CG344" s="17"/>
      <c r="CH344" s="17"/>
      <c r="CI344" s="17"/>
      <c r="CJ344" s="17"/>
      <c r="CK344" s="17"/>
      <c r="CL344" s="17"/>
      <c r="CM344" s="17"/>
      <c r="CN344" s="17"/>
      <c r="CO344" s="18"/>
    </row>
    <row r="345" spans="1:93" ht="19.5" hidden="1">
      <c r="A345" s="28"/>
      <c r="B345" s="33"/>
      <c r="C345" s="11"/>
      <c r="D345" s="329"/>
      <c r="E345" s="319"/>
      <c r="F345" s="85"/>
      <c r="G345" s="16"/>
      <c r="H345" s="17"/>
      <c r="I345" s="17"/>
      <c r="J345" s="17"/>
      <c r="K345" s="17"/>
      <c r="L345" s="17"/>
      <c r="M345" s="11"/>
      <c r="N345" s="18"/>
      <c r="O345" s="19"/>
      <c r="P345" s="11"/>
      <c r="Q345" s="11"/>
      <c r="R345" s="11"/>
      <c r="S345" s="11"/>
      <c r="T345" s="11"/>
      <c r="U345" s="11"/>
      <c r="V345" s="34"/>
      <c r="W345" s="11"/>
      <c r="X345" s="11"/>
      <c r="Y345" s="11"/>
      <c r="Z345" s="11"/>
      <c r="AA345" s="19"/>
      <c r="AB345" s="19"/>
      <c r="AC345" s="57"/>
      <c r="AD345" s="19"/>
      <c r="AE345" s="19"/>
      <c r="AF345" s="20"/>
      <c r="AG345" s="21"/>
      <c r="AH345" s="22"/>
      <c r="AI345" s="23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  <c r="BE345" s="17"/>
      <c r="BF345" s="17"/>
      <c r="BG345" s="17"/>
      <c r="BH345" s="17"/>
      <c r="BI345" s="17"/>
      <c r="BJ345" s="17"/>
      <c r="BK345" s="17"/>
      <c r="BL345" s="17"/>
      <c r="BM345" s="17"/>
      <c r="BN345" s="17"/>
      <c r="BO345" s="17"/>
      <c r="BP345" s="17"/>
      <c r="BQ345" s="35"/>
      <c r="BR345" s="17"/>
      <c r="BS345" s="17"/>
      <c r="BT345" s="17"/>
      <c r="BU345" s="17"/>
      <c r="BV345" s="24"/>
      <c r="BW345" s="24"/>
      <c r="BX345" s="24"/>
      <c r="BY345" s="24"/>
      <c r="BZ345" s="25"/>
      <c r="CA345" s="25"/>
      <c r="CB345" s="25"/>
      <c r="CC345" s="25"/>
      <c r="CD345" s="18"/>
      <c r="CE345" s="18"/>
      <c r="CF345" s="17"/>
      <c r="CG345" s="17"/>
      <c r="CH345" s="17"/>
      <c r="CI345" s="17"/>
      <c r="CJ345" s="17"/>
      <c r="CK345" s="17"/>
      <c r="CL345" s="17"/>
      <c r="CM345" s="17"/>
      <c r="CN345" s="17"/>
      <c r="CO345" s="18"/>
    </row>
    <row r="346" spans="1:93" ht="19.5" hidden="1">
      <c r="A346" s="28"/>
      <c r="B346" s="33"/>
      <c r="C346" s="11"/>
      <c r="D346" s="110"/>
      <c r="E346" s="234"/>
      <c r="F346" s="80"/>
      <c r="G346" s="16"/>
      <c r="H346" s="17"/>
      <c r="I346" s="17"/>
      <c r="J346" s="17"/>
      <c r="K346" s="17"/>
      <c r="L346" s="17"/>
      <c r="M346" s="11"/>
      <c r="N346" s="18"/>
      <c r="O346" s="19"/>
      <c r="P346" s="11"/>
      <c r="Q346" s="11"/>
      <c r="R346" s="11"/>
      <c r="S346" s="11"/>
      <c r="T346" s="11"/>
      <c r="U346" s="11"/>
      <c r="V346" s="34"/>
      <c r="W346" s="11"/>
      <c r="X346" s="11"/>
      <c r="Y346" s="11"/>
      <c r="Z346" s="11"/>
      <c r="AA346" s="19"/>
      <c r="AB346" s="19"/>
      <c r="AC346" s="57"/>
      <c r="AD346" s="19"/>
      <c r="AE346" s="19"/>
      <c r="AF346" s="20"/>
      <c r="AG346" s="21"/>
      <c r="AH346" s="22"/>
      <c r="AI346" s="23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  <c r="BE346" s="17"/>
      <c r="BF346" s="17"/>
      <c r="BG346" s="17"/>
      <c r="BH346" s="17"/>
      <c r="BI346" s="17"/>
      <c r="BJ346" s="17"/>
      <c r="BK346" s="17"/>
      <c r="BL346" s="17"/>
      <c r="BM346" s="17"/>
      <c r="BN346" s="17"/>
      <c r="BO346" s="17"/>
      <c r="BP346" s="17"/>
      <c r="BQ346" s="35"/>
      <c r="BR346" s="17"/>
      <c r="BS346" s="17"/>
      <c r="BT346" s="17"/>
      <c r="BU346" s="17"/>
      <c r="BV346" s="24"/>
      <c r="BW346" s="24"/>
      <c r="BX346" s="24"/>
      <c r="BY346" s="24"/>
      <c r="BZ346" s="25"/>
      <c r="CA346" s="25"/>
      <c r="CB346" s="25"/>
      <c r="CC346" s="25"/>
      <c r="CD346" s="18"/>
      <c r="CE346" s="18"/>
      <c r="CF346" s="17"/>
      <c r="CG346" s="17"/>
      <c r="CH346" s="17"/>
      <c r="CI346" s="17"/>
      <c r="CJ346" s="17"/>
      <c r="CK346" s="17"/>
      <c r="CL346" s="17"/>
      <c r="CM346" s="17"/>
      <c r="CN346" s="17"/>
      <c r="CO346" s="18"/>
    </row>
    <row r="347" spans="1:93" ht="19.5" hidden="1">
      <c r="A347" s="28"/>
      <c r="B347" s="33"/>
      <c r="C347" s="11"/>
      <c r="D347" s="187"/>
      <c r="E347" s="325"/>
      <c r="F347" s="49"/>
      <c r="G347" s="16"/>
      <c r="H347" s="17"/>
      <c r="I347" s="17"/>
      <c r="J347" s="17"/>
      <c r="K347" s="17"/>
      <c r="L347" s="17"/>
      <c r="M347" s="11"/>
      <c r="N347" s="18"/>
      <c r="O347" s="19"/>
      <c r="P347" s="11"/>
      <c r="Q347" s="11"/>
      <c r="R347" s="11"/>
      <c r="S347" s="11"/>
      <c r="T347" s="11"/>
      <c r="U347" s="11"/>
      <c r="V347" s="34"/>
      <c r="W347" s="11"/>
      <c r="X347" s="11"/>
      <c r="Y347" s="11"/>
      <c r="Z347" s="11"/>
      <c r="AA347" s="19"/>
      <c r="AB347" s="19"/>
      <c r="AC347" s="57"/>
      <c r="AD347" s="19"/>
      <c r="AE347" s="19"/>
      <c r="AF347" s="20"/>
      <c r="AG347" s="21"/>
      <c r="AH347" s="22"/>
      <c r="AI347" s="23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  <c r="BE347" s="17"/>
      <c r="BF347" s="17"/>
      <c r="BG347" s="17"/>
      <c r="BH347" s="17"/>
      <c r="BI347" s="17"/>
      <c r="BJ347" s="17"/>
      <c r="BK347" s="17"/>
      <c r="BL347" s="17"/>
      <c r="BM347" s="17"/>
      <c r="BN347" s="17"/>
      <c r="BO347" s="17"/>
      <c r="BP347" s="17"/>
      <c r="BQ347" s="35"/>
      <c r="BR347" s="17"/>
      <c r="BS347" s="17"/>
      <c r="BT347" s="17"/>
      <c r="BU347" s="17"/>
      <c r="BV347" s="24"/>
      <c r="BW347" s="24"/>
      <c r="BX347" s="24"/>
      <c r="BY347" s="24"/>
      <c r="BZ347" s="25"/>
      <c r="CA347" s="25"/>
      <c r="CB347" s="25"/>
      <c r="CC347" s="25"/>
      <c r="CD347" s="18"/>
      <c r="CE347" s="18"/>
      <c r="CF347" s="17"/>
      <c r="CG347" s="17"/>
      <c r="CH347" s="17"/>
      <c r="CI347" s="17"/>
      <c r="CJ347" s="17"/>
      <c r="CK347" s="17"/>
      <c r="CL347" s="17"/>
      <c r="CM347" s="17"/>
      <c r="CN347" s="17"/>
      <c r="CO347" s="18"/>
    </row>
    <row r="348" spans="1:93" ht="19.5" hidden="1">
      <c r="A348" s="28"/>
      <c r="B348" s="33"/>
      <c r="C348" s="11"/>
      <c r="D348" s="147"/>
      <c r="E348" s="220"/>
      <c r="F348" s="58"/>
      <c r="G348" s="16"/>
      <c r="H348" s="17"/>
      <c r="I348" s="17"/>
      <c r="J348" s="17"/>
      <c r="K348" s="17"/>
      <c r="L348" s="17"/>
      <c r="M348" s="11"/>
      <c r="N348" s="18"/>
      <c r="O348" s="19"/>
      <c r="P348" s="11"/>
      <c r="Q348" s="11"/>
      <c r="R348" s="11"/>
      <c r="S348" s="11"/>
      <c r="T348" s="11"/>
      <c r="U348" s="11"/>
      <c r="V348" s="34"/>
      <c r="W348" s="11"/>
      <c r="X348" s="11"/>
      <c r="Y348" s="11"/>
      <c r="Z348" s="11"/>
      <c r="AA348" s="19"/>
      <c r="AB348" s="19"/>
      <c r="AC348" s="57"/>
      <c r="AD348" s="19"/>
      <c r="AE348" s="19"/>
      <c r="AF348" s="20"/>
      <c r="AG348" s="21"/>
      <c r="AH348" s="22"/>
      <c r="AI348" s="23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  <c r="BE348" s="17"/>
      <c r="BF348" s="17"/>
      <c r="BG348" s="17"/>
      <c r="BH348" s="17"/>
      <c r="BI348" s="17"/>
      <c r="BJ348" s="17"/>
      <c r="BK348" s="17"/>
      <c r="BL348" s="17"/>
      <c r="BM348" s="17"/>
      <c r="BN348" s="17"/>
      <c r="BO348" s="17"/>
      <c r="BP348" s="17"/>
      <c r="BQ348" s="35"/>
      <c r="BR348" s="17"/>
      <c r="BS348" s="17"/>
      <c r="BT348" s="17"/>
      <c r="BU348" s="17"/>
      <c r="BV348" s="24"/>
      <c r="BW348" s="24"/>
      <c r="BX348" s="24"/>
      <c r="BY348" s="24"/>
      <c r="BZ348" s="25"/>
      <c r="CA348" s="25"/>
      <c r="CB348" s="25"/>
      <c r="CC348" s="25"/>
      <c r="CD348" s="18"/>
      <c r="CE348" s="18"/>
      <c r="CF348" s="17"/>
      <c r="CG348" s="17"/>
      <c r="CH348" s="17"/>
      <c r="CI348" s="17"/>
      <c r="CJ348" s="17"/>
      <c r="CK348" s="17"/>
      <c r="CL348" s="17"/>
      <c r="CM348" s="17"/>
      <c r="CN348" s="17"/>
      <c r="CO348" s="18"/>
    </row>
    <row r="349" spans="1:93" ht="19.5" hidden="1">
      <c r="A349" s="28"/>
      <c r="B349" s="33"/>
      <c r="C349" s="11"/>
      <c r="D349" s="425"/>
      <c r="E349" s="426"/>
      <c r="F349" s="47"/>
      <c r="G349" s="16"/>
      <c r="H349" s="17"/>
      <c r="I349" s="17"/>
      <c r="J349" s="17"/>
      <c r="K349" s="17"/>
      <c r="L349" s="17"/>
      <c r="M349" s="11"/>
      <c r="N349" s="18"/>
      <c r="O349" s="19"/>
      <c r="P349" s="11"/>
      <c r="Q349" s="11"/>
      <c r="R349" s="11"/>
      <c r="S349" s="11"/>
      <c r="T349" s="11"/>
      <c r="U349" s="11"/>
      <c r="V349" s="34"/>
      <c r="W349" s="11"/>
      <c r="X349" s="11"/>
      <c r="Y349" s="11"/>
      <c r="Z349" s="11"/>
      <c r="AA349" s="19"/>
      <c r="AB349" s="19"/>
      <c r="AC349" s="57"/>
      <c r="AD349" s="19"/>
      <c r="AE349" s="19"/>
      <c r="AF349" s="20"/>
      <c r="AG349" s="21"/>
      <c r="AH349" s="22"/>
      <c r="AI349" s="23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  <c r="BA349" s="17"/>
      <c r="BB349" s="17"/>
      <c r="BC349" s="17"/>
      <c r="BD349" s="17"/>
      <c r="BE349" s="17"/>
      <c r="BF349" s="17"/>
      <c r="BG349" s="17"/>
      <c r="BH349" s="17"/>
      <c r="BI349" s="17"/>
      <c r="BJ349" s="17"/>
      <c r="BK349" s="17"/>
      <c r="BL349" s="17"/>
      <c r="BM349" s="17"/>
      <c r="BN349" s="17"/>
      <c r="BO349" s="17"/>
      <c r="BP349" s="17"/>
      <c r="BQ349" s="35"/>
      <c r="BR349" s="17"/>
      <c r="BS349" s="17"/>
      <c r="BT349" s="17"/>
      <c r="BU349" s="17"/>
      <c r="BV349" s="24"/>
      <c r="BW349" s="24"/>
      <c r="BX349" s="24"/>
      <c r="BY349" s="24"/>
      <c r="BZ349" s="25"/>
      <c r="CA349" s="25"/>
      <c r="CB349" s="25"/>
      <c r="CC349" s="25"/>
      <c r="CD349" s="18"/>
      <c r="CE349" s="18"/>
      <c r="CF349" s="17"/>
      <c r="CG349" s="17"/>
      <c r="CH349" s="17"/>
      <c r="CI349" s="17"/>
      <c r="CJ349" s="17"/>
      <c r="CK349" s="17"/>
      <c r="CL349" s="17"/>
      <c r="CM349" s="17"/>
      <c r="CN349" s="17"/>
      <c r="CO349" s="18"/>
    </row>
    <row r="350" spans="1:93" ht="19.5" hidden="1">
      <c r="A350" s="28"/>
      <c r="B350" s="33"/>
      <c r="C350" s="11"/>
      <c r="D350" s="147"/>
      <c r="E350" s="275"/>
      <c r="F350" s="53"/>
      <c r="G350" s="16"/>
      <c r="H350" s="17"/>
      <c r="I350" s="17"/>
      <c r="J350" s="17"/>
      <c r="K350" s="17"/>
      <c r="L350" s="17"/>
      <c r="M350" s="11"/>
      <c r="N350" s="18"/>
      <c r="O350" s="19"/>
      <c r="P350" s="11"/>
      <c r="Q350" s="11"/>
      <c r="R350" s="11"/>
      <c r="S350" s="11"/>
      <c r="T350" s="11"/>
      <c r="U350" s="11"/>
      <c r="V350" s="34"/>
      <c r="W350" s="11"/>
      <c r="X350" s="11"/>
      <c r="Y350" s="11"/>
      <c r="Z350" s="11"/>
      <c r="AA350" s="19"/>
      <c r="AB350" s="19"/>
      <c r="AC350" s="57"/>
      <c r="AD350" s="19"/>
      <c r="AE350" s="19"/>
      <c r="AF350" s="20"/>
      <c r="AG350" s="21"/>
      <c r="AH350" s="22"/>
      <c r="AI350" s="23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  <c r="BA350" s="17"/>
      <c r="BB350" s="17"/>
      <c r="BC350" s="17"/>
      <c r="BD350" s="17"/>
      <c r="BE350" s="17"/>
      <c r="BF350" s="17"/>
      <c r="BG350" s="17"/>
      <c r="BH350" s="17"/>
      <c r="BI350" s="17"/>
      <c r="BJ350" s="17"/>
      <c r="BK350" s="17"/>
      <c r="BL350" s="17"/>
      <c r="BM350" s="17"/>
      <c r="BN350" s="17"/>
      <c r="BO350" s="17"/>
      <c r="BP350" s="17"/>
      <c r="BQ350" s="35"/>
      <c r="BR350" s="17"/>
      <c r="BS350" s="17"/>
      <c r="BT350" s="17"/>
      <c r="BU350" s="17"/>
      <c r="BV350" s="24"/>
      <c r="BW350" s="24"/>
      <c r="BX350" s="24"/>
      <c r="BY350" s="24"/>
      <c r="BZ350" s="25"/>
      <c r="CA350" s="25"/>
      <c r="CB350" s="25"/>
      <c r="CC350" s="25"/>
      <c r="CD350" s="18"/>
      <c r="CE350" s="18"/>
      <c r="CF350" s="17"/>
      <c r="CG350" s="17"/>
      <c r="CH350" s="17"/>
      <c r="CI350" s="17"/>
      <c r="CJ350" s="17"/>
      <c r="CK350" s="17"/>
      <c r="CL350" s="17"/>
      <c r="CM350" s="17"/>
      <c r="CN350" s="17"/>
      <c r="CO350" s="18"/>
    </row>
    <row r="351" spans="1:93" ht="19.5" hidden="1">
      <c r="A351" s="28"/>
      <c r="B351" s="33"/>
      <c r="C351" s="11"/>
      <c r="D351" s="113"/>
      <c r="E351" s="396"/>
      <c r="F351" s="53"/>
      <c r="G351" s="16"/>
      <c r="H351" s="17"/>
      <c r="I351" s="17"/>
      <c r="J351" s="17"/>
      <c r="K351" s="17"/>
      <c r="L351" s="17"/>
      <c r="M351" s="11"/>
      <c r="N351" s="18"/>
      <c r="O351" s="19"/>
      <c r="P351" s="11"/>
      <c r="Q351" s="11"/>
      <c r="R351" s="11"/>
      <c r="S351" s="11"/>
      <c r="T351" s="11"/>
      <c r="U351" s="11"/>
      <c r="V351" s="34"/>
      <c r="W351" s="11"/>
      <c r="X351" s="11"/>
      <c r="Y351" s="11"/>
      <c r="Z351" s="11"/>
      <c r="AA351" s="19"/>
      <c r="AB351" s="19"/>
      <c r="AC351" s="57"/>
      <c r="AD351" s="19"/>
      <c r="AE351" s="19"/>
      <c r="AF351" s="20"/>
      <c r="AG351" s="21"/>
      <c r="AH351" s="22"/>
      <c r="AI351" s="28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  <c r="BE351" s="17"/>
      <c r="BF351" s="17"/>
      <c r="BG351" s="17"/>
      <c r="BH351" s="17"/>
      <c r="BI351" s="17"/>
      <c r="BJ351" s="17"/>
      <c r="BK351" s="17"/>
      <c r="BL351" s="17"/>
      <c r="BM351" s="17"/>
      <c r="BN351" s="17"/>
      <c r="BO351" s="17"/>
      <c r="BP351" s="17"/>
      <c r="BQ351" s="35"/>
      <c r="BR351" s="17"/>
      <c r="BS351" s="17"/>
      <c r="BT351" s="17"/>
      <c r="BU351" s="17"/>
      <c r="BV351" s="24"/>
      <c r="BW351" s="24"/>
      <c r="BX351" s="24"/>
      <c r="BY351" s="24"/>
      <c r="BZ351" s="25"/>
      <c r="CA351" s="25"/>
      <c r="CB351" s="25"/>
      <c r="CC351" s="25"/>
      <c r="CD351" s="18"/>
      <c r="CE351" s="18"/>
      <c r="CF351" s="17"/>
      <c r="CG351" s="17"/>
      <c r="CH351" s="17"/>
      <c r="CI351" s="17"/>
      <c r="CJ351" s="17"/>
      <c r="CK351" s="17"/>
      <c r="CL351" s="17"/>
      <c r="CM351" s="17"/>
      <c r="CN351" s="17"/>
      <c r="CO351" s="18"/>
    </row>
    <row r="352" spans="1:93" ht="19.5" hidden="1">
      <c r="A352" s="28"/>
      <c r="B352" s="33"/>
      <c r="C352" s="11"/>
      <c r="D352" s="166"/>
      <c r="E352" s="396"/>
      <c r="F352" s="31"/>
      <c r="G352" s="16"/>
      <c r="H352" s="17"/>
      <c r="I352" s="17"/>
      <c r="J352" s="17"/>
      <c r="K352" s="17"/>
      <c r="L352" s="17"/>
      <c r="M352" s="11"/>
      <c r="N352" s="18"/>
      <c r="O352" s="19"/>
      <c r="P352" s="11"/>
      <c r="Q352" s="11"/>
      <c r="R352" s="11"/>
      <c r="S352" s="11"/>
      <c r="T352" s="11"/>
      <c r="U352" s="11"/>
      <c r="V352" s="34"/>
      <c r="W352" s="11"/>
      <c r="X352" s="11"/>
      <c r="Y352" s="11"/>
      <c r="Z352" s="11"/>
      <c r="AA352" s="19"/>
      <c r="AB352" s="19"/>
      <c r="AC352" s="57"/>
      <c r="AD352" s="19"/>
      <c r="AE352" s="19"/>
      <c r="AF352" s="20"/>
      <c r="AG352" s="21"/>
      <c r="AH352" s="22"/>
      <c r="AI352" s="23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  <c r="AV352" s="17"/>
      <c r="AW352" s="17"/>
      <c r="AX352" s="17"/>
      <c r="AY352" s="17"/>
      <c r="AZ352" s="17"/>
      <c r="BA352" s="17"/>
      <c r="BB352" s="17"/>
      <c r="BC352" s="17"/>
      <c r="BD352" s="17"/>
      <c r="BE352" s="17"/>
      <c r="BF352" s="17"/>
      <c r="BG352" s="17"/>
      <c r="BH352" s="17"/>
      <c r="BI352" s="17"/>
      <c r="BJ352" s="17"/>
      <c r="BK352" s="17"/>
      <c r="BL352" s="17"/>
      <c r="BM352" s="17"/>
      <c r="BN352" s="17"/>
      <c r="BO352" s="17"/>
      <c r="BP352" s="17"/>
      <c r="BQ352" s="35"/>
      <c r="BR352" s="17"/>
      <c r="BS352" s="17"/>
      <c r="BT352" s="17"/>
      <c r="BU352" s="17"/>
      <c r="BV352" s="24"/>
      <c r="BW352" s="24"/>
      <c r="BX352" s="24"/>
      <c r="BY352" s="24"/>
      <c r="BZ352" s="25"/>
      <c r="CA352" s="25"/>
      <c r="CB352" s="25"/>
      <c r="CC352" s="25"/>
      <c r="CD352" s="18"/>
      <c r="CE352" s="18"/>
      <c r="CF352" s="17"/>
      <c r="CG352" s="17"/>
      <c r="CH352" s="17"/>
      <c r="CI352" s="17"/>
      <c r="CJ352" s="17"/>
      <c r="CK352" s="17"/>
      <c r="CL352" s="17"/>
      <c r="CM352" s="17"/>
      <c r="CN352" s="17"/>
      <c r="CO352" s="18"/>
    </row>
    <row r="353" spans="1:93" ht="19.5" hidden="1">
      <c r="A353" s="28"/>
      <c r="B353" s="33"/>
      <c r="C353" s="11"/>
      <c r="D353" s="166"/>
      <c r="E353" s="293"/>
      <c r="F353" s="36"/>
      <c r="G353" s="16"/>
      <c r="H353" s="17"/>
      <c r="I353" s="17"/>
      <c r="J353" s="17"/>
      <c r="K353" s="17"/>
      <c r="L353" s="17"/>
      <c r="M353" s="11"/>
      <c r="N353" s="18"/>
      <c r="O353" s="19"/>
      <c r="P353" s="11"/>
      <c r="Q353" s="11"/>
      <c r="R353" s="11"/>
      <c r="S353" s="11"/>
      <c r="T353" s="11"/>
      <c r="U353" s="11"/>
      <c r="V353" s="34"/>
      <c r="W353" s="11"/>
      <c r="X353" s="11"/>
      <c r="Y353" s="11"/>
      <c r="Z353" s="11"/>
      <c r="AA353" s="19"/>
      <c r="AB353" s="19"/>
      <c r="AC353" s="57"/>
      <c r="AD353" s="19"/>
      <c r="AE353" s="19"/>
      <c r="AF353" s="20"/>
      <c r="AG353" s="21"/>
      <c r="AH353" s="22"/>
      <c r="AI353" s="23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  <c r="AV353" s="17"/>
      <c r="AW353" s="17"/>
      <c r="AX353" s="17"/>
      <c r="AY353" s="17"/>
      <c r="AZ353" s="17"/>
      <c r="BA353" s="17"/>
      <c r="BB353" s="17"/>
      <c r="BC353" s="17"/>
      <c r="BD353" s="17"/>
      <c r="BE353" s="17"/>
      <c r="BF353" s="17"/>
      <c r="BG353" s="17"/>
      <c r="BH353" s="17"/>
      <c r="BI353" s="17"/>
      <c r="BJ353" s="17"/>
      <c r="BK353" s="17"/>
      <c r="BL353" s="17"/>
      <c r="BM353" s="17"/>
      <c r="BN353" s="17"/>
      <c r="BO353" s="17"/>
      <c r="BP353" s="17"/>
      <c r="BQ353" s="35"/>
      <c r="BR353" s="17"/>
      <c r="BS353" s="17"/>
      <c r="BT353" s="17"/>
      <c r="BU353" s="17"/>
      <c r="BV353" s="24"/>
      <c r="BW353" s="24"/>
      <c r="BX353" s="24"/>
      <c r="BY353" s="24"/>
      <c r="BZ353" s="25"/>
      <c r="CA353" s="25"/>
      <c r="CB353" s="25"/>
      <c r="CC353" s="25"/>
      <c r="CD353" s="18"/>
      <c r="CE353" s="18"/>
      <c r="CF353" s="17"/>
      <c r="CG353" s="17"/>
      <c r="CH353" s="17"/>
      <c r="CI353" s="17"/>
      <c r="CJ353" s="17"/>
      <c r="CK353" s="17"/>
      <c r="CL353" s="17"/>
      <c r="CM353" s="17"/>
      <c r="CN353" s="17"/>
      <c r="CO353" s="18"/>
    </row>
    <row r="354" spans="1:93" ht="19.5" hidden="1">
      <c r="A354" s="28"/>
      <c r="B354" s="33"/>
      <c r="C354" s="11"/>
      <c r="D354" s="92"/>
      <c r="E354" s="221"/>
      <c r="F354" s="84"/>
      <c r="G354" s="16"/>
      <c r="H354" s="17"/>
      <c r="I354" s="17"/>
      <c r="J354" s="17"/>
      <c r="K354" s="17"/>
      <c r="L354" s="17"/>
      <c r="M354" s="11"/>
      <c r="N354" s="18"/>
      <c r="O354" s="19"/>
      <c r="P354" s="11"/>
      <c r="Q354" s="11"/>
      <c r="R354" s="11"/>
      <c r="S354" s="11"/>
      <c r="T354" s="11"/>
      <c r="U354" s="11"/>
      <c r="V354" s="34"/>
      <c r="W354" s="11"/>
      <c r="X354" s="11"/>
      <c r="Y354" s="11"/>
      <c r="Z354" s="11"/>
      <c r="AA354" s="19"/>
      <c r="AB354" s="19"/>
      <c r="AC354" s="57"/>
      <c r="AD354" s="19"/>
      <c r="AE354" s="19"/>
      <c r="AF354" s="20"/>
      <c r="AG354" s="21"/>
      <c r="AH354" s="27"/>
      <c r="AI354" s="28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  <c r="AV354" s="17"/>
      <c r="AW354" s="17"/>
      <c r="AX354" s="17"/>
      <c r="AY354" s="17"/>
      <c r="AZ354" s="17"/>
      <c r="BA354" s="17"/>
      <c r="BB354" s="17"/>
      <c r="BC354" s="17"/>
      <c r="BD354" s="17"/>
      <c r="BE354" s="17"/>
      <c r="BF354" s="17"/>
      <c r="BG354" s="17"/>
      <c r="BH354" s="17"/>
      <c r="BI354" s="17"/>
      <c r="BJ354" s="17"/>
      <c r="BK354" s="17"/>
      <c r="BL354" s="17"/>
      <c r="BM354" s="17"/>
      <c r="BN354" s="17"/>
      <c r="BO354" s="17"/>
      <c r="BP354" s="17"/>
      <c r="BQ354" s="35"/>
      <c r="BR354" s="17"/>
      <c r="BS354" s="17"/>
      <c r="BT354" s="17"/>
      <c r="BU354" s="17"/>
      <c r="BV354" s="24"/>
      <c r="BW354" s="24"/>
      <c r="BX354" s="24"/>
      <c r="BY354" s="24"/>
      <c r="BZ354" s="25"/>
      <c r="CA354" s="25"/>
      <c r="CB354" s="25"/>
      <c r="CC354" s="25"/>
      <c r="CD354" s="18"/>
      <c r="CE354" s="18"/>
      <c r="CF354" s="17"/>
      <c r="CG354" s="17"/>
      <c r="CH354" s="17"/>
      <c r="CI354" s="17"/>
      <c r="CJ354" s="17"/>
      <c r="CK354" s="17"/>
      <c r="CL354" s="17"/>
      <c r="CM354" s="17"/>
      <c r="CN354" s="17"/>
      <c r="CO354" s="18"/>
    </row>
    <row r="355" spans="1:93" ht="19.5" hidden="1">
      <c r="A355" s="28"/>
      <c r="B355" s="33"/>
      <c r="C355" s="11"/>
      <c r="D355" s="143"/>
      <c r="E355" s="124"/>
      <c r="F355" s="79"/>
      <c r="G355" s="17"/>
      <c r="H355" s="17"/>
      <c r="I355" s="17"/>
      <c r="J355" s="17"/>
      <c r="K355" s="17"/>
      <c r="L355" s="17"/>
      <c r="M355" s="11"/>
      <c r="N355" s="18"/>
      <c r="O355" s="19"/>
      <c r="P355" s="11"/>
      <c r="Q355" s="11"/>
      <c r="R355" s="11"/>
      <c r="S355" s="11"/>
      <c r="T355" s="11"/>
      <c r="U355" s="11"/>
      <c r="V355" s="34"/>
      <c r="W355" s="11"/>
      <c r="X355" s="11"/>
      <c r="Y355" s="11"/>
      <c r="Z355" s="11"/>
      <c r="AA355" s="19"/>
      <c r="AB355" s="19"/>
      <c r="AC355" s="57"/>
      <c r="AD355" s="19"/>
      <c r="AE355" s="19"/>
      <c r="AF355" s="20"/>
      <c r="AG355" s="21"/>
      <c r="AH355" s="27"/>
      <c r="AI355" s="28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  <c r="BA355" s="17"/>
      <c r="BB355" s="17"/>
      <c r="BC355" s="17"/>
      <c r="BD355" s="17"/>
      <c r="BE355" s="17"/>
      <c r="BF355" s="17"/>
      <c r="BG355" s="17"/>
      <c r="BH355" s="17"/>
      <c r="BI355" s="17"/>
      <c r="BJ355" s="17"/>
      <c r="BK355" s="17"/>
      <c r="BL355" s="17"/>
      <c r="BM355" s="17"/>
      <c r="BN355" s="17"/>
      <c r="BO355" s="17"/>
      <c r="BP355" s="17"/>
      <c r="BQ355" s="35"/>
      <c r="BR355" s="17"/>
      <c r="BS355" s="17"/>
      <c r="BT355" s="17"/>
      <c r="BU355" s="17"/>
      <c r="BV355" s="24"/>
      <c r="BW355" s="24"/>
      <c r="BX355" s="24"/>
      <c r="BY355" s="24"/>
      <c r="BZ355" s="25"/>
      <c r="CA355" s="25"/>
      <c r="CB355" s="25"/>
      <c r="CC355" s="25"/>
      <c r="CD355" s="18"/>
      <c r="CE355" s="18"/>
      <c r="CF355" s="17"/>
      <c r="CG355" s="17"/>
      <c r="CH355" s="17"/>
      <c r="CI355" s="17"/>
      <c r="CJ355" s="17"/>
      <c r="CK355" s="17"/>
      <c r="CL355" s="17"/>
      <c r="CM355" s="17"/>
      <c r="CN355" s="17"/>
      <c r="CO355" s="18"/>
    </row>
    <row r="356" spans="1:93" ht="19.5" hidden="1">
      <c r="A356" s="28"/>
      <c r="B356" s="33"/>
      <c r="C356" s="11"/>
      <c r="D356" s="384"/>
      <c r="E356" s="385"/>
      <c r="F356" s="52"/>
      <c r="G356" s="16"/>
      <c r="H356" s="17"/>
      <c r="I356" s="17"/>
      <c r="J356" s="17"/>
      <c r="K356" s="17"/>
      <c r="L356" s="17"/>
      <c r="M356" s="11"/>
      <c r="N356" s="18"/>
      <c r="O356" s="19"/>
      <c r="P356" s="11"/>
      <c r="Q356" s="11"/>
      <c r="R356" s="11"/>
      <c r="S356" s="11"/>
      <c r="T356" s="11"/>
      <c r="U356" s="11"/>
      <c r="V356" s="34"/>
      <c r="W356" s="11"/>
      <c r="X356" s="11"/>
      <c r="Y356" s="11"/>
      <c r="Z356" s="11"/>
      <c r="AA356" s="19"/>
      <c r="AB356" s="19"/>
      <c r="AC356" s="57"/>
      <c r="AD356" s="19"/>
      <c r="AE356" s="19"/>
      <c r="AF356" s="20"/>
      <c r="AG356" s="21"/>
      <c r="AH356" s="22"/>
      <c r="AI356" s="23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  <c r="BE356" s="17"/>
      <c r="BF356" s="17"/>
      <c r="BG356" s="17"/>
      <c r="BH356" s="17"/>
      <c r="BI356" s="17"/>
      <c r="BJ356" s="17"/>
      <c r="BK356" s="17"/>
      <c r="BL356" s="17"/>
      <c r="BM356" s="17"/>
      <c r="BN356" s="17"/>
      <c r="BO356" s="17"/>
      <c r="BP356" s="17"/>
      <c r="BQ356" s="35"/>
      <c r="BR356" s="17"/>
      <c r="BS356" s="17"/>
      <c r="BT356" s="17"/>
      <c r="BU356" s="17"/>
      <c r="BV356" s="24"/>
      <c r="BW356" s="24"/>
      <c r="BX356" s="24"/>
      <c r="BY356" s="24"/>
      <c r="BZ356" s="25"/>
      <c r="CA356" s="25"/>
      <c r="CB356" s="25"/>
      <c r="CC356" s="25"/>
      <c r="CD356" s="18"/>
      <c r="CE356" s="18"/>
      <c r="CF356" s="17"/>
      <c r="CG356" s="17"/>
      <c r="CH356" s="17"/>
      <c r="CI356" s="17"/>
      <c r="CJ356" s="17"/>
      <c r="CK356" s="17"/>
      <c r="CL356" s="17"/>
      <c r="CM356" s="17"/>
      <c r="CN356" s="17"/>
      <c r="CO356" s="18"/>
    </row>
    <row r="357" spans="1:93" ht="19.5" hidden="1">
      <c r="A357" s="28"/>
      <c r="B357" s="33"/>
      <c r="C357" s="11"/>
      <c r="D357" s="222"/>
      <c r="E357" s="328"/>
      <c r="F357" s="69"/>
      <c r="G357" s="16"/>
      <c r="H357" s="17"/>
      <c r="I357" s="17"/>
      <c r="J357" s="17"/>
      <c r="K357" s="17"/>
      <c r="L357" s="17"/>
      <c r="M357" s="11"/>
      <c r="N357" s="18"/>
      <c r="O357" s="19"/>
      <c r="P357" s="11"/>
      <c r="Q357" s="11"/>
      <c r="R357" s="11"/>
      <c r="S357" s="11"/>
      <c r="T357" s="11"/>
      <c r="U357" s="11"/>
      <c r="V357" s="34"/>
      <c r="W357" s="11"/>
      <c r="X357" s="11"/>
      <c r="Y357" s="11"/>
      <c r="Z357" s="11"/>
      <c r="AA357" s="19"/>
      <c r="AB357" s="19"/>
      <c r="AC357" s="57"/>
      <c r="AD357" s="19"/>
      <c r="AE357" s="19"/>
      <c r="AF357" s="20"/>
      <c r="AG357" s="21"/>
      <c r="AH357" s="22"/>
      <c r="AI357" s="23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  <c r="BE357" s="17"/>
      <c r="BF357" s="17"/>
      <c r="BG357" s="17"/>
      <c r="BH357" s="17"/>
      <c r="BI357" s="17"/>
      <c r="BJ357" s="17"/>
      <c r="BK357" s="17"/>
      <c r="BL357" s="17"/>
      <c r="BM357" s="17"/>
      <c r="BN357" s="17"/>
      <c r="BO357" s="17"/>
      <c r="BP357" s="17"/>
      <c r="BQ357" s="35"/>
      <c r="BR357" s="17"/>
      <c r="BS357" s="17"/>
      <c r="BT357" s="17"/>
      <c r="BU357" s="17"/>
      <c r="BV357" s="24"/>
      <c r="BW357" s="24"/>
      <c r="BX357" s="24"/>
      <c r="BY357" s="24"/>
      <c r="BZ357" s="25"/>
      <c r="CA357" s="25"/>
      <c r="CB357" s="25"/>
      <c r="CC357" s="25"/>
      <c r="CD357" s="18"/>
      <c r="CE357" s="18"/>
      <c r="CF357" s="17"/>
      <c r="CG357" s="17"/>
      <c r="CH357" s="17"/>
      <c r="CI357" s="17"/>
      <c r="CJ357" s="17"/>
      <c r="CK357" s="17"/>
      <c r="CL357" s="17"/>
      <c r="CM357" s="17"/>
      <c r="CN357" s="17"/>
      <c r="CO357" s="18"/>
    </row>
    <row r="358" spans="1:93" ht="19.5" hidden="1">
      <c r="A358" s="28"/>
      <c r="B358" s="33"/>
      <c r="C358" s="11"/>
      <c r="D358" s="246"/>
      <c r="E358" s="30"/>
      <c r="F358" s="71"/>
      <c r="G358" s="16"/>
      <c r="H358" s="17"/>
      <c r="I358" s="17"/>
      <c r="J358" s="17"/>
      <c r="K358" s="17"/>
      <c r="L358" s="17"/>
      <c r="M358" s="11"/>
      <c r="N358" s="18"/>
      <c r="O358" s="19"/>
      <c r="P358" s="11"/>
      <c r="Q358" s="11"/>
      <c r="R358" s="11"/>
      <c r="S358" s="11"/>
      <c r="T358" s="11"/>
      <c r="U358" s="11"/>
      <c r="V358" s="34"/>
      <c r="W358" s="11"/>
      <c r="X358" s="11"/>
      <c r="Y358" s="11"/>
      <c r="Z358" s="11"/>
      <c r="AA358" s="19"/>
      <c r="AB358" s="19"/>
      <c r="AC358" s="57"/>
      <c r="AD358" s="19"/>
      <c r="AE358" s="19"/>
      <c r="AF358" s="20"/>
      <c r="AG358" s="21"/>
      <c r="AH358" s="27"/>
      <c r="AI358" s="28"/>
      <c r="AJ358" s="17"/>
      <c r="AK358" s="17"/>
      <c r="AL358" s="17"/>
      <c r="AM358" s="17"/>
      <c r="AN358" s="17"/>
      <c r="AO358" s="17"/>
      <c r="AP358" s="17"/>
      <c r="AQ358" s="17"/>
      <c r="AR358" s="40"/>
      <c r="AS358" s="17"/>
      <c r="AT358" s="17"/>
      <c r="AU358" s="17"/>
      <c r="AV358" s="17"/>
      <c r="AW358" s="17"/>
      <c r="AX358" s="17"/>
      <c r="AY358" s="17"/>
      <c r="AZ358" s="40"/>
      <c r="BA358" s="17"/>
      <c r="BB358" s="17"/>
      <c r="BC358" s="17"/>
      <c r="BD358" s="17"/>
      <c r="BE358" s="17"/>
      <c r="BF358" s="17"/>
      <c r="BG358" s="17"/>
      <c r="BH358" s="17"/>
      <c r="BI358" s="17"/>
      <c r="BJ358" s="17"/>
      <c r="BK358" s="17"/>
      <c r="BL358" s="17"/>
      <c r="BM358" s="17"/>
      <c r="BN358" s="17"/>
      <c r="BO358" s="17"/>
      <c r="BP358" s="17"/>
      <c r="BQ358" s="35"/>
      <c r="BR358" s="17"/>
      <c r="BS358" s="17"/>
      <c r="BT358" s="17"/>
      <c r="BU358" s="17"/>
      <c r="BV358" s="24"/>
      <c r="BW358" s="24"/>
      <c r="BX358" s="24"/>
      <c r="BY358" s="24"/>
      <c r="BZ358" s="25"/>
      <c r="CA358" s="25"/>
      <c r="CB358" s="25"/>
      <c r="CC358" s="25"/>
      <c r="CD358" s="18"/>
      <c r="CE358" s="18"/>
      <c r="CF358" s="17"/>
      <c r="CG358" s="17"/>
      <c r="CH358" s="17"/>
      <c r="CI358" s="17"/>
      <c r="CJ358" s="17"/>
      <c r="CK358" s="17"/>
      <c r="CL358" s="17"/>
      <c r="CM358" s="17"/>
      <c r="CN358" s="17"/>
      <c r="CO358" s="18"/>
    </row>
    <row r="359" spans="1:93" ht="19.5" hidden="1">
      <c r="A359" s="28"/>
      <c r="B359" s="33"/>
      <c r="C359" s="11"/>
      <c r="D359" s="125"/>
      <c r="E359" s="363"/>
      <c r="F359" s="80"/>
      <c r="G359" s="16"/>
      <c r="H359" s="17"/>
      <c r="I359" s="17"/>
      <c r="J359" s="17"/>
      <c r="K359" s="17"/>
      <c r="L359" s="17"/>
      <c r="M359" s="11"/>
      <c r="N359" s="18"/>
      <c r="O359" s="19"/>
      <c r="P359" s="11"/>
      <c r="Q359" s="11"/>
      <c r="R359" s="11"/>
      <c r="S359" s="11"/>
      <c r="T359" s="11"/>
      <c r="U359" s="11"/>
      <c r="V359" s="34"/>
      <c r="W359" s="11"/>
      <c r="X359" s="11"/>
      <c r="Y359" s="11"/>
      <c r="Z359" s="11"/>
      <c r="AA359" s="19"/>
      <c r="AB359" s="19"/>
      <c r="AC359" s="57"/>
      <c r="AD359" s="19"/>
      <c r="AE359" s="19"/>
      <c r="AF359" s="20"/>
      <c r="AG359" s="21"/>
      <c r="AH359" s="22"/>
      <c r="AI359" s="23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  <c r="BE359" s="17"/>
      <c r="BF359" s="17"/>
      <c r="BG359" s="17"/>
      <c r="BH359" s="17"/>
      <c r="BI359" s="17"/>
      <c r="BJ359" s="17"/>
      <c r="BK359" s="17"/>
      <c r="BL359" s="17"/>
      <c r="BM359" s="17"/>
      <c r="BN359" s="17"/>
      <c r="BO359" s="17"/>
      <c r="BP359" s="17"/>
      <c r="BQ359" s="35"/>
      <c r="BR359" s="17"/>
      <c r="BS359" s="17"/>
      <c r="BT359" s="17"/>
      <c r="BU359" s="17"/>
      <c r="BV359" s="24"/>
      <c r="BW359" s="24"/>
      <c r="BX359" s="24"/>
      <c r="BY359" s="24"/>
      <c r="BZ359" s="25"/>
      <c r="CA359" s="25"/>
      <c r="CB359" s="25"/>
      <c r="CC359" s="25"/>
      <c r="CD359" s="18"/>
      <c r="CE359" s="18"/>
      <c r="CF359" s="17"/>
      <c r="CG359" s="17"/>
      <c r="CH359" s="17"/>
      <c r="CI359" s="17"/>
      <c r="CJ359" s="17"/>
      <c r="CK359" s="17"/>
      <c r="CL359" s="17"/>
      <c r="CM359" s="17"/>
      <c r="CN359" s="17"/>
      <c r="CO359" s="18"/>
    </row>
    <row r="360" spans="1:93" ht="19.5" hidden="1">
      <c r="A360" s="28"/>
      <c r="B360" s="33"/>
      <c r="C360" s="11"/>
      <c r="D360" s="125"/>
      <c r="E360" s="357"/>
      <c r="F360" s="56"/>
      <c r="G360" s="16"/>
      <c r="H360" s="17"/>
      <c r="I360" s="17"/>
      <c r="J360" s="17"/>
      <c r="K360" s="17"/>
      <c r="L360" s="17"/>
      <c r="M360" s="11"/>
      <c r="N360" s="18"/>
      <c r="O360" s="19"/>
      <c r="P360" s="11"/>
      <c r="Q360" s="11"/>
      <c r="R360" s="11"/>
      <c r="S360" s="11"/>
      <c r="T360" s="11"/>
      <c r="U360" s="11"/>
      <c r="V360" s="34"/>
      <c r="W360" s="11"/>
      <c r="X360" s="11"/>
      <c r="Y360" s="11"/>
      <c r="Z360" s="11"/>
      <c r="AA360" s="19"/>
      <c r="AB360" s="19"/>
      <c r="AC360" s="57"/>
      <c r="AD360" s="19"/>
      <c r="AE360" s="19"/>
      <c r="AF360" s="20"/>
      <c r="AG360" s="21"/>
      <c r="AH360" s="22"/>
      <c r="AI360" s="23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/>
      <c r="BB360" s="17"/>
      <c r="BC360" s="17"/>
      <c r="BD360" s="17"/>
      <c r="BE360" s="17"/>
      <c r="BF360" s="17"/>
      <c r="BG360" s="17"/>
      <c r="BH360" s="17"/>
      <c r="BI360" s="17"/>
      <c r="BJ360" s="17"/>
      <c r="BK360" s="17"/>
      <c r="BL360" s="17"/>
      <c r="BM360" s="17"/>
      <c r="BN360" s="17"/>
      <c r="BO360" s="17"/>
      <c r="BP360" s="17"/>
      <c r="BQ360" s="35"/>
      <c r="BR360" s="17"/>
      <c r="BS360" s="17"/>
      <c r="BT360" s="17"/>
      <c r="BU360" s="17"/>
      <c r="BV360" s="24"/>
      <c r="BW360" s="24"/>
      <c r="BX360" s="24"/>
      <c r="BY360" s="24"/>
      <c r="BZ360" s="25"/>
      <c r="CA360" s="25"/>
      <c r="CB360" s="25"/>
      <c r="CC360" s="25"/>
      <c r="CD360" s="18"/>
      <c r="CE360" s="18"/>
      <c r="CF360" s="17"/>
      <c r="CG360" s="17"/>
      <c r="CH360" s="17"/>
      <c r="CI360" s="17"/>
      <c r="CJ360" s="17"/>
      <c r="CK360" s="17"/>
      <c r="CL360" s="17"/>
      <c r="CM360" s="17"/>
      <c r="CN360" s="17"/>
      <c r="CO360" s="18"/>
    </row>
    <row r="361" spans="1:93" ht="19.5" hidden="1">
      <c r="A361" s="28"/>
      <c r="B361" s="33"/>
      <c r="C361" s="11"/>
      <c r="D361" s="129"/>
      <c r="E361" s="290"/>
      <c r="F361" s="71"/>
      <c r="G361" s="16"/>
      <c r="H361" s="17"/>
      <c r="I361" s="17"/>
      <c r="J361" s="17"/>
      <c r="K361" s="17"/>
      <c r="L361" s="17"/>
      <c r="M361" s="11"/>
      <c r="N361" s="18"/>
      <c r="O361" s="19"/>
      <c r="P361" s="11"/>
      <c r="Q361" s="11"/>
      <c r="R361" s="11"/>
      <c r="S361" s="11"/>
      <c r="T361" s="11"/>
      <c r="U361" s="11"/>
      <c r="V361" s="34"/>
      <c r="W361" s="11"/>
      <c r="X361" s="11"/>
      <c r="Y361" s="11"/>
      <c r="Z361" s="11"/>
      <c r="AA361" s="19"/>
      <c r="AB361" s="19"/>
      <c r="AC361" s="57"/>
      <c r="AD361" s="19"/>
      <c r="AE361" s="19"/>
      <c r="AF361" s="20"/>
      <c r="AG361" s="21"/>
      <c r="AH361" s="27"/>
      <c r="AI361" s="28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  <c r="BE361" s="17"/>
      <c r="BF361" s="17"/>
      <c r="BG361" s="17"/>
      <c r="BH361" s="17"/>
      <c r="BI361" s="17"/>
      <c r="BJ361" s="17"/>
      <c r="BK361" s="17"/>
      <c r="BL361" s="17"/>
      <c r="BM361" s="17"/>
      <c r="BN361" s="17"/>
      <c r="BO361" s="17"/>
      <c r="BP361" s="17"/>
      <c r="BQ361" s="35"/>
      <c r="BR361" s="17"/>
      <c r="BS361" s="17"/>
      <c r="BT361" s="17"/>
      <c r="BU361" s="17"/>
      <c r="BV361" s="24"/>
      <c r="BW361" s="24"/>
      <c r="BX361" s="24"/>
      <c r="BY361" s="24"/>
      <c r="BZ361" s="25"/>
      <c r="CA361" s="25"/>
      <c r="CB361" s="25"/>
      <c r="CC361" s="25"/>
      <c r="CD361" s="18"/>
      <c r="CE361" s="18"/>
      <c r="CF361" s="17"/>
      <c r="CG361" s="17"/>
      <c r="CH361" s="17"/>
      <c r="CI361" s="17"/>
      <c r="CJ361" s="17"/>
      <c r="CK361" s="17"/>
      <c r="CL361" s="17"/>
      <c r="CM361" s="17"/>
      <c r="CN361" s="17"/>
      <c r="CO361" s="18"/>
    </row>
    <row r="362" spans="1:93" ht="19.5" hidden="1">
      <c r="A362" s="28"/>
      <c r="B362" s="33"/>
      <c r="C362" s="11"/>
      <c r="D362" s="375"/>
      <c r="E362" s="323"/>
      <c r="F362" s="54"/>
      <c r="G362" s="16"/>
      <c r="H362" s="17"/>
      <c r="I362" s="17"/>
      <c r="J362" s="17"/>
      <c r="K362" s="17"/>
      <c r="L362" s="17"/>
      <c r="M362" s="11"/>
      <c r="N362" s="18"/>
      <c r="O362" s="19"/>
      <c r="P362" s="11"/>
      <c r="Q362" s="11"/>
      <c r="R362" s="11"/>
      <c r="S362" s="11"/>
      <c r="T362" s="11"/>
      <c r="U362" s="11"/>
      <c r="V362" s="34"/>
      <c r="W362" s="11"/>
      <c r="X362" s="11"/>
      <c r="Y362" s="11"/>
      <c r="Z362" s="11"/>
      <c r="AA362" s="19"/>
      <c r="AB362" s="19"/>
      <c r="AC362" s="57"/>
      <c r="AD362" s="19"/>
      <c r="AE362" s="19"/>
      <c r="AF362" s="20"/>
      <c r="AG362" s="21"/>
      <c r="AH362" s="22"/>
      <c r="AI362" s="23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  <c r="BG362" s="17"/>
      <c r="BH362" s="17"/>
      <c r="BI362" s="17"/>
      <c r="BJ362" s="17"/>
      <c r="BK362" s="17"/>
      <c r="BL362" s="17"/>
      <c r="BM362" s="17"/>
      <c r="BN362" s="17"/>
      <c r="BO362" s="17"/>
      <c r="BP362" s="17"/>
      <c r="BQ362" s="35"/>
      <c r="BR362" s="17"/>
      <c r="BS362" s="17"/>
      <c r="BT362" s="17"/>
      <c r="BU362" s="17"/>
      <c r="BV362" s="24"/>
      <c r="BW362" s="24"/>
      <c r="BX362" s="24"/>
      <c r="BY362" s="24"/>
      <c r="BZ362" s="25"/>
      <c r="CA362" s="25"/>
      <c r="CB362" s="25"/>
      <c r="CC362" s="25"/>
      <c r="CD362" s="18"/>
      <c r="CE362" s="18"/>
      <c r="CF362" s="17"/>
      <c r="CG362" s="17"/>
      <c r="CH362" s="17"/>
      <c r="CI362" s="17"/>
      <c r="CJ362" s="17"/>
      <c r="CK362" s="17"/>
      <c r="CL362" s="17"/>
      <c r="CM362" s="17"/>
      <c r="CN362" s="17"/>
      <c r="CO362" s="18"/>
    </row>
    <row r="363" spans="1:93" ht="19.5" hidden="1">
      <c r="A363" s="28"/>
      <c r="B363" s="33"/>
      <c r="C363" s="11"/>
      <c r="D363" s="404"/>
      <c r="E363" s="236"/>
      <c r="F363" s="51"/>
      <c r="G363" s="16"/>
      <c r="H363" s="17"/>
      <c r="I363" s="17"/>
      <c r="J363" s="17"/>
      <c r="K363" s="17"/>
      <c r="L363" s="17"/>
      <c r="M363" s="11"/>
      <c r="N363" s="18"/>
      <c r="O363" s="19"/>
      <c r="P363" s="11"/>
      <c r="Q363" s="11"/>
      <c r="R363" s="11"/>
      <c r="S363" s="11"/>
      <c r="T363" s="11"/>
      <c r="U363" s="11"/>
      <c r="V363" s="34"/>
      <c r="W363" s="11"/>
      <c r="X363" s="11"/>
      <c r="Y363" s="11"/>
      <c r="Z363" s="11"/>
      <c r="AA363" s="19"/>
      <c r="AB363" s="19"/>
      <c r="AC363" s="57"/>
      <c r="AD363" s="19"/>
      <c r="AE363" s="19"/>
      <c r="AF363" s="20"/>
      <c r="AG363" s="21"/>
      <c r="AH363" s="22"/>
      <c r="AI363" s="23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  <c r="AV363" s="17"/>
      <c r="AW363" s="17"/>
      <c r="AX363" s="17"/>
      <c r="AY363" s="17"/>
      <c r="AZ363" s="17"/>
      <c r="BA363" s="17"/>
      <c r="BB363" s="17"/>
      <c r="BC363" s="17"/>
      <c r="BD363" s="17"/>
      <c r="BE363" s="17"/>
      <c r="BF363" s="17"/>
      <c r="BG363" s="17"/>
      <c r="BH363" s="17"/>
      <c r="BI363" s="17"/>
      <c r="BJ363" s="17"/>
      <c r="BK363" s="17"/>
      <c r="BL363" s="17"/>
      <c r="BM363" s="17"/>
      <c r="BN363" s="17"/>
      <c r="BO363" s="17"/>
      <c r="BP363" s="17"/>
      <c r="BQ363" s="35"/>
      <c r="BR363" s="17"/>
      <c r="BS363" s="17"/>
      <c r="BT363" s="17"/>
      <c r="BU363" s="17"/>
      <c r="BV363" s="24"/>
      <c r="BW363" s="24"/>
      <c r="BX363" s="24"/>
      <c r="BY363" s="24"/>
      <c r="BZ363" s="25"/>
      <c r="CA363" s="25"/>
      <c r="CB363" s="25"/>
      <c r="CC363" s="25"/>
      <c r="CD363" s="18"/>
      <c r="CE363" s="18"/>
      <c r="CF363" s="17"/>
      <c r="CG363" s="17"/>
      <c r="CH363" s="17"/>
      <c r="CI363" s="17"/>
      <c r="CJ363" s="17"/>
      <c r="CK363" s="17"/>
      <c r="CL363" s="17"/>
      <c r="CM363" s="17"/>
      <c r="CN363" s="17"/>
      <c r="CO363" s="18"/>
    </row>
    <row r="364" spans="1:93" ht="19.5" hidden="1">
      <c r="A364" s="28"/>
      <c r="B364" s="33"/>
      <c r="C364" s="11"/>
      <c r="D364" s="308"/>
      <c r="E364" s="352"/>
      <c r="F364" s="47"/>
      <c r="G364" s="16"/>
      <c r="H364" s="17"/>
      <c r="I364" s="17"/>
      <c r="J364" s="17"/>
      <c r="K364" s="17"/>
      <c r="L364" s="17"/>
      <c r="M364" s="11"/>
      <c r="N364" s="18"/>
      <c r="O364" s="19"/>
      <c r="P364" s="11"/>
      <c r="Q364" s="11"/>
      <c r="R364" s="11"/>
      <c r="S364" s="11"/>
      <c r="T364" s="11"/>
      <c r="U364" s="11"/>
      <c r="V364" s="34"/>
      <c r="W364" s="11"/>
      <c r="X364" s="11"/>
      <c r="Y364" s="11"/>
      <c r="Z364" s="11"/>
      <c r="AA364" s="19"/>
      <c r="AB364" s="19"/>
      <c r="AC364" s="57"/>
      <c r="AD364" s="19"/>
      <c r="AE364" s="19"/>
      <c r="AF364" s="20"/>
      <c r="AG364" s="21"/>
      <c r="AH364" s="22"/>
      <c r="AI364" s="23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  <c r="BE364" s="17"/>
      <c r="BF364" s="17"/>
      <c r="BG364" s="17"/>
      <c r="BH364" s="17"/>
      <c r="BI364" s="17"/>
      <c r="BJ364" s="17"/>
      <c r="BK364" s="17"/>
      <c r="BL364" s="17"/>
      <c r="BM364" s="17"/>
      <c r="BN364" s="17"/>
      <c r="BO364" s="17"/>
      <c r="BP364" s="17"/>
      <c r="BQ364" s="35"/>
      <c r="BR364" s="17"/>
      <c r="BS364" s="17"/>
      <c r="BT364" s="17"/>
      <c r="BU364" s="17"/>
      <c r="BV364" s="24"/>
      <c r="BW364" s="24"/>
      <c r="BX364" s="24"/>
      <c r="BY364" s="24"/>
      <c r="BZ364" s="25"/>
      <c r="CA364" s="25"/>
      <c r="CB364" s="25"/>
      <c r="CC364" s="25"/>
      <c r="CD364" s="18"/>
      <c r="CE364" s="18"/>
      <c r="CF364" s="17"/>
      <c r="CG364" s="17"/>
      <c r="CH364" s="17"/>
      <c r="CI364" s="17"/>
      <c r="CJ364" s="17"/>
      <c r="CK364" s="17"/>
      <c r="CL364" s="17"/>
      <c r="CM364" s="17"/>
      <c r="CN364" s="17"/>
      <c r="CO364" s="18"/>
    </row>
    <row r="365" spans="1:93" ht="19.5" hidden="1">
      <c r="A365" s="28"/>
      <c r="B365" s="33"/>
      <c r="C365" s="11"/>
      <c r="D365" s="169"/>
      <c r="E365" s="180"/>
      <c r="F365" s="31"/>
      <c r="G365" s="17"/>
      <c r="H365" s="17"/>
      <c r="I365" s="17"/>
      <c r="J365" s="17"/>
      <c r="K365" s="17"/>
      <c r="L365" s="17"/>
      <c r="M365" s="11"/>
      <c r="N365" s="18"/>
      <c r="O365" s="19"/>
      <c r="P365" s="11"/>
      <c r="Q365" s="11"/>
      <c r="R365" s="11"/>
      <c r="S365" s="11"/>
      <c r="T365" s="11"/>
      <c r="U365" s="11"/>
      <c r="V365" s="34"/>
      <c r="W365" s="11"/>
      <c r="X365" s="11"/>
      <c r="Y365" s="11"/>
      <c r="Z365" s="11"/>
      <c r="AA365" s="19"/>
      <c r="AB365" s="19"/>
      <c r="AC365" s="57"/>
      <c r="AD365" s="19"/>
      <c r="AE365" s="19"/>
      <c r="AF365" s="20"/>
      <c r="AG365" s="21"/>
      <c r="AH365" s="27"/>
      <c r="AI365" s="28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  <c r="AV365" s="17"/>
      <c r="AW365" s="17"/>
      <c r="AX365" s="17"/>
      <c r="AY365" s="17"/>
      <c r="AZ365" s="17"/>
      <c r="BA365" s="17"/>
      <c r="BB365" s="17"/>
      <c r="BC365" s="17"/>
      <c r="BD365" s="17"/>
      <c r="BE365" s="17"/>
      <c r="BF365" s="17"/>
      <c r="BG365" s="17"/>
      <c r="BH365" s="17"/>
      <c r="BI365" s="17"/>
      <c r="BJ365" s="17"/>
      <c r="BK365" s="17"/>
      <c r="BL365" s="17"/>
      <c r="BM365" s="17"/>
      <c r="BN365" s="17"/>
      <c r="BO365" s="17"/>
      <c r="BP365" s="17"/>
      <c r="BQ365" s="35"/>
      <c r="BR365" s="17"/>
      <c r="BS365" s="17"/>
      <c r="BT365" s="17"/>
      <c r="BU365" s="17"/>
      <c r="BV365" s="24"/>
      <c r="BW365" s="24"/>
      <c r="BX365" s="24"/>
      <c r="BY365" s="24"/>
      <c r="BZ365" s="25"/>
      <c r="CA365" s="25"/>
      <c r="CB365" s="25"/>
      <c r="CC365" s="25"/>
      <c r="CD365" s="18"/>
      <c r="CE365" s="18"/>
      <c r="CF365" s="17"/>
      <c r="CG365" s="17"/>
      <c r="CH365" s="17"/>
      <c r="CI365" s="17"/>
      <c r="CJ365" s="17"/>
      <c r="CK365" s="17"/>
      <c r="CL365" s="17"/>
      <c r="CM365" s="17"/>
      <c r="CN365" s="17"/>
      <c r="CO365" s="18"/>
    </row>
    <row r="366" spans="1:93" ht="19.5" hidden="1">
      <c r="A366" s="28"/>
      <c r="B366" s="33"/>
      <c r="C366" s="11"/>
      <c r="D366" s="410"/>
      <c r="E366" s="411"/>
      <c r="F366" s="76"/>
      <c r="G366" s="16"/>
      <c r="H366" s="17"/>
      <c r="I366" s="17"/>
      <c r="J366" s="17"/>
      <c r="K366" s="17"/>
      <c r="L366" s="17"/>
      <c r="M366" s="11"/>
      <c r="N366" s="18"/>
      <c r="O366" s="19"/>
      <c r="P366" s="11"/>
      <c r="Q366" s="11"/>
      <c r="R366" s="11"/>
      <c r="S366" s="11"/>
      <c r="T366" s="11"/>
      <c r="U366" s="11"/>
      <c r="V366" s="34"/>
      <c r="W366" s="11"/>
      <c r="X366" s="11"/>
      <c r="Y366" s="11"/>
      <c r="Z366" s="11"/>
      <c r="AA366" s="19"/>
      <c r="AB366" s="19"/>
      <c r="AC366" s="57"/>
      <c r="AD366" s="19"/>
      <c r="AE366" s="19"/>
      <c r="AF366" s="20"/>
      <c r="AG366" s="21"/>
      <c r="AH366" s="22"/>
      <c r="AI366" s="23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  <c r="AX366" s="17"/>
      <c r="AY366" s="17"/>
      <c r="AZ366" s="17"/>
      <c r="BA366" s="17"/>
      <c r="BB366" s="17"/>
      <c r="BC366" s="17"/>
      <c r="BD366" s="17"/>
      <c r="BE366" s="17"/>
      <c r="BF366" s="17"/>
      <c r="BG366" s="17"/>
      <c r="BH366" s="17"/>
      <c r="BI366" s="17"/>
      <c r="BJ366" s="17"/>
      <c r="BK366" s="17"/>
      <c r="BL366" s="17"/>
      <c r="BM366" s="17"/>
      <c r="BN366" s="17"/>
      <c r="BO366" s="17"/>
      <c r="BP366" s="17"/>
      <c r="BQ366" s="35"/>
      <c r="BR366" s="17"/>
      <c r="BS366" s="17"/>
      <c r="BT366" s="17"/>
      <c r="BU366" s="17"/>
      <c r="BV366" s="24"/>
      <c r="BW366" s="24"/>
      <c r="BX366" s="24"/>
      <c r="BY366" s="24"/>
      <c r="BZ366" s="25"/>
      <c r="CA366" s="25"/>
      <c r="CB366" s="25"/>
      <c r="CC366" s="25"/>
      <c r="CD366" s="18"/>
      <c r="CE366" s="18"/>
      <c r="CF366" s="17"/>
      <c r="CG366" s="17"/>
      <c r="CH366" s="17"/>
      <c r="CI366" s="17"/>
      <c r="CJ366" s="17"/>
      <c r="CK366" s="17"/>
      <c r="CL366" s="17"/>
      <c r="CM366" s="17"/>
      <c r="CN366" s="17"/>
      <c r="CO366" s="18"/>
    </row>
    <row r="367" spans="1:93" ht="19.5" hidden="1">
      <c r="A367" s="28"/>
      <c r="B367" s="33"/>
      <c r="C367" s="11"/>
      <c r="D367" s="316"/>
      <c r="E367" s="317"/>
      <c r="F367" s="36"/>
      <c r="G367" s="16"/>
      <c r="H367" s="17"/>
      <c r="I367" s="17"/>
      <c r="J367" s="17"/>
      <c r="K367" s="17"/>
      <c r="L367" s="17"/>
      <c r="M367" s="11"/>
      <c r="N367" s="18"/>
      <c r="O367" s="19"/>
      <c r="P367" s="11"/>
      <c r="Q367" s="11"/>
      <c r="R367" s="11"/>
      <c r="S367" s="11"/>
      <c r="T367" s="11"/>
      <c r="U367" s="11"/>
      <c r="V367" s="34"/>
      <c r="W367" s="11"/>
      <c r="X367" s="11"/>
      <c r="Y367" s="11"/>
      <c r="Z367" s="11"/>
      <c r="AA367" s="19"/>
      <c r="AB367" s="19"/>
      <c r="AC367" s="57"/>
      <c r="AD367" s="19"/>
      <c r="AE367" s="19"/>
      <c r="AF367" s="20"/>
      <c r="AG367" s="21"/>
      <c r="AH367" s="22"/>
      <c r="AI367" s="23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  <c r="AV367" s="17"/>
      <c r="AW367" s="17"/>
      <c r="AX367" s="17"/>
      <c r="AY367" s="17"/>
      <c r="AZ367" s="17"/>
      <c r="BA367" s="17"/>
      <c r="BB367" s="17"/>
      <c r="BC367" s="17"/>
      <c r="BD367" s="17"/>
      <c r="BE367" s="17"/>
      <c r="BF367" s="17"/>
      <c r="BG367" s="17"/>
      <c r="BH367" s="17"/>
      <c r="BI367" s="17"/>
      <c r="BJ367" s="17"/>
      <c r="BK367" s="17"/>
      <c r="BL367" s="17"/>
      <c r="BM367" s="17"/>
      <c r="BN367" s="17"/>
      <c r="BO367" s="17"/>
      <c r="BP367" s="17"/>
      <c r="BQ367" s="35"/>
      <c r="BR367" s="17"/>
      <c r="BS367" s="17"/>
      <c r="BT367" s="17"/>
      <c r="BU367" s="17"/>
      <c r="BV367" s="24"/>
      <c r="BW367" s="24"/>
      <c r="BX367" s="24"/>
      <c r="BY367" s="24"/>
      <c r="BZ367" s="25"/>
      <c r="CA367" s="25"/>
      <c r="CB367" s="25"/>
      <c r="CC367" s="25"/>
      <c r="CD367" s="18"/>
      <c r="CE367" s="18"/>
      <c r="CF367" s="17"/>
      <c r="CG367" s="17"/>
      <c r="CH367" s="17"/>
      <c r="CI367" s="17"/>
      <c r="CJ367" s="17"/>
      <c r="CK367" s="17"/>
      <c r="CL367" s="17"/>
      <c r="CM367" s="17"/>
      <c r="CN367" s="17"/>
      <c r="CO367" s="18"/>
    </row>
    <row r="368" spans="1:93" ht="19.5" hidden="1">
      <c r="A368" s="28"/>
      <c r="B368" s="33"/>
      <c r="C368" s="11"/>
      <c r="D368" s="388"/>
      <c r="E368" s="323"/>
      <c r="F368" s="37"/>
      <c r="G368" s="17"/>
      <c r="H368" s="17"/>
      <c r="I368" s="17"/>
      <c r="J368" s="17"/>
      <c r="K368" s="17"/>
      <c r="L368" s="17"/>
      <c r="M368" s="11"/>
      <c r="N368" s="18"/>
      <c r="O368" s="19"/>
      <c r="P368" s="11"/>
      <c r="Q368" s="11"/>
      <c r="R368" s="11"/>
      <c r="S368" s="11"/>
      <c r="T368" s="11"/>
      <c r="U368" s="11"/>
      <c r="V368" s="34"/>
      <c r="W368" s="11"/>
      <c r="X368" s="11"/>
      <c r="Y368" s="11"/>
      <c r="Z368" s="11"/>
      <c r="AA368" s="19"/>
      <c r="AB368" s="19"/>
      <c r="AC368" s="57"/>
      <c r="AD368" s="19"/>
      <c r="AE368" s="19"/>
      <c r="AF368" s="20"/>
      <c r="AG368" s="21"/>
      <c r="AH368" s="27"/>
      <c r="AI368" s="28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  <c r="AV368" s="17"/>
      <c r="AW368" s="17"/>
      <c r="AX368" s="17"/>
      <c r="AY368" s="17"/>
      <c r="AZ368" s="17"/>
      <c r="BA368" s="17"/>
      <c r="BB368" s="17"/>
      <c r="BC368" s="17"/>
      <c r="BD368" s="17"/>
      <c r="BE368" s="17"/>
      <c r="BF368" s="17"/>
      <c r="BG368" s="17"/>
      <c r="BH368" s="17"/>
      <c r="BI368" s="17"/>
      <c r="BJ368" s="17"/>
      <c r="BK368" s="17"/>
      <c r="BL368" s="17"/>
      <c r="BM368" s="17"/>
      <c r="BN368" s="17"/>
      <c r="BO368" s="17"/>
      <c r="BP368" s="17"/>
      <c r="BQ368" s="35"/>
      <c r="BR368" s="17"/>
      <c r="BS368" s="17"/>
      <c r="BT368" s="17"/>
      <c r="BU368" s="17"/>
      <c r="BV368" s="24"/>
      <c r="BW368" s="24"/>
      <c r="BX368" s="24"/>
      <c r="BY368" s="24"/>
      <c r="BZ368" s="25"/>
      <c r="CA368" s="25"/>
      <c r="CB368" s="25"/>
      <c r="CC368" s="25"/>
      <c r="CD368" s="18"/>
      <c r="CE368" s="18"/>
      <c r="CF368" s="17"/>
      <c r="CG368" s="17"/>
      <c r="CH368" s="17"/>
      <c r="CI368" s="17"/>
      <c r="CJ368" s="17"/>
      <c r="CK368" s="17"/>
      <c r="CL368" s="17"/>
      <c r="CM368" s="17"/>
      <c r="CN368" s="17"/>
      <c r="CO368" s="18"/>
    </row>
    <row r="369" spans="1:93" ht="19.5" hidden="1">
      <c r="A369" s="28"/>
      <c r="B369" s="33"/>
      <c r="C369" s="11"/>
      <c r="D369" s="229"/>
      <c r="E369" s="234"/>
      <c r="F369" s="80"/>
      <c r="G369" s="16"/>
      <c r="H369" s="17"/>
      <c r="I369" s="17"/>
      <c r="J369" s="17"/>
      <c r="K369" s="17"/>
      <c r="L369" s="17"/>
      <c r="M369" s="11"/>
      <c r="N369" s="18"/>
      <c r="O369" s="19"/>
      <c r="P369" s="11"/>
      <c r="Q369" s="11"/>
      <c r="R369" s="11"/>
      <c r="S369" s="11"/>
      <c r="T369" s="11"/>
      <c r="U369" s="11"/>
      <c r="V369" s="34"/>
      <c r="W369" s="11"/>
      <c r="X369" s="11"/>
      <c r="Y369" s="11"/>
      <c r="Z369" s="11"/>
      <c r="AA369" s="19"/>
      <c r="AB369" s="19"/>
      <c r="AC369" s="57"/>
      <c r="AD369" s="19"/>
      <c r="AE369" s="19"/>
      <c r="AF369" s="20"/>
      <c r="AG369" s="21"/>
      <c r="AH369" s="22"/>
      <c r="AI369" s="23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  <c r="AV369" s="17"/>
      <c r="AW369" s="17"/>
      <c r="AX369" s="17"/>
      <c r="AY369" s="17"/>
      <c r="AZ369" s="17"/>
      <c r="BA369" s="17"/>
      <c r="BB369" s="17"/>
      <c r="BC369" s="17"/>
      <c r="BD369" s="17"/>
      <c r="BE369" s="17"/>
      <c r="BF369" s="17"/>
      <c r="BG369" s="17"/>
      <c r="BH369" s="17"/>
      <c r="BI369" s="17"/>
      <c r="BJ369" s="17"/>
      <c r="BK369" s="17"/>
      <c r="BL369" s="17"/>
      <c r="BM369" s="17"/>
      <c r="BN369" s="17"/>
      <c r="BO369" s="17"/>
      <c r="BP369" s="17"/>
      <c r="BQ369" s="35"/>
      <c r="BR369" s="17"/>
      <c r="BS369" s="17"/>
      <c r="BT369" s="17"/>
      <c r="BU369" s="17"/>
      <c r="BV369" s="24"/>
      <c r="BW369" s="24"/>
      <c r="BX369" s="24"/>
      <c r="BY369" s="24"/>
      <c r="BZ369" s="25"/>
      <c r="CA369" s="25"/>
      <c r="CB369" s="25"/>
      <c r="CC369" s="25"/>
      <c r="CD369" s="18"/>
      <c r="CE369" s="18"/>
      <c r="CF369" s="17"/>
      <c r="CG369" s="17"/>
      <c r="CH369" s="17"/>
      <c r="CI369" s="17"/>
      <c r="CJ369" s="17"/>
      <c r="CK369" s="17"/>
      <c r="CL369" s="17"/>
      <c r="CM369" s="17"/>
      <c r="CN369" s="17"/>
      <c r="CO369" s="18"/>
    </row>
    <row r="370" spans="1:93" ht="19.5" hidden="1">
      <c r="A370" s="28"/>
      <c r="B370" s="33"/>
      <c r="C370" s="11"/>
      <c r="D370" s="407"/>
      <c r="E370" s="408"/>
      <c r="F370" s="49"/>
      <c r="G370" s="16"/>
      <c r="H370" s="17"/>
      <c r="I370" s="17"/>
      <c r="J370" s="17"/>
      <c r="K370" s="17"/>
      <c r="L370" s="17"/>
      <c r="M370" s="11"/>
      <c r="N370" s="18"/>
      <c r="O370" s="19"/>
      <c r="P370" s="11"/>
      <c r="Q370" s="11"/>
      <c r="R370" s="11"/>
      <c r="S370" s="11"/>
      <c r="T370" s="11"/>
      <c r="U370" s="11"/>
      <c r="V370" s="34"/>
      <c r="W370" s="11"/>
      <c r="X370" s="11"/>
      <c r="Y370" s="11"/>
      <c r="Z370" s="11"/>
      <c r="AA370" s="19"/>
      <c r="AB370" s="19"/>
      <c r="AC370" s="57"/>
      <c r="AD370" s="19"/>
      <c r="AE370" s="19"/>
      <c r="AF370" s="20"/>
      <c r="AG370" s="21"/>
      <c r="AH370" s="22"/>
      <c r="AI370" s="23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  <c r="BE370" s="17"/>
      <c r="BF370" s="17"/>
      <c r="BG370" s="17"/>
      <c r="BH370" s="17"/>
      <c r="BI370" s="17"/>
      <c r="BJ370" s="17"/>
      <c r="BK370" s="17"/>
      <c r="BL370" s="17"/>
      <c r="BM370" s="17"/>
      <c r="BN370" s="17"/>
      <c r="BO370" s="17"/>
      <c r="BP370" s="17"/>
      <c r="BQ370" s="35"/>
      <c r="BR370" s="17"/>
      <c r="BS370" s="17"/>
      <c r="BT370" s="17"/>
      <c r="BU370" s="17"/>
      <c r="BV370" s="24"/>
      <c r="BW370" s="24"/>
      <c r="BX370" s="24"/>
      <c r="BY370" s="24"/>
      <c r="BZ370" s="25"/>
      <c r="CA370" s="25"/>
      <c r="CB370" s="25"/>
      <c r="CC370" s="25"/>
      <c r="CD370" s="18"/>
      <c r="CE370" s="18"/>
      <c r="CF370" s="17"/>
      <c r="CG370" s="17"/>
      <c r="CH370" s="17"/>
      <c r="CI370" s="17"/>
      <c r="CJ370" s="17"/>
      <c r="CK370" s="17"/>
      <c r="CL370" s="17"/>
      <c r="CM370" s="17"/>
      <c r="CN370" s="17"/>
      <c r="CO370" s="18"/>
    </row>
    <row r="371" spans="1:93" ht="19.5" hidden="1">
      <c r="A371" s="28"/>
      <c r="B371" s="33"/>
      <c r="C371" s="11"/>
      <c r="D371" s="394"/>
      <c r="E371" s="207"/>
      <c r="F371" s="88"/>
      <c r="G371" s="16"/>
      <c r="H371" s="17"/>
      <c r="I371" s="17"/>
      <c r="J371" s="17"/>
      <c r="K371" s="17"/>
      <c r="L371" s="17"/>
      <c r="M371" s="11"/>
      <c r="N371" s="18"/>
      <c r="O371" s="19"/>
      <c r="P371" s="11"/>
      <c r="Q371" s="11"/>
      <c r="R371" s="11"/>
      <c r="S371" s="11"/>
      <c r="T371" s="11"/>
      <c r="U371" s="11"/>
      <c r="V371" s="34"/>
      <c r="W371" s="11"/>
      <c r="X371" s="11"/>
      <c r="Y371" s="11"/>
      <c r="Z371" s="11"/>
      <c r="AA371" s="19"/>
      <c r="AB371" s="19"/>
      <c r="AC371" s="57"/>
      <c r="AD371" s="19"/>
      <c r="AE371" s="19"/>
      <c r="AF371" s="20"/>
      <c r="AG371" s="21"/>
      <c r="AH371" s="27"/>
      <c r="AI371" s="28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  <c r="AU371" s="17"/>
      <c r="AV371" s="17"/>
      <c r="AW371" s="17"/>
      <c r="AX371" s="17"/>
      <c r="AY371" s="17"/>
      <c r="AZ371" s="17"/>
      <c r="BA371" s="17"/>
      <c r="BB371" s="17"/>
      <c r="BC371" s="17"/>
      <c r="BD371" s="17"/>
      <c r="BE371" s="17"/>
      <c r="BF371" s="17"/>
      <c r="BG371" s="17"/>
      <c r="BH371" s="17"/>
      <c r="BI371" s="17"/>
      <c r="BJ371" s="17"/>
      <c r="BK371" s="17"/>
      <c r="BL371" s="17"/>
      <c r="BM371" s="17"/>
      <c r="BN371" s="17"/>
      <c r="BO371" s="17"/>
      <c r="BP371" s="17"/>
      <c r="BQ371" s="35"/>
      <c r="BR371" s="17"/>
      <c r="BS371" s="17"/>
      <c r="BT371" s="17"/>
      <c r="BU371" s="17"/>
      <c r="BV371" s="24"/>
      <c r="BW371" s="24"/>
      <c r="BX371" s="24"/>
      <c r="BY371" s="24"/>
      <c r="BZ371" s="25"/>
      <c r="CA371" s="25"/>
      <c r="CB371" s="25"/>
      <c r="CC371" s="25"/>
      <c r="CD371" s="18"/>
      <c r="CE371" s="18"/>
      <c r="CF371" s="17"/>
      <c r="CG371" s="17"/>
      <c r="CH371" s="17"/>
      <c r="CI371" s="17"/>
      <c r="CJ371" s="17"/>
      <c r="CK371" s="17"/>
      <c r="CL371" s="17"/>
      <c r="CM371" s="17"/>
      <c r="CN371" s="17"/>
      <c r="CO371" s="18"/>
    </row>
    <row r="372" spans="1:93" ht="19.5" hidden="1">
      <c r="A372" s="28"/>
      <c r="B372" s="33"/>
      <c r="C372" s="11"/>
      <c r="D372" s="285"/>
      <c r="E372" s="195"/>
      <c r="F372" s="44"/>
      <c r="G372" s="16"/>
      <c r="H372" s="17"/>
      <c r="I372" s="17"/>
      <c r="J372" s="17"/>
      <c r="K372" s="17"/>
      <c r="L372" s="17"/>
      <c r="M372" s="11"/>
      <c r="N372" s="18"/>
      <c r="O372" s="19"/>
      <c r="P372" s="11"/>
      <c r="Q372" s="11"/>
      <c r="R372" s="11"/>
      <c r="S372" s="11"/>
      <c r="T372" s="11"/>
      <c r="U372" s="11"/>
      <c r="V372" s="34"/>
      <c r="W372" s="11"/>
      <c r="X372" s="11"/>
      <c r="Y372" s="11"/>
      <c r="Z372" s="11"/>
      <c r="AA372" s="19"/>
      <c r="AB372" s="19"/>
      <c r="AC372" s="57"/>
      <c r="AD372" s="19"/>
      <c r="AE372" s="19"/>
      <c r="AF372" s="20"/>
      <c r="AG372" s="21"/>
      <c r="AH372" s="22"/>
      <c r="AI372" s="23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  <c r="AV372" s="17"/>
      <c r="AW372" s="17"/>
      <c r="AX372" s="17"/>
      <c r="AY372" s="17"/>
      <c r="AZ372" s="17"/>
      <c r="BA372" s="17"/>
      <c r="BB372" s="17"/>
      <c r="BC372" s="17"/>
      <c r="BD372" s="17"/>
      <c r="BE372" s="17"/>
      <c r="BF372" s="17"/>
      <c r="BG372" s="17"/>
      <c r="BH372" s="17"/>
      <c r="BI372" s="17"/>
      <c r="BJ372" s="17"/>
      <c r="BK372" s="17"/>
      <c r="BL372" s="17"/>
      <c r="BM372" s="17"/>
      <c r="BN372" s="17"/>
      <c r="BO372" s="17"/>
      <c r="BP372" s="17"/>
      <c r="BQ372" s="35"/>
      <c r="BR372" s="17"/>
      <c r="BS372" s="17"/>
      <c r="BT372" s="17"/>
      <c r="BU372" s="17"/>
      <c r="BV372" s="24"/>
      <c r="BW372" s="24"/>
      <c r="BX372" s="24"/>
      <c r="BY372" s="24"/>
      <c r="BZ372" s="25"/>
      <c r="CA372" s="25"/>
      <c r="CB372" s="25"/>
      <c r="CC372" s="25"/>
      <c r="CD372" s="18"/>
      <c r="CE372" s="18"/>
      <c r="CF372" s="17"/>
      <c r="CG372" s="17"/>
      <c r="CH372" s="17"/>
      <c r="CI372" s="17"/>
      <c r="CJ372" s="17"/>
      <c r="CK372" s="17"/>
      <c r="CL372" s="17"/>
      <c r="CM372" s="17"/>
      <c r="CN372" s="17"/>
      <c r="CO372" s="18"/>
    </row>
    <row r="373" spans="1:93" ht="19.5" hidden="1">
      <c r="A373" s="28"/>
      <c r="B373" s="33"/>
      <c r="C373" s="11"/>
      <c r="D373" s="405"/>
      <c r="E373" s="396"/>
      <c r="F373" s="71"/>
      <c r="G373" s="17"/>
      <c r="H373" s="17"/>
      <c r="I373" s="17"/>
      <c r="J373" s="17"/>
      <c r="K373" s="17"/>
      <c r="L373" s="17"/>
      <c r="M373" s="11"/>
      <c r="N373" s="18"/>
      <c r="O373" s="19"/>
      <c r="P373" s="11"/>
      <c r="Q373" s="11"/>
      <c r="R373" s="11"/>
      <c r="S373" s="11"/>
      <c r="T373" s="11"/>
      <c r="U373" s="11"/>
      <c r="V373" s="34"/>
      <c r="W373" s="11"/>
      <c r="X373" s="11"/>
      <c r="Y373" s="11"/>
      <c r="Z373" s="11"/>
      <c r="AA373" s="19"/>
      <c r="AB373" s="19"/>
      <c r="AC373" s="57"/>
      <c r="AD373" s="19"/>
      <c r="AE373" s="19"/>
      <c r="AF373" s="20"/>
      <c r="AG373" s="21"/>
      <c r="AH373" s="27"/>
      <c r="AI373" s="28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  <c r="BA373" s="17"/>
      <c r="BB373" s="17"/>
      <c r="BC373" s="17"/>
      <c r="BD373" s="17"/>
      <c r="BE373" s="17"/>
      <c r="BF373" s="17"/>
      <c r="BG373" s="17"/>
      <c r="BH373" s="17"/>
      <c r="BI373" s="17"/>
      <c r="BJ373" s="17"/>
      <c r="BK373" s="17"/>
      <c r="BL373" s="17"/>
      <c r="BM373" s="17"/>
      <c r="BN373" s="17"/>
      <c r="BO373" s="17"/>
      <c r="BP373" s="17"/>
      <c r="BQ373" s="35"/>
      <c r="BR373" s="17"/>
      <c r="BS373" s="17"/>
      <c r="BT373" s="17"/>
      <c r="BU373" s="17"/>
      <c r="BV373" s="24"/>
      <c r="BW373" s="24"/>
      <c r="BX373" s="24"/>
      <c r="BY373" s="24"/>
      <c r="BZ373" s="25"/>
      <c r="CA373" s="25"/>
      <c r="CB373" s="25"/>
      <c r="CC373" s="25"/>
      <c r="CD373" s="18"/>
      <c r="CE373" s="18"/>
      <c r="CF373" s="17"/>
      <c r="CG373" s="17"/>
      <c r="CH373" s="17"/>
      <c r="CI373" s="17"/>
      <c r="CJ373" s="17"/>
      <c r="CK373" s="17"/>
      <c r="CL373" s="17"/>
      <c r="CM373" s="17"/>
      <c r="CN373" s="17"/>
      <c r="CO373" s="18"/>
    </row>
    <row r="374" spans="1:93" ht="19.5" hidden="1">
      <c r="A374" s="28"/>
      <c r="B374" s="33"/>
      <c r="C374" s="11"/>
      <c r="D374" s="342"/>
      <c r="E374" s="424"/>
      <c r="F374" s="55"/>
      <c r="G374" s="16"/>
      <c r="H374" s="17"/>
      <c r="I374" s="17"/>
      <c r="J374" s="17"/>
      <c r="K374" s="17"/>
      <c r="L374" s="17"/>
      <c r="M374" s="11"/>
      <c r="N374" s="18"/>
      <c r="O374" s="19"/>
      <c r="P374" s="11"/>
      <c r="Q374" s="11"/>
      <c r="R374" s="11"/>
      <c r="S374" s="11"/>
      <c r="T374" s="11"/>
      <c r="U374" s="11"/>
      <c r="V374" s="34"/>
      <c r="W374" s="11"/>
      <c r="X374" s="11"/>
      <c r="Y374" s="11"/>
      <c r="Z374" s="11"/>
      <c r="AA374" s="19"/>
      <c r="AB374" s="19"/>
      <c r="AC374" s="57"/>
      <c r="AD374" s="19"/>
      <c r="AE374" s="19"/>
      <c r="AF374" s="20"/>
      <c r="AG374" s="21"/>
      <c r="AH374" s="22"/>
      <c r="AI374" s="23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  <c r="AX374" s="17"/>
      <c r="AY374" s="17"/>
      <c r="AZ374" s="17"/>
      <c r="BA374" s="17"/>
      <c r="BB374" s="17"/>
      <c r="BC374" s="17"/>
      <c r="BD374" s="17"/>
      <c r="BE374" s="17"/>
      <c r="BF374" s="17"/>
      <c r="BG374" s="17"/>
      <c r="BH374" s="17"/>
      <c r="BI374" s="17"/>
      <c r="BJ374" s="17"/>
      <c r="BK374" s="17"/>
      <c r="BL374" s="17"/>
      <c r="BM374" s="17"/>
      <c r="BN374" s="17"/>
      <c r="BO374" s="17"/>
      <c r="BP374" s="17"/>
      <c r="BQ374" s="35"/>
      <c r="BR374" s="17"/>
      <c r="BS374" s="17"/>
      <c r="BT374" s="17"/>
      <c r="BU374" s="17"/>
      <c r="BV374" s="24"/>
      <c r="BW374" s="24"/>
      <c r="BX374" s="24"/>
      <c r="BY374" s="24"/>
      <c r="BZ374" s="25"/>
      <c r="CA374" s="25"/>
      <c r="CB374" s="25"/>
      <c r="CC374" s="25"/>
      <c r="CD374" s="18"/>
      <c r="CE374" s="18"/>
      <c r="CF374" s="17"/>
      <c r="CG374" s="17"/>
      <c r="CH374" s="17"/>
      <c r="CI374" s="17"/>
      <c r="CJ374" s="17"/>
      <c r="CK374" s="17"/>
      <c r="CL374" s="17"/>
      <c r="CM374" s="17"/>
      <c r="CN374" s="17"/>
      <c r="CO374" s="18"/>
    </row>
    <row r="375" spans="1:93" ht="19.5" hidden="1">
      <c r="A375" s="28"/>
      <c r="B375" s="33"/>
      <c r="C375" s="11"/>
      <c r="D375" s="383"/>
      <c r="E375" s="122"/>
      <c r="F375" s="71"/>
      <c r="G375" s="16"/>
      <c r="H375" s="17"/>
      <c r="I375" s="17"/>
      <c r="J375" s="17"/>
      <c r="K375" s="17"/>
      <c r="L375" s="17"/>
      <c r="M375" s="11"/>
      <c r="N375" s="18"/>
      <c r="O375" s="19"/>
      <c r="P375" s="11"/>
      <c r="Q375" s="11"/>
      <c r="R375" s="11"/>
      <c r="S375" s="11"/>
      <c r="T375" s="11"/>
      <c r="U375" s="11"/>
      <c r="V375" s="34"/>
      <c r="W375" s="11"/>
      <c r="X375" s="11"/>
      <c r="Y375" s="11"/>
      <c r="Z375" s="11"/>
      <c r="AA375" s="19"/>
      <c r="AB375" s="19"/>
      <c r="AC375" s="57"/>
      <c r="AD375" s="19"/>
      <c r="AE375" s="19"/>
      <c r="AF375" s="20"/>
      <c r="AG375" s="21"/>
      <c r="AH375" s="22"/>
      <c r="AI375" s="23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  <c r="AX375" s="17"/>
      <c r="AY375" s="17"/>
      <c r="AZ375" s="17"/>
      <c r="BA375" s="17"/>
      <c r="BB375" s="17"/>
      <c r="BC375" s="17"/>
      <c r="BD375" s="17"/>
      <c r="BE375" s="17"/>
      <c r="BF375" s="17"/>
      <c r="BG375" s="17"/>
      <c r="BH375" s="17"/>
      <c r="BI375" s="17"/>
      <c r="BJ375" s="17"/>
      <c r="BK375" s="17"/>
      <c r="BL375" s="17"/>
      <c r="BM375" s="17"/>
      <c r="BN375" s="17"/>
      <c r="BO375" s="17"/>
      <c r="BP375" s="17"/>
      <c r="BQ375" s="35"/>
      <c r="BR375" s="17"/>
      <c r="BS375" s="17"/>
      <c r="BT375" s="17"/>
      <c r="BU375" s="17"/>
      <c r="BV375" s="24"/>
      <c r="BW375" s="24"/>
      <c r="BX375" s="24"/>
      <c r="BY375" s="24"/>
      <c r="BZ375" s="25"/>
      <c r="CA375" s="25"/>
      <c r="CB375" s="25"/>
      <c r="CC375" s="25"/>
      <c r="CD375" s="18"/>
      <c r="CE375" s="18"/>
      <c r="CF375" s="17"/>
      <c r="CG375" s="17"/>
      <c r="CH375" s="17"/>
      <c r="CI375" s="17"/>
      <c r="CJ375" s="17"/>
      <c r="CK375" s="17"/>
      <c r="CL375" s="17"/>
      <c r="CM375" s="17"/>
      <c r="CN375" s="17"/>
      <c r="CO375" s="18"/>
    </row>
    <row r="376" spans="1:93" ht="19.5" hidden="1">
      <c r="A376" s="28"/>
      <c r="B376" s="33"/>
      <c r="C376" s="11"/>
      <c r="D376" s="383"/>
      <c r="E376" s="323"/>
      <c r="F376" s="71"/>
      <c r="G376" s="17"/>
      <c r="H376" s="17"/>
      <c r="I376" s="17"/>
      <c r="J376" s="17"/>
      <c r="K376" s="17"/>
      <c r="L376" s="17"/>
      <c r="M376" s="11"/>
      <c r="N376" s="18"/>
      <c r="O376" s="19"/>
      <c r="P376" s="11"/>
      <c r="Q376" s="11"/>
      <c r="R376" s="11"/>
      <c r="S376" s="11"/>
      <c r="T376" s="11"/>
      <c r="U376" s="11"/>
      <c r="V376" s="34"/>
      <c r="W376" s="11"/>
      <c r="X376" s="11"/>
      <c r="Y376" s="11"/>
      <c r="Z376" s="11"/>
      <c r="AA376" s="19"/>
      <c r="AB376" s="19"/>
      <c r="AC376" s="57"/>
      <c r="AD376" s="19"/>
      <c r="AE376" s="19"/>
      <c r="AF376" s="20"/>
      <c r="AG376" s="21"/>
      <c r="AH376" s="27"/>
      <c r="AI376" s="28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  <c r="AV376" s="17"/>
      <c r="AW376" s="17"/>
      <c r="AX376" s="17"/>
      <c r="AY376" s="17"/>
      <c r="AZ376" s="17"/>
      <c r="BA376" s="17"/>
      <c r="BB376" s="17"/>
      <c r="BC376" s="17"/>
      <c r="BD376" s="17"/>
      <c r="BE376" s="17"/>
      <c r="BF376" s="17"/>
      <c r="BG376" s="17"/>
      <c r="BH376" s="17"/>
      <c r="BI376" s="17"/>
      <c r="BJ376" s="17"/>
      <c r="BK376" s="17"/>
      <c r="BL376" s="17"/>
      <c r="BM376" s="17"/>
      <c r="BN376" s="17"/>
      <c r="BO376" s="17"/>
      <c r="BP376" s="17"/>
      <c r="BQ376" s="35"/>
      <c r="BR376" s="17"/>
      <c r="BS376" s="17"/>
      <c r="BT376" s="17"/>
      <c r="BU376" s="17"/>
      <c r="BV376" s="24"/>
      <c r="BW376" s="24"/>
      <c r="BX376" s="24"/>
      <c r="BY376" s="24"/>
      <c r="BZ376" s="25"/>
      <c r="CA376" s="25"/>
      <c r="CB376" s="25"/>
      <c r="CC376" s="25"/>
      <c r="CD376" s="18"/>
      <c r="CE376" s="18"/>
      <c r="CF376" s="17"/>
      <c r="CG376" s="17"/>
      <c r="CH376" s="17"/>
      <c r="CI376" s="17"/>
      <c r="CJ376" s="17"/>
      <c r="CK376" s="17"/>
      <c r="CL376" s="17"/>
      <c r="CM376" s="17"/>
      <c r="CN376" s="17"/>
      <c r="CO376" s="18"/>
    </row>
    <row r="377" spans="1:93" ht="19.5" hidden="1">
      <c r="A377" s="28"/>
      <c r="B377" s="33"/>
      <c r="C377" s="11"/>
      <c r="D377" s="418"/>
      <c r="E377" s="413"/>
      <c r="F377" s="49"/>
      <c r="G377" s="16"/>
      <c r="H377" s="17"/>
      <c r="I377" s="17"/>
      <c r="J377" s="17"/>
      <c r="K377" s="17"/>
      <c r="L377" s="40"/>
      <c r="M377" s="11"/>
      <c r="N377" s="18"/>
      <c r="O377" s="19"/>
      <c r="P377" s="11"/>
      <c r="Q377" s="11"/>
      <c r="R377" s="11"/>
      <c r="S377" s="11"/>
      <c r="T377" s="11"/>
      <c r="U377" s="11"/>
      <c r="V377" s="34"/>
      <c r="W377" s="11"/>
      <c r="X377" s="11"/>
      <c r="Y377" s="11"/>
      <c r="Z377" s="11"/>
      <c r="AA377" s="19"/>
      <c r="AB377" s="19"/>
      <c r="AC377" s="57"/>
      <c r="AD377" s="19"/>
      <c r="AE377" s="19"/>
      <c r="AF377" s="20"/>
      <c r="AG377" s="21"/>
      <c r="AH377" s="27"/>
      <c r="AI377" s="28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  <c r="AV377" s="17"/>
      <c r="AW377" s="17"/>
      <c r="AX377" s="17"/>
      <c r="AY377" s="17"/>
      <c r="AZ377" s="17"/>
      <c r="BA377" s="17"/>
      <c r="BB377" s="17"/>
      <c r="BC377" s="17"/>
      <c r="BD377" s="17"/>
      <c r="BE377" s="17"/>
      <c r="BF377" s="17"/>
      <c r="BG377" s="17"/>
      <c r="BH377" s="17"/>
      <c r="BI377" s="17"/>
      <c r="BJ377" s="17"/>
      <c r="BK377" s="17"/>
      <c r="BL377" s="17"/>
      <c r="BM377" s="17"/>
      <c r="BN377" s="17"/>
      <c r="BO377" s="17"/>
      <c r="BP377" s="17"/>
      <c r="BQ377" s="35"/>
      <c r="BR377" s="17"/>
      <c r="BS377" s="17"/>
      <c r="BT377" s="17"/>
      <c r="BU377" s="17"/>
      <c r="BV377" s="24"/>
      <c r="BW377" s="24"/>
      <c r="BX377" s="24"/>
      <c r="BY377" s="24"/>
      <c r="BZ377" s="25"/>
      <c r="CA377" s="25"/>
      <c r="CB377" s="25"/>
      <c r="CC377" s="25"/>
      <c r="CD377" s="18"/>
      <c r="CE377" s="18"/>
      <c r="CF377" s="17"/>
      <c r="CG377" s="17"/>
      <c r="CH377" s="17"/>
      <c r="CI377" s="17"/>
      <c r="CJ377" s="17"/>
      <c r="CK377" s="17"/>
      <c r="CL377" s="17"/>
      <c r="CM377" s="17"/>
      <c r="CN377" s="17"/>
      <c r="CO377" s="18"/>
    </row>
    <row r="378" spans="1:93" ht="19.5" hidden="1">
      <c r="A378" s="28"/>
      <c r="B378" s="33"/>
      <c r="C378" s="11"/>
      <c r="D378" s="274"/>
      <c r="E378" s="275"/>
      <c r="F378" s="54"/>
      <c r="G378" s="16"/>
      <c r="H378" s="17"/>
      <c r="I378" s="17"/>
      <c r="J378" s="17"/>
      <c r="K378" s="17"/>
      <c r="L378" s="17"/>
      <c r="M378" s="11"/>
      <c r="N378" s="18"/>
      <c r="O378" s="19"/>
      <c r="P378" s="11"/>
      <c r="Q378" s="11"/>
      <c r="R378" s="11"/>
      <c r="S378" s="11"/>
      <c r="T378" s="11"/>
      <c r="U378" s="11"/>
      <c r="V378" s="34"/>
      <c r="W378" s="11"/>
      <c r="X378" s="11"/>
      <c r="Y378" s="11"/>
      <c r="Z378" s="11"/>
      <c r="AA378" s="19"/>
      <c r="AB378" s="19"/>
      <c r="AC378" s="57"/>
      <c r="AD378" s="19"/>
      <c r="AE378" s="19"/>
      <c r="AF378" s="20"/>
      <c r="AG378" s="21"/>
      <c r="AH378" s="27"/>
      <c r="AI378" s="28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7"/>
      <c r="BM378" s="17"/>
      <c r="BN378" s="17"/>
      <c r="BO378" s="17"/>
      <c r="BP378" s="17"/>
      <c r="BQ378" s="35"/>
      <c r="BR378" s="17"/>
      <c r="BS378" s="17"/>
      <c r="BT378" s="17"/>
      <c r="BU378" s="17"/>
      <c r="BV378" s="24"/>
      <c r="BW378" s="24"/>
      <c r="BX378" s="24"/>
      <c r="BY378" s="24"/>
      <c r="BZ378" s="25"/>
      <c r="CA378" s="25"/>
      <c r="CB378" s="25"/>
      <c r="CC378" s="25"/>
      <c r="CD378" s="18"/>
      <c r="CE378" s="18"/>
      <c r="CF378" s="17"/>
      <c r="CG378" s="17"/>
      <c r="CH378" s="17"/>
      <c r="CI378" s="17"/>
      <c r="CJ378" s="17"/>
      <c r="CK378" s="17"/>
      <c r="CL378" s="17"/>
      <c r="CM378" s="17"/>
      <c r="CN378" s="17"/>
      <c r="CO378" s="18"/>
    </row>
    <row r="379" spans="1:93" ht="19.5" hidden="1">
      <c r="A379" s="28"/>
      <c r="B379" s="33"/>
      <c r="C379" s="11"/>
      <c r="D379" s="92"/>
      <c r="E379" s="347"/>
      <c r="F379" s="58"/>
      <c r="G379" s="16"/>
      <c r="H379" s="17"/>
      <c r="I379" s="17"/>
      <c r="J379" s="17"/>
      <c r="K379" s="17"/>
      <c r="L379" s="17"/>
      <c r="M379" s="11"/>
      <c r="N379" s="18"/>
      <c r="O379" s="19"/>
      <c r="P379" s="11"/>
      <c r="Q379" s="11"/>
      <c r="R379" s="11"/>
      <c r="S379" s="11"/>
      <c r="T379" s="11"/>
      <c r="U379" s="11"/>
      <c r="V379" s="34"/>
      <c r="W379" s="11"/>
      <c r="X379" s="11"/>
      <c r="Y379" s="11"/>
      <c r="Z379" s="11"/>
      <c r="AA379" s="19"/>
      <c r="AB379" s="19"/>
      <c r="AC379" s="57"/>
      <c r="AD379" s="19"/>
      <c r="AE379" s="19"/>
      <c r="AF379" s="20"/>
      <c r="AG379" s="21"/>
      <c r="AH379" s="27"/>
      <c r="AI379" s="28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  <c r="BK379" s="17"/>
      <c r="BL379" s="17"/>
      <c r="BM379" s="17"/>
      <c r="BN379" s="17"/>
      <c r="BO379" s="17"/>
      <c r="BP379" s="17"/>
      <c r="BQ379" s="35"/>
      <c r="BR379" s="17"/>
      <c r="BS379" s="17"/>
      <c r="BT379" s="17"/>
      <c r="BU379" s="17"/>
      <c r="BV379" s="24"/>
      <c r="BW379" s="24"/>
      <c r="BX379" s="24"/>
      <c r="BY379" s="24"/>
      <c r="BZ379" s="25"/>
      <c r="CA379" s="25"/>
      <c r="CB379" s="25"/>
      <c r="CC379" s="25"/>
      <c r="CD379" s="18"/>
      <c r="CE379" s="18"/>
      <c r="CF379" s="17"/>
      <c r="CG379" s="17"/>
      <c r="CH379" s="17"/>
      <c r="CI379" s="17"/>
      <c r="CJ379" s="17"/>
      <c r="CK379" s="17"/>
      <c r="CL379" s="17"/>
      <c r="CM379" s="17"/>
      <c r="CN379" s="17"/>
      <c r="CO379" s="18"/>
    </row>
    <row r="380" spans="1:93" ht="19.5" hidden="1">
      <c r="A380" s="28"/>
      <c r="B380" s="33"/>
      <c r="C380" s="11"/>
      <c r="D380" s="50"/>
      <c r="E380" s="267"/>
      <c r="F380" s="74"/>
      <c r="G380" s="16"/>
      <c r="H380" s="17"/>
      <c r="I380" s="17"/>
      <c r="J380" s="17"/>
      <c r="K380" s="17"/>
      <c r="L380" s="40"/>
      <c r="M380" s="11"/>
      <c r="N380" s="18"/>
      <c r="O380" s="19"/>
      <c r="P380" s="11"/>
      <c r="Q380" s="11"/>
      <c r="R380" s="11"/>
      <c r="S380" s="11"/>
      <c r="T380" s="11"/>
      <c r="U380" s="11"/>
      <c r="V380" s="34"/>
      <c r="W380" s="11"/>
      <c r="X380" s="11"/>
      <c r="Y380" s="11"/>
      <c r="Z380" s="11"/>
      <c r="AA380" s="19"/>
      <c r="AB380" s="19"/>
      <c r="AC380" s="57"/>
      <c r="AD380" s="19"/>
      <c r="AE380" s="19"/>
      <c r="AF380" s="20"/>
      <c r="AG380" s="21"/>
      <c r="AH380" s="22"/>
      <c r="AI380" s="23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  <c r="BJ380" s="17"/>
      <c r="BK380" s="17"/>
      <c r="BL380" s="17"/>
      <c r="BM380" s="17"/>
      <c r="BN380" s="17"/>
      <c r="BO380" s="17"/>
      <c r="BP380" s="17"/>
      <c r="BQ380" s="35"/>
      <c r="BR380" s="17"/>
      <c r="BS380" s="17"/>
      <c r="BT380" s="17"/>
      <c r="BU380" s="17"/>
      <c r="BV380" s="24"/>
      <c r="BW380" s="24"/>
      <c r="BX380" s="24"/>
      <c r="BY380" s="24"/>
      <c r="BZ380" s="25"/>
      <c r="CA380" s="25"/>
      <c r="CB380" s="25"/>
      <c r="CC380" s="25"/>
      <c r="CD380" s="18"/>
      <c r="CE380" s="18"/>
      <c r="CF380" s="17"/>
      <c r="CG380" s="17"/>
      <c r="CH380" s="17"/>
      <c r="CI380" s="17"/>
      <c r="CJ380" s="17"/>
      <c r="CK380" s="17"/>
      <c r="CL380" s="17"/>
      <c r="CM380" s="17"/>
      <c r="CN380" s="17"/>
      <c r="CO380" s="18"/>
    </row>
    <row r="381" spans="1:93" ht="19.5" hidden="1">
      <c r="A381" s="28"/>
      <c r="B381" s="33"/>
      <c r="C381" s="11"/>
      <c r="D381" s="372"/>
      <c r="E381" s="373"/>
      <c r="F381" s="83"/>
      <c r="G381" s="16"/>
      <c r="H381" s="17"/>
      <c r="I381" s="17"/>
      <c r="J381" s="17"/>
      <c r="K381" s="17"/>
      <c r="L381" s="17"/>
      <c r="M381" s="11"/>
      <c r="N381" s="18"/>
      <c r="O381" s="19"/>
      <c r="P381" s="11"/>
      <c r="Q381" s="11"/>
      <c r="R381" s="11"/>
      <c r="S381" s="11"/>
      <c r="T381" s="11"/>
      <c r="U381" s="11"/>
      <c r="V381" s="34"/>
      <c r="W381" s="11"/>
      <c r="X381" s="11"/>
      <c r="Y381" s="11"/>
      <c r="Z381" s="11"/>
      <c r="AA381" s="19"/>
      <c r="AB381" s="19"/>
      <c r="AC381" s="57"/>
      <c r="AD381" s="19"/>
      <c r="AE381" s="19"/>
      <c r="AF381" s="20"/>
      <c r="AG381" s="21"/>
      <c r="AH381" s="22"/>
      <c r="AI381" s="23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  <c r="BJ381" s="17"/>
      <c r="BK381" s="17"/>
      <c r="BL381" s="17"/>
      <c r="BM381" s="17"/>
      <c r="BN381" s="17"/>
      <c r="BO381" s="17"/>
      <c r="BP381" s="17"/>
      <c r="BQ381" s="35"/>
      <c r="BR381" s="17"/>
      <c r="BS381" s="17"/>
      <c r="BT381" s="17"/>
      <c r="BU381" s="17"/>
      <c r="BV381" s="24"/>
      <c r="BW381" s="24"/>
      <c r="BX381" s="24"/>
      <c r="BY381" s="24"/>
      <c r="BZ381" s="25"/>
      <c r="CA381" s="25"/>
      <c r="CB381" s="25"/>
      <c r="CC381" s="25"/>
      <c r="CD381" s="18"/>
      <c r="CE381" s="18"/>
      <c r="CF381" s="17"/>
      <c r="CG381" s="17"/>
      <c r="CH381" s="17"/>
      <c r="CI381" s="17"/>
      <c r="CJ381" s="17"/>
      <c r="CK381" s="17"/>
      <c r="CL381" s="17"/>
      <c r="CM381" s="17"/>
      <c r="CN381" s="17"/>
      <c r="CO381" s="18"/>
    </row>
    <row r="382" spans="1:93" ht="19.5" hidden="1">
      <c r="A382" s="28"/>
      <c r="B382" s="33"/>
      <c r="C382" s="11"/>
      <c r="D382" s="243"/>
      <c r="E382" s="30"/>
      <c r="F382" s="148"/>
      <c r="G382" s="17"/>
      <c r="H382" s="17"/>
      <c r="I382" s="17"/>
      <c r="J382" s="17"/>
      <c r="K382" s="17"/>
      <c r="L382" s="17"/>
      <c r="M382" s="11"/>
      <c r="N382" s="18"/>
      <c r="O382" s="19"/>
      <c r="P382" s="11"/>
      <c r="Q382" s="11"/>
      <c r="R382" s="11"/>
      <c r="S382" s="11"/>
      <c r="T382" s="11"/>
      <c r="U382" s="11"/>
      <c r="V382" s="34"/>
      <c r="W382" s="11"/>
      <c r="X382" s="11"/>
      <c r="Y382" s="11"/>
      <c r="Z382" s="11"/>
      <c r="AA382" s="19"/>
      <c r="AB382" s="19"/>
      <c r="AC382" s="57"/>
      <c r="AD382" s="19"/>
      <c r="AE382" s="19"/>
      <c r="AF382" s="20"/>
      <c r="AG382" s="21"/>
      <c r="AH382" s="27"/>
      <c r="AI382" s="28"/>
      <c r="AJ382" s="17"/>
      <c r="AK382" s="17"/>
      <c r="AL382" s="17"/>
      <c r="AM382" s="17"/>
      <c r="AN382" s="17"/>
      <c r="AO382" s="17"/>
      <c r="AP382" s="17"/>
      <c r="AQ382" s="17"/>
      <c r="AR382" s="17"/>
      <c r="AS382" s="40"/>
      <c r="AT382" s="17"/>
      <c r="AU382" s="40"/>
      <c r="AV382" s="40"/>
      <c r="AW382" s="40"/>
      <c r="AX382" s="17"/>
      <c r="AY382" s="17"/>
      <c r="AZ382" s="17"/>
      <c r="BA382" s="40"/>
      <c r="BB382" s="17"/>
      <c r="BC382" s="40"/>
      <c r="BD382" s="40"/>
      <c r="BE382" s="40"/>
      <c r="BF382" s="17"/>
      <c r="BG382" s="17"/>
      <c r="BH382" s="17"/>
      <c r="BI382" s="17"/>
      <c r="BJ382" s="17"/>
      <c r="BK382" s="17"/>
      <c r="BL382" s="17"/>
      <c r="BM382" s="17"/>
      <c r="BN382" s="17"/>
      <c r="BO382" s="17"/>
      <c r="BP382" s="17"/>
      <c r="BQ382" s="35"/>
      <c r="BR382" s="17"/>
      <c r="BS382" s="17"/>
      <c r="BT382" s="17"/>
      <c r="BU382" s="17"/>
      <c r="BV382" s="24"/>
      <c r="BW382" s="24"/>
      <c r="BX382" s="24"/>
      <c r="BY382" s="24"/>
      <c r="BZ382" s="25"/>
      <c r="CA382" s="25"/>
      <c r="CB382" s="25"/>
      <c r="CC382" s="25"/>
      <c r="CD382" s="18"/>
      <c r="CE382" s="18"/>
      <c r="CF382" s="17"/>
      <c r="CG382" s="17"/>
      <c r="CH382" s="17"/>
      <c r="CI382" s="17"/>
      <c r="CJ382" s="17"/>
      <c r="CK382" s="17"/>
      <c r="CL382" s="17"/>
      <c r="CM382" s="17"/>
      <c r="CN382" s="17"/>
      <c r="CO382" s="18"/>
    </row>
    <row r="383" spans="1:93" ht="19.5" hidden="1">
      <c r="A383" s="28"/>
      <c r="B383" s="33"/>
      <c r="C383" s="11"/>
      <c r="D383" s="119"/>
      <c r="E383" s="30"/>
      <c r="F383" s="172"/>
      <c r="G383" s="16"/>
      <c r="H383" s="17"/>
      <c r="I383" s="17"/>
      <c r="J383" s="17"/>
      <c r="K383" s="17"/>
      <c r="L383" s="17"/>
      <c r="M383" s="11"/>
      <c r="N383" s="18"/>
      <c r="O383" s="19"/>
      <c r="P383" s="11"/>
      <c r="Q383" s="11"/>
      <c r="R383" s="11"/>
      <c r="S383" s="11"/>
      <c r="T383" s="11"/>
      <c r="U383" s="11"/>
      <c r="V383" s="34"/>
      <c r="W383" s="11"/>
      <c r="X383" s="11"/>
      <c r="Y383" s="11"/>
      <c r="Z383" s="11"/>
      <c r="AA383" s="19"/>
      <c r="AB383" s="19"/>
      <c r="AC383" s="57"/>
      <c r="AD383" s="19"/>
      <c r="AE383" s="19"/>
      <c r="AF383" s="20"/>
      <c r="AG383" s="21"/>
      <c r="AH383" s="27"/>
      <c r="AI383" s="28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35"/>
      <c r="BR383" s="17"/>
      <c r="BS383" s="17"/>
      <c r="BT383" s="17"/>
      <c r="BU383" s="17"/>
      <c r="BV383" s="24"/>
      <c r="BW383" s="24"/>
      <c r="BX383" s="24"/>
      <c r="BY383" s="24"/>
      <c r="BZ383" s="25"/>
      <c r="CA383" s="25"/>
      <c r="CB383" s="25"/>
      <c r="CC383" s="25"/>
      <c r="CD383" s="18"/>
      <c r="CE383" s="18"/>
      <c r="CF383" s="17"/>
      <c r="CG383" s="17"/>
      <c r="CH383" s="17"/>
      <c r="CI383" s="17"/>
      <c r="CJ383" s="17"/>
      <c r="CK383" s="17"/>
      <c r="CL383" s="17"/>
      <c r="CM383" s="17"/>
      <c r="CN383" s="17"/>
      <c r="CO383" s="18"/>
    </row>
    <row r="384" spans="1:93" ht="19.5" hidden="1">
      <c r="A384" s="28"/>
      <c r="B384" s="33"/>
      <c r="C384" s="11"/>
      <c r="D384" s="162"/>
      <c r="E384" s="413"/>
      <c r="F384" s="53"/>
      <c r="G384" s="16"/>
      <c r="H384" s="17"/>
      <c r="I384" s="17"/>
      <c r="J384" s="17"/>
      <c r="K384" s="17"/>
      <c r="L384" s="17"/>
      <c r="M384" s="11"/>
      <c r="N384" s="18"/>
      <c r="O384" s="19"/>
      <c r="P384" s="11"/>
      <c r="Q384" s="11"/>
      <c r="R384" s="11"/>
      <c r="S384" s="11"/>
      <c r="T384" s="11"/>
      <c r="U384" s="11"/>
      <c r="V384" s="34"/>
      <c r="W384" s="11"/>
      <c r="X384" s="11"/>
      <c r="Y384" s="11"/>
      <c r="Z384" s="11"/>
      <c r="AA384" s="19"/>
      <c r="AB384" s="19"/>
      <c r="AC384" s="57"/>
      <c r="AD384" s="19"/>
      <c r="AE384" s="19"/>
      <c r="AF384" s="20"/>
      <c r="AG384" s="21"/>
      <c r="AH384" s="22"/>
      <c r="AI384" s="23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  <c r="BG384" s="17"/>
      <c r="BH384" s="17"/>
      <c r="BI384" s="17"/>
      <c r="BJ384" s="17"/>
      <c r="BK384" s="17"/>
      <c r="BL384" s="17"/>
      <c r="BM384" s="17"/>
      <c r="BN384" s="17"/>
      <c r="BO384" s="17"/>
      <c r="BP384" s="17"/>
      <c r="BQ384" s="35"/>
      <c r="BR384" s="17"/>
      <c r="BS384" s="17"/>
      <c r="BT384" s="17"/>
      <c r="BU384" s="17"/>
      <c r="BV384" s="24"/>
      <c r="BW384" s="24"/>
      <c r="BX384" s="24"/>
      <c r="BY384" s="24"/>
      <c r="BZ384" s="25"/>
      <c r="CA384" s="25"/>
      <c r="CB384" s="25"/>
      <c r="CC384" s="25"/>
      <c r="CD384" s="18"/>
      <c r="CE384" s="18"/>
      <c r="CF384" s="17"/>
      <c r="CG384" s="17"/>
      <c r="CH384" s="17"/>
      <c r="CI384" s="17"/>
      <c r="CJ384" s="17"/>
      <c r="CK384" s="17"/>
      <c r="CL384" s="17"/>
      <c r="CM384" s="17"/>
      <c r="CN384" s="17"/>
      <c r="CO384" s="18"/>
    </row>
    <row r="385" spans="1:93" ht="19.5" hidden="1">
      <c r="A385" s="28"/>
      <c r="B385" s="33"/>
      <c r="C385" s="11"/>
      <c r="D385" s="241"/>
      <c r="E385" s="42"/>
      <c r="F385" s="242"/>
      <c r="G385" s="16"/>
      <c r="H385" s="17"/>
      <c r="I385" s="17"/>
      <c r="J385" s="17"/>
      <c r="K385" s="17"/>
      <c r="L385" s="17"/>
      <c r="M385" s="11"/>
      <c r="N385" s="18"/>
      <c r="O385" s="19"/>
      <c r="P385" s="11"/>
      <c r="Q385" s="11"/>
      <c r="R385" s="11"/>
      <c r="S385" s="11"/>
      <c r="T385" s="11"/>
      <c r="U385" s="11"/>
      <c r="V385" s="34"/>
      <c r="W385" s="11"/>
      <c r="X385" s="11"/>
      <c r="Y385" s="11"/>
      <c r="Z385" s="11"/>
      <c r="AA385" s="19"/>
      <c r="AB385" s="19"/>
      <c r="AC385" s="57"/>
      <c r="AD385" s="19"/>
      <c r="AE385" s="19"/>
      <c r="AF385" s="20"/>
      <c r="AG385" s="21"/>
      <c r="AH385" s="27"/>
      <c r="AI385" s="28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  <c r="BJ385" s="17"/>
      <c r="BK385" s="17"/>
      <c r="BL385" s="17"/>
      <c r="BM385" s="17"/>
      <c r="BN385" s="17"/>
      <c r="BO385" s="17"/>
      <c r="BP385" s="17"/>
      <c r="BQ385" s="35"/>
      <c r="BR385" s="17"/>
      <c r="BS385" s="17"/>
      <c r="BT385" s="17"/>
      <c r="BU385" s="17"/>
      <c r="BV385" s="24"/>
      <c r="BW385" s="24"/>
      <c r="BX385" s="24"/>
      <c r="BY385" s="24"/>
      <c r="BZ385" s="25"/>
      <c r="CA385" s="25"/>
      <c r="CB385" s="25"/>
      <c r="CC385" s="25"/>
      <c r="CD385" s="18"/>
      <c r="CE385" s="18"/>
      <c r="CF385" s="17"/>
      <c r="CG385" s="17"/>
      <c r="CH385" s="17"/>
      <c r="CI385" s="17"/>
      <c r="CJ385" s="17"/>
      <c r="CK385" s="17"/>
      <c r="CL385" s="17"/>
      <c r="CM385" s="17"/>
      <c r="CN385" s="17"/>
      <c r="CO385" s="18"/>
    </row>
    <row r="386" spans="1:93" ht="19.5" hidden="1">
      <c r="A386" s="28"/>
      <c r="B386" s="33"/>
      <c r="C386" s="11"/>
      <c r="D386" s="298"/>
      <c r="E386" s="299"/>
      <c r="F386" s="85"/>
      <c r="G386" s="16"/>
      <c r="H386" s="17"/>
      <c r="I386" s="17"/>
      <c r="J386" s="17"/>
      <c r="K386" s="17"/>
      <c r="L386" s="17"/>
      <c r="M386" s="11"/>
      <c r="N386" s="18"/>
      <c r="O386" s="19"/>
      <c r="P386" s="11"/>
      <c r="Q386" s="11"/>
      <c r="R386" s="11"/>
      <c r="S386" s="11"/>
      <c r="T386" s="11"/>
      <c r="U386" s="11"/>
      <c r="V386" s="34"/>
      <c r="W386" s="11"/>
      <c r="X386" s="11"/>
      <c r="Y386" s="11"/>
      <c r="Z386" s="11"/>
      <c r="AA386" s="19"/>
      <c r="AB386" s="19"/>
      <c r="AC386" s="57"/>
      <c r="AD386" s="19"/>
      <c r="AE386" s="19"/>
      <c r="AF386" s="20"/>
      <c r="AG386" s="21"/>
      <c r="AH386" s="27"/>
      <c r="AI386" s="28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/>
      <c r="BH386" s="17"/>
      <c r="BI386" s="17"/>
      <c r="BJ386" s="17"/>
      <c r="BK386" s="17"/>
      <c r="BL386" s="17"/>
      <c r="BM386" s="17"/>
      <c r="BN386" s="17"/>
      <c r="BO386" s="17"/>
      <c r="BP386" s="17"/>
      <c r="BQ386" s="35"/>
      <c r="BR386" s="17"/>
      <c r="BS386" s="17"/>
      <c r="BT386" s="17"/>
      <c r="BU386" s="17"/>
      <c r="BV386" s="24"/>
      <c r="BW386" s="24"/>
      <c r="BX386" s="24"/>
      <c r="BY386" s="24"/>
      <c r="BZ386" s="25"/>
      <c r="CA386" s="25"/>
      <c r="CB386" s="25"/>
      <c r="CC386" s="25"/>
      <c r="CD386" s="18"/>
      <c r="CE386" s="18"/>
      <c r="CF386" s="17"/>
      <c r="CG386" s="17"/>
      <c r="CH386" s="17"/>
      <c r="CI386" s="17"/>
      <c r="CJ386" s="17"/>
      <c r="CK386" s="17"/>
      <c r="CL386" s="17"/>
      <c r="CM386" s="17"/>
      <c r="CN386" s="17"/>
      <c r="CO386" s="18"/>
    </row>
    <row r="387" spans="1:93" ht="19.5" hidden="1">
      <c r="A387" s="28"/>
      <c r="B387" s="33"/>
      <c r="C387" s="11"/>
      <c r="D387" s="130"/>
      <c r="E387" s="414"/>
      <c r="F387" s="83"/>
      <c r="G387" s="16"/>
      <c r="H387" s="17"/>
      <c r="I387" s="17"/>
      <c r="J387" s="17"/>
      <c r="K387" s="17"/>
      <c r="L387" s="17"/>
      <c r="M387" s="11"/>
      <c r="N387" s="18"/>
      <c r="O387" s="19"/>
      <c r="P387" s="11"/>
      <c r="Q387" s="11"/>
      <c r="R387" s="11"/>
      <c r="S387" s="11"/>
      <c r="T387" s="11"/>
      <c r="U387" s="11"/>
      <c r="V387" s="34"/>
      <c r="W387" s="11"/>
      <c r="X387" s="11"/>
      <c r="Y387" s="11"/>
      <c r="Z387" s="11"/>
      <c r="AA387" s="19"/>
      <c r="AB387" s="19"/>
      <c r="AC387" s="57"/>
      <c r="AD387" s="19"/>
      <c r="AE387" s="19"/>
      <c r="AF387" s="20"/>
      <c r="AG387" s="21"/>
      <c r="AH387" s="27"/>
      <c r="AI387" s="28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  <c r="BO387" s="17"/>
      <c r="BP387" s="17"/>
      <c r="BQ387" s="35"/>
      <c r="BR387" s="17"/>
      <c r="BS387" s="17"/>
      <c r="BT387" s="17"/>
      <c r="BU387" s="17"/>
      <c r="BV387" s="24"/>
      <c r="BW387" s="24"/>
      <c r="BX387" s="24"/>
      <c r="BY387" s="24"/>
      <c r="BZ387" s="25"/>
      <c r="CA387" s="25"/>
      <c r="CB387" s="25"/>
      <c r="CC387" s="25"/>
      <c r="CD387" s="18"/>
      <c r="CE387" s="18"/>
      <c r="CF387" s="17"/>
      <c r="CG387" s="17"/>
      <c r="CH387" s="17"/>
      <c r="CI387" s="17"/>
      <c r="CJ387" s="17"/>
      <c r="CK387" s="17"/>
      <c r="CL387" s="17"/>
      <c r="CM387" s="17"/>
      <c r="CN387" s="17"/>
      <c r="CO387" s="18"/>
    </row>
    <row r="388" spans="1:93" ht="19.5" hidden="1">
      <c r="A388" s="28"/>
      <c r="B388" s="33"/>
      <c r="C388" s="11"/>
      <c r="D388" s="402"/>
      <c r="E388" s="168"/>
      <c r="F388" s="47"/>
      <c r="G388" s="16"/>
      <c r="H388" s="17"/>
      <c r="I388" s="17"/>
      <c r="J388" s="17"/>
      <c r="K388" s="17"/>
      <c r="L388" s="17"/>
      <c r="M388" s="11"/>
      <c r="N388" s="18"/>
      <c r="O388" s="19"/>
      <c r="P388" s="11"/>
      <c r="Q388" s="11"/>
      <c r="R388" s="11"/>
      <c r="S388" s="11"/>
      <c r="T388" s="11"/>
      <c r="U388" s="11"/>
      <c r="V388" s="34"/>
      <c r="W388" s="11"/>
      <c r="X388" s="11"/>
      <c r="Y388" s="11"/>
      <c r="Z388" s="11"/>
      <c r="AA388" s="19"/>
      <c r="AB388" s="19"/>
      <c r="AC388" s="57"/>
      <c r="AD388" s="19"/>
      <c r="AE388" s="19"/>
      <c r="AF388" s="20"/>
      <c r="AG388" s="21"/>
      <c r="AH388" s="22"/>
      <c r="AI388" s="23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  <c r="BK388" s="17"/>
      <c r="BL388" s="17"/>
      <c r="BM388" s="17"/>
      <c r="BN388" s="17"/>
      <c r="BO388" s="17"/>
      <c r="BP388" s="17"/>
      <c r="BQ388" s="35"/>
      <c r="BR388" s="17"/>
      <c r="BS388" s="17"/>
      <c r="BT388" s="17"/>
      <c r="BU388" s="17"/>
      <c r="BV388" s="24"/>
      <c r="BW388" s="24"/>
      <c r="BX388" s="24"/>
      <c r="BY388" s="24"/>
      <c r="BZ388" s="25"/>
      <c r="CA388" s="25"/>
      <c r="CB388" s="25"/>
      <c r="CC388" s="25"/>
      <c r="CD388" s="18"/>
      <c r="CE388" s="18"/>
      <c r="CF388" s="17"/>
      <c r="CG388" s="17"/>
      <c r="CH388" s="17"/>
      <c r="CI388" s="17"/>
      <c r="CJ388" s="17"/>
      <c r="CK388" s="17"/>
      <c r="CL388" s="17"/>
      <c r="CM388" s="17"/>
      <c r="CN388" s="17"/>
      <c r="CO388" s="18"/>
    </row>
    <row r="389" spans="1:93" ht="19.5" hidden="1">
      <c r="A389" s="28"/>
      <c r="B389" s="33"/>
      <c r="C389" s="11"/>
      <c r="D389" s="301"/>
      <c r="E389" s="302"/>
      <c r="F389" s="55"/>
      <c r="G389" s="16"/>
      <c r="H389" s="17"/>
      <c r="I389" s="17"/>
      <c r="J389" s="17"/>
      <c r="K389" s="17"/>
      <c r="L389" s="17"/>
      <c r="M389" s="11"/>
      <c r="N389" s="18"/>
      <c r="O389" s="19"/>
      <c r="P389" s="11"/>
      <c r="Q389" s="11"/>
      <c r="R389" s="11"/>
      <c r="S389" s="11"/>
      <c r="T389" s="11"/>
      <c r="U389" s="11"/>
      <c r="V389" s="34"/>
      <c r="W389" s="11"/>
      <c r="X389" s="11"/>
      <c r="Y389" s="11"/>
      <c r="Z389" s="11"/>
      <c r="AA389" s="19"/>
      <c r="AB389" s="19"/>
      <c r="AC389" s="57"/>
      <c r="AD389" s="19"/>
      <c r="AE389" s="19"/>
      <c r="AF389" s="20"/>
      <c r="AG389" s="21"/>
      <c r="AH389" s="22"/>
      <c r="AI389" s="23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  <c r="BG389" s="17"/>
      <c r="BH389" s="17"/>
      <c r="BI389" s="17"/>
      <c r="BJ389" s="17"/>
      <c r="BK389" s="17"/>
      <c r="BL389" s="17"/>
      <c r="BM389" s="17"/>
      <c r="BN389" s="17"/>
      <c r="BO389" s="17"/>
      <c r="BP389" s="17"/>
      <c r="BQ389" s="35"/>
      <c r="BR389" s="17"/>
      <c r="BS389" s="17"/>
      <c r="BT389" s="17"/>
      <c r="BU389" s="17"/>
      <c r="BV389" s="24"/>
      <c r="BW389" s="24"/>
      <c r="BX389" s="24"/>
      <c r="BY389" s="24"/>
      <c r="BZ389" s="25"/>
      <c r="CA389" s="25"/>
      <c r="CB389" s="25"/>
      <c r="CC389" s="25"/>
      <c r="CD389" s="18"/>
      <c r="CE389" s="18"/>
      <c r="CF389" s="17"/>
      <c r="CG389" s="17"/>
      <c r="CH389" s="17"/>
      <c r="CI389" s="17"/>
      <c r="CJ389" s="17"/>
      <c r="CK389" s="17"/>
      <c r="CL389" s="17"/>
      <c r="CM389" s="17"/>
      <c r="CN389" s="17"/>
      <c r="CO389" s="18"/>
    </row>
    <row r="390" spans="1:93" ht="19.5" hidden="1">
      <c r="A390" s="28"/>
      <c r="B390" s="33"/>
      <c r="C390" s="11"/>
      <c r="D390" s="380"/>
      <c r="E390" s="320"/>
      <c r="F390" s="59"/>
      <c r="G390" s="16"/>
      <c r="H390" s="17"/>
      <c r="I390" s="17"/>
      <c r="J390" s="17"/>
      <c r="K390" s="17"/>
      <c r="L390" s="17"/>
      <c r="M390" s="11"/>
      <c r="N390" s="18"/>
      <c r="O390" s="19"/>
      <c r="P390" s="11"/>
      <c r="Q390" s="11"/>
      <c r="R390" s="11"/>
      <c r="S390" s="11"/>
      <c r="T390" s="11"/>
      <c r="U390" s="11"/>
      <c r="V390" s="34"/>
      <c r="W390" s="11"/>
      <c r="X390" s="11"/>
      <c r="Y390" s="11"/>
      <c r="Z390" s="11"/>
      <c r="AA390" s="19"/>
      <c r="AB390" s="19"/>
      <c r="AC390" s="57"/>
      <c r="AD390" s="19"/>
      <c r="AE390" s="19"/>
      <c r="AF390" s="20"/>
      <c r="AG390" s="21"/>
      <c r="AH390" s="27"/>
      <c r="AI390" s="28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  <c r="BG390" s="17"/>
      <c r="BH390" s="17"/>
      <c r="BI390" s="17"/>
      <c r="BJ390" s="17"/>
      <c r="BK390" s="17"/>
      <c r="BL390" s="17"/>
      <c r="BM390" s="17"/>
      <c r="BN390" s="17"/>
      <c r="BO390" s="17"/>
      <c r="BP390" s="17"/>
      <c r="BQ390" s="35"/>
      <c r="BR390" s="17"/>
      <c r="BS390" s="17"/>
      <c r="BT390" s="17"/>
      <c r="BU390" s="17"/>
      <c r="BV390" s="24"/>
      <c r="BW390" s="24"/>
      <c r="BX390" s="24"/>
      <c r="BY390" s="24"/>
      <c r="BZ390" s="25"/>
      <c r="CA390" s="25"/>
      <c r="CB390" s="25"/>
      <c r="CC390" s="25"/>
      <c r="CD390" s="18"/>
      <c r="CE390" s="18"/>
      <c r="CF390" s="17"/>
      <c r="CG390" s="17"/>
      <c r="CH390" s="17"/>
      <c r="CI390" s="17"/>
      <c r="CJ390" s="17"/>
      <c r="CK390" s="17"/>
      <c r="CL390" s="17"/>
      <c r="CM390" s="17"/>
      <c r="CN390" s="17"/>
      <c r="CO390" s="18"/>
    </row>
    <row r="391" spans="1:93" ht="19.5" hidden="1">
      <c r="A391" s="28"/>
      <c r="B391" s="33"/>
      <c r="C391" s="11"/>
      <c r="D391" s="240"/>
      <c r="E391" s="132"/>
      <c r="F391" s="171"/>
      <c r="G391" s="16"/>
      <c r="H391" s="17"/>
      <c r="I391" s="17"/>
      <c r="J391" s="17"/>
      <c r="K391" s="17"/>
      <c r="L391" s="17"/>
      <c r="M391" s="11"/>
      <c r="N391" s="18"/>
      <c r="O391" s="19"/>
      <c r="P391" s="11"/>
      <c r="Q391" s="11"/>
      <c r="R391" s="11"/>
      <c r="S391" s="11"/>
      <c r="T391" s="11"/>
      <c r="U391" s="11"/>
      <c r="V391" s="34"/>
      <c r="W391" s="11"/>
      <c r="X391" s="11"/>
      <c r="Y391" s="11"/>
      <c r="Z391" s="11"/>
      <c r="AA391" s="19"/>
      <c r="AB391" s="19"/>
      <c r="AC391" s="57"/>
      <c r="AD391" s="19"/>
      <c r="AE391" s="19"/>
      <c r="AF391" s="20"/>
      <c r="AG391" s="21"/>
      <c r="AH391" s="27"/>
      <c r="AI391" s="28"/>
      <c r="AJ391" s="17"/>
      <c r="AK391" s="17"/>
      <c r="AL391" s="17"/>
      <c r="AM391" s="17"/>
      <c r="AN391" s="17"/>
      <c r="AO391" s="17"/>
      <c r="AP391" s="17"/>
      <c r="AQ391" s="17"/>
      <c r="AR391" s="17"/>
      <c r="AS391" s="40"/>
      <c r="AT391" s="17"/>
      <c r="AU391" s="40"/>
      <c r="AV391" s="40"/>
      <c r="AW391" s="40"/>
      <c r="AX391" s="40"/>
      <c r="AY391" s="40"/>
      <c r="AZ391" s="17"/>
      <c r="BA391" s="40"/>
      <c r="BB391" s="17"/>
      <c r="BC391" s="40"/>
      <c r="BD391" s="40"/>
      <c r="BE391" s="40"/>
      <c r="BF391" s="17"/>
      <c r="BG391" s="40"/>
      <c r="BH391" s="17"/>
      <c r="BI391" s="17"/>
      <c r="BJ391" s="40"/>
      <c r="BK391" s="40"/>
      <c r="BL391" s="40"/>
      <c r="BM391" s="40"/>
      <c r="BN391" s="17"/>
      <c r="BO391" s="17"/>
      <c r="BP391" s="17"/>
      <c r="BQ391" s="35"/>
      <c r="BR391" s="17"/>
      <c r="BS391" s="17"/>
      <c r="BT391" s="17"/>
      <c r="BU391" s="17"/>
      <c r="BV391" s="24"/>
      <c r="BW391" s="24"/>
      <c r="BX391" s="24"/>
      <c r="BY391" s="24"/>
      <c r="BZ391" s="25"/>
      <c r="CA391" s="25"/>
      <c r="CB391" s="25"/>
      <c r="CC391" s="25"/>
      <c r="CD391" s="18"/>
      <c r="CE391" s="18"/>
      <c r="CF391" s="17"/>
      <c r="CG391" s="17"/>
      <c r="CH391" s="17"/>
      <c r="CI391" s="17"/>
      <c r="CJ391" s="17"/>
      <c r="CK391" s="17"/>
      <c r="CL391" s="17"/>
      <c r="CM391" s="17"/>
      <c r="CN391" s="17"/>
      <c r="CO391" s="18"/>
    </row>
    <row r="392" spans="1:93" ht="19.5" hidden="1">
      <c r="A392" s="28"/>
      <c r="B392" s="33"/>
      <c r="C392" s="11"/>
      <c r="D392" s="280"/>
      <c r="E392" s="275"/>
      <c r="F392" s="281"/>
      <c r="G392" s="17"/>
      <c r="H392" s="17"/>
      <c r="I392" s="17"/>
      <c r="J392" s="17"/>
      <c r="K392" s="17"/>
      <c r="L392" s="17"/>
      <c r="M392" s="11"/>
      <c r="N392" s="18"/>
      <c r="O392" s="19"/>
      <c r="P392" s="11"/>
      <c r="Q392" s="11"/>
      <c r="R392" s="11"/>
      <c r="S392" s="11"/>
      <c r="T392" s="11"/>
      <c r="U392" s="11"/>
      <c r="V392" s="34"/>
      <c r="W392" s="11"/>
      <c r="X392" s="11"/>
      <c r="Y392" s="11"/>
      <c r="Z392" s="11"/>
      <c r="AA392" s="19"/>
      <c r="AB392" s="19"/>
      <c r="AC392" s="57"/>
      <c r="AD392" s="19"/>
      <c r="AE392" s="19"/>
      <c r="AF392" s="20"/>
      <c r="AG392" s="21"/>
      <c r="AH392" s="27"/>
      <c r="AI392" s="28"/>
      <c r="AJ392" s="17"/>
      <c r="AK392" s="17"/>
      <c r="AL392" s="17"/>
      <c r="AM392" s="17"/>
      <c r="AN392" s="17"/>
      <c r="AO392" s="17"/>
      <c r="AP392" s="17"/>
      <c r="AQ392" s="40"/>
      <c r="AR392" s="17"/>
      <c r="AS392" s="17"/>
      <c r="AT392" s="17"/>
      <c r="AU392" s="17"/>
      <c r="AV392" s="17"/>
      <c r="AW392" s="17"/>
      <c r="AX392" s="17"/>
      <c r="AY392" s="40"/>
      <c r="AZ392" s="17"/>
      <c r="BA392" s="17"/>
      <c r="BB392" s="17"/>
      <c r="BC392" s="17"/>
      <c r="BD392" s="17"/>
      <c r="BE392" s="17"/>
      <c r="BF392" s="17"/>
      <c r="BG392" s="40"/>
      <c r="BH392" s="40"/>
      <c r="BI392" s="17"/>
      <c r="BJ392" s="40"/>
      <c r="BK392" s="17"/>
      <c r="BL392" s="40"/>
      <c r="BM392" s="17"/>
      <c r="BN392" s="17"/>
      <c r="BO392" s="17"/>
      <c r="BP392" s="17"/>
      <c r="BQ392" s="35"/>
      <c r="BR392" s="17"/>
      <c r="BS392" s="17"/>
      <c r="BT392" s="17"/>
      <c r="BU392" s="17"/>
      <c r="BV392" s="24"/>
      <c r="BW392" s="24"/>
      <c r="BX392" s="24"/>
      <c r="BY392" s="24"/>
      <c r="BZ392" s="25"/>
      <c r="CA392" s="25"/>
      <c r="CB392" s="25"/>
      <c r="CC392" s="25"/>
      <c r="CD392" s="18"/>
      <c r="CE392" s="18"/>
      <c r="CF392" s="17"/>
      <c r="CG392" s="17"/>
      <c r="CH392" s="17"/>
      <c r="CI392" s="17"/>
      <c r="CJ392" s="17"/>
      <c r="CK392" s="17"/>
      <c r="CL392" s="17"/>
      <c r="CM392" s="17"/>
      <c r="CN392" s="17"/>
      <c r="CO392" s="18"/>
    </row>
    <row r="393" spans="1:93" ht="19.5" hidden="1">
      <c r="A393" s="28"/>
      <c r="B393" s="33"/>
      <c r="C393" s="11"/>
      <c r="D393" s="187"/>
      <c r="E393" s="365"/>
      <c r="F393" s="80"/>
      <c r="G393" s="16"/>
      <c r="H393" s="17"/>
      <c r="I393" s="17"/>
      <c r="J393" s="17"/>
      <c r="K393" s="17"/>
      <c r="L393" s="17"/>
      <c r="M393" s="11"/>
      <c r="N393" s="18"/>
      <c r="O393" s="19"/>
      <c r="P393" s="11"/>
      <c r="Q393" s="11"/>
      <c r="R393" s="11"/>
      <c r="S393" s="11"/>
      <c r="T393" s="11"/>
      <c r="U393" s="11"/>
      <c r="V393" s="34"/>
      <c r="W393" s="11"/>
      <c r="X393" s="11"/>
      <c r="Y393" s="11"/>
      <c r="Z393" s="11"/>
      <c r="AA393" s="19"/>
      <c r="AB393" s="19"/>
      <c r="AC393" s="57"/>
      <c r="AD393" s="19"/>
      <c r="AE393" s="19"/>
      <c r="AF393" s="20"/>
      <c r="AG393" s="21"/>
      <c r="AH393" s="22"/>
      <c r="AI393" s="23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  <c r="BG393" s="17"/>
      <c r="BH393" s="17"/>
      <c r="BI393" s="17"/>
      <c r="BJ393" s="17"/>
      <c r="BK393" s="17"/>
      <c r="BL393" s="17"/>
      <c r="BM393" s="17"/>
      <c r="BN393" s="17"/>
      <c r="BO393" s="17"/>
      <c r="BP393" s="17"/>
      <c r="BQ393" s="35"/>
      <c r="BR393" s="17"/>
      <c r="BS393" s="17"/>
      <c r="BT393" s="17"/>
      <c r="BU393" s="17"/>
      <c r="BV393" s="24"/>
      <c r="BW393" s="24"/>
      <c r="BX393" s="24"/>
      <c r="BY393" s="24"/>
      <c r="BZ393" s="25"/>
      <c r="CA393" s="25"/>
      <c r="CB393" s="25"/>
      <c r="CC393" s="25"/>
      <c r="CD393" s="18"/>
      <c r="CE393" s="18"/>
      <c r="CF393" s="17"/>
      <c r="CG393" s="17"/>
      <c r="CH393" s="17"/>
      <c r="CI393" s="17"/>
      <c r="CJ393" s="17"/>
      <c r="CK393" s="17"/>
      <c r="CL393" s="17"/>
      <c r="CM393" s="17"/>
      <c r="CN393" s="17"/>
      <c r="CO393" s="18"/>
    </row>
    <row r="394" spans="1:93" ht="19.5" hidden="1">
      <c r="A394" s="28"/>
      <c r="B394" s="33"/>
      <c r="C394" s="11"/>
      <c r="D394" s="131"/>
      <c r="E394" s="385"/>
      <c r="F394" s="79"/>
      <c r="G394" s="16"/>
      <c r="H394" s="17"/>
      <c r="I394" s="17"/>
      <c r="J394" s="17"/>
      <c r="K394" s="17"/>
      <c r="L394" s="17"/>
      <c r="M394" s="11"/>
      <c r="N394" s="18"/>
      <c r="O394" s="19"/>
      <c r="P394" s="11"/>
      <c r="Q394" s="11"/>
      <c r="R394" s="11"/>
      <c r="S394" s="11"/>
      <c r="T394" s="11"/>
      <c r="U394" s="11"/>
      <c r="V394" s="34"/>
      <c r="W394" s="11"/>
      <c r="X394" s="11"/>
      <c r="Y394" s="11"/>
      <c r="Z394" s="11"/>
      <c r="AA394" s="19"/>
      <c r="AB394" s="19"/>
      <c r="AC394" s="57"/>
      <c r="AD394" s="19"/>
      <c r="AE394" s="19"/>
      <c r="AF394" s="20"/>
      <c r="AG394" s="21"/>
      <c r="AH394" s="27"/>
      <c r="AI394" s="28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  <c r="BG394" s="17"/>
      <c r="BH394" s="17"/>
      <c r="BI394" s="17"/>
      <c r="BJ394" s="17"/>
      <c r="BK394" s="17"/>
      <c r="BL394" s="17"/>
      <c r="BM394" s="17"/>
      <c r="BN394" s="17"/>
      <c r="BO394" s="17"/>
      <c r="BP394" s="17"/>
      <c r="BQ394" s="35"/>
      <c r="BR394" s="17"/>
      <c r="BS394" s="17"/>
      <c r="BT394" s="17"/>
      <c r="BU394" s="17"/>
      <c r="BV394" s="24"/>
      <c r="BW394" s="24"/>
      <c r="BX394" s="24"/>
      <c r="BY394" s="24"/>
      <c r="BZ394" s="25"/>
      <c r="CA394" s="25"/>
      <c r="CB394" s="25"/>
      <c r="CC394" s="25"/>
      <c r="CD394" s="18"/>
      <c r="CE394" s="18"/>
      <c r="CF394" s="17"/>
      <c r="CG394" s="17"/>
      <c r="CH394" s="17"/>
      <c r="CI394" s="17"/>
      <c r="CJ394" s="17"/>
      <c r="CK394" s="17"/>
      <c r="CL394" s="17"/>
      <c r="CM394" s="17"/>
      <c r="CN394" s="17"/>
      <c r="CO394" s="18"/>
    </row>
    <row r="395" spans="1:93" ht="19.5" hidden="1">
      <c r="A395" s="28"/>
      <c r="B395" s="33"/>
      <c r="C395" s="11"/>
      <c r="D395" s="377"/>
      <c r="E395" s="319"/>
      <c r="F395" s="47"/>
      <c r="G395" s="16"/>
      <c r="H395" s="17"/>
      <c r="I395" s="17"/>
      <c r="J395" s="17"/>
      <c r="K395" s="17"/>
      <c r="L395" s="17"/>
      <c r="M395" s="11"/>
      <c r="N395" s="18"/>
      <c r="O395" s="19"/>
      <c r="P395" s="11"/>
      <c r="Q395" s="11"/>
      <c r="R395" s="11"/>
      <c r="S395" s="11"/>
      <c r="T395" s="11"/>
      <c r="U395" s="11"/>
      <c r="V395" s="34"/>
      <c r="W395" s="11"/>
      <c r="X395" s="11"/>
      <c r="Y395" s="11"/>
      <c r="Z395" s="11"/>
      <c r="AA395" s="19"/>
      <c r="AB395" s="19"/>
      <c r="AC395" s="57"/>
      <c r="AD395" s="19"/>
      <c r="AE395" s="19"/>
      <c r="AF395" s="20"/>
      <c r="AG395" s="21"/>
      <c r="AH395" s="22"/>
      <c r="AI395" s="23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  <c r="BG395" s="17"/>
      <c r="BH395" s="17"/>
      <c r="BI395" s="17"/>
      <c r="BJ395" s="17"/>
      <c r="BK395" s="17"/>
      <c r="BL395" s="17"/>
      <c r="BM395" s="17"/>
      <c r="BN395" s="17"/>
      <c r="BO395" s="17"/>
      <c r="BP395" s="17"/>
      <c r="BQ395" s="17"/>
      <c r="BR395" s="17"/>
      <c r="BS395" s="17"/>
      <c r="BT395" s="17"/>
      <c r="BU395" s="17"/>
      <c r="BV395" s="24"/>
      <c r="BW395" s="24"/>
      <c r="BX395" s="24"/>
      <c r="BY395" s="24"/>
      <c r="BZ395" s="25"/>
      <c r="CA395" s="25"/>
      <c r="CB395" s="25"/>
      <c r="CC395" s="25"/>
      <c r="CD395" s="18"/>
      <c r="CE395" s="18"/>
      <c r="CF395" s="17"/>
      <c r="CG395" s="17"/>
      <c r="CH395" s="17"/>
      <c r="CI395" s="17"/>
      <c r="CJ395" s="17"/>
      <c r="CK395" s="17"/>
      <c r="CL395" s="17"/>
      <c r="CM395" s="17"/>
      <c r="CN395" s="17"/>
      <c r="CO395" s="18"/>
    </row>
    <row r="396" spans="1:93" ht="19.5" hidden="1">
      <c r="A396" s="28"/>
      <c r="B396" s="33"/>
      <c r="C396" s="11"/>
      <c r="D396" s="146"/>
      <c r="E396" s="167"/>
      <c r="F396" s="71"/>
      <c r="G396" s="17"/>
      <c r="H396" s="17"/>
      <c r="I396" s="17"/>
      <c r="J396" s="17"/>
      <c r="K396" s="17"/>
      <c r="L396" s="17"/>
      <c r="M396" s="11"/>
      <c r="N396" s="18"/>
      <c r="O396" s="19"/>
      <c r="P396" s="11"/>
      <c r="Q396" s="11"/>
      <c r="R396" s="11"/>
      <c r="S396" s="11"/>
      <c r="T396" s="11"/>
      <c r="U396" s="11"/>
      <c r="V396" s="34"/>
      <c r="W396" s="11"/>
      <c r="X396" s="11"/>
      <c r="Y396" s="11"/>
      <c r="Z396" s="11"/>
      <c r="AA396" s="19"/>
      <c r="AB396" s="19"/>
      <c r="AC396" s="57"/>
      <c r="AD396" s="19"/>
      <c r="AE396" s="19"/>
      <c r="AF396" s="20"/>
      <c r="AG396" s="21"/>
      <c r="AH396" s="27"/>
      <c r="AI396" s="28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  <c r="BG396" s="17"/>
      <c r="BH396" s="17"/>
      <c r="BI396" s="17"/>
      <c r="BJ396" s="17"/>
      <c r="BK396" s="17"/>
      <c r="BL396" s="17"/>
      <c r="BM396" s="17"/>
      <c r="BN396" s="17"/>
      <c r="BO396" s="17"/>
      <c r="BP396" s="17"/>
      <c r="BQ396" s="35"/>
      <c r="BR396" s="17"/>
      <c r="BS396" s="17"/>
      <c r="BT396" s="17"/>
      <c r="BU396" s="17"/>
      <c r="BV396" s="24"/>
      <c r="BW396" s="24"/>
      <c r="BX396" s="24"/>
      <c r="BY396" s="24"/>
      <c r="BZ396" s="25"/>
      <c r="CA396" s="25"/>
      <c r="CB396" s="25"/>
      <c r="CC396" s="25"/>
      <c r="CD396" s="18"/>
      <c r="CE396" s="18"/>
      <c r="CF396" s="17"/>
      <c r="CG396" s="17"/>
      <c r="CH396" s="17"/>
      <c r="CI396" s="17"/>
      <c r="CJ396" s="17"/>
      <c r="CK396" s="17"/>
      <c r="CL396" s="17"/>
      <c r="CM396" s="17"/>
      <c r="CN396" s="17"/>
      <c r="CO396" s="18"/>
    </row>
    <row r="397" spans="1:93" ht="19.5" hidden="1">
      <c r="A397" s="28"/>
      <c r="B397" s="33"/>
      <c r="C397" s="11"/>
      <c r="D397" s="386"/>
      <c r="E397" s="26"/>
      <c r="F397" s="56"/>
      <c r="G397" s="16"/>
      <c r="H397" s="17"/>
      <c r="I397" s="17"/>
      <c r="J397" s="17"/>
      <c r="K397" s="17"/>
      <c r="L397" s="17"/>
      <c r="M397" s="11"/>
      <c r="N397" s="18"/>
      <c r="O397" s="19"/>
      <c r="P397" s="11"/>
      <c r="Q397" s="11"/>
      <c r="R397" s="11"/>
      <c r="S397" s="11"/>
      <c r="T397" s="11"/>
      <c r="U397" s="11"/>
      <c r="V397" s="34"/>
      <c r="W397" s="11"/>
      <c r="X397" s="11"/>
      <c r="Y397" s="11"/>
      <c r="Z397" s="11"/>
      <c r="AA397" s="19"/>
      <c r="AB397" s="19"/>
      <c r="AC397" s="57"/>
      <c r="AD397" s="19"/>
      <c r="AE397" s="19"/>
      <c r="AF397" s="20"/>
      <c r="AG397" s="21"/>
      <c r="AH397" s="22"/>
      <c r="AI397" s="23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  <c r="BG397" s="17"/>
      <c r="BH397" s="17"/>
      <c r="BI397" s="17"/>
      <c r="BJ397" s="17"/>
      <c r="BK397" s="17"/>
      <c r="BL397" s="17"/>
      <c r="BM397" s="17"/>
      <c r="BN397" s="17"/>
      <c r="BO397" s="17"/>
      <c r="BP397" s="17"/>
      <c r="BQ397" s="35"/>
      <c r="BR397" s="17"/>
      <c r="BS397" s="17"/>
      <c r="BT397" s="17"/>
      <c r="BU397" s="17"/>
      <c r="BV397" s="24"/>
      <c r="BW397" s="24"/>
      <c r="BX397" s="24"/>
      <c r="BY397" s="24"/>
      <c r="BZ397" s="25"/>
      <c r="CA397" s="25"/>
      <c r="CB397" s="25"/>
      <c r="CC397" s="25"/>
      <c r="CD397" s="18"/>
      <c r="CE397" s="18"/>
      <c r="CF397" s="17"/>
      <c r="CG397" s="17"/>
      <c r="CH397" s="17"/>
      <c r="CI397" s="17"/>
      <c r="CJ397" s="17"/>
      <c r="CK397" s="17"/>
      <c r="CL397" s="17"/>
      <c r="CM397" s="17"/>
      <c r="CN397" s="17"/>
      <c r="CO397" s="18"/>
    </row>
    <row r="398" spans="1:93" ht="19.5" hidden="1">
      <c r="A398" s="28"/>
      <c r="B398" s="33"/>
      <c r="C398" s="11"/>
      <c r="D398" s="381"/>
      <c r="E398" s="371"/>
      <c r="F398" s="74"/>
      <c r="G398" s="16"/>
      <c r="H398" s="17"/>
      <c r="I398" s="17"/>
      <c r="J398" s="17"/>
      <c r="K398" s="17"/>
      <c r="L398" s="17"/>
      <c r="M398" s="11"/>
      <c r="N398" s="18"/>
      <c r="O398" s="19"/>
      <c r="P398" s="11"/>
      <c r="Q398" s="11"/>
      <c r="R398" s="11"/>
      <c r="S398" s="11"/>
      <c r="T398" s="11"/>
      <c r="U398" s="11"/>
      <c r="V398" s="34"/>
      <c r="W398" s="11"/>
      <c r="X398" s="11"/>
      <c r="Y398" s="11"/>
      <c r="Z398" s="11"/>
      <c r="AA398" s="19"/>
      <c r="AB398" s="19"/>
      <c r="AC398" s="57"/>
      <c r="AD398" s="19"/>
      <c r="AE398" s="19"/>
      <c r="AF398" s="20"/>
      <c r="AG398" s="21"/>
      <c r="AH398" s="22"/>
      <c r="AI398" s="23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  <c r="BG398" s="17"/>
      <c r="BH398" s="17"/>
      <c r="BI398" s="17"/>
      <c r="BJ398" s="17"/>
      <c r="BK398" s="17"/>
      <c r="BL398" s="17"/>
      <c r="BM398" s="17"/>
      <c r="BN398" s="17"/>
      <c r="BO398" s="17"/>
      <c r="BP398" s="17"/>
      <c r="BQ398" s="35"/>
      <c r="BR398" s="17"/>
      <c r="BS398" s="17"/>
      <c r="BT398" s="17"/>
      <c r="BU398" s="17"/>
      <c r="BV398" s="24"/>
      <c r="BW398" s="24"/>
      <c r="BX398" s="24"/>
      <c r="BY398" s="24"/>
      <c r="BZ398" s="25"/>
      <c r="CA398" s="25"/>
      <c r="CB398" s="25"/>
      <c r="CC398" s="25"/>
      <c r="CD398" s="18"/>
      <c r="CE398" s="18"/>
      <c r="CF398" s="17"/>
      <c r="CG398" s="17"/>
      <c r="CH398" s="17"/>
      <c r="CI398" s="17"/>
      <c r="CJ398" s="17"/>
      <c r="CK398" s="17"/>
      <c r="CL398" s="17"/>
      <c r="CM398" s="17"/>
      <c r="CN398" s="17"/>
      <c r="CO398" s="18"/>
    </row>
    <row r="399" spans="1:93" ht="19.5" hidden="1">
      <c r="A399" s="28"/>
      <c r="B399" s="33"/>
      <c r="C399" s="11"/>
      <c r="D399" s="321"/>
      <c r="E399" s="322"/>
      <c r="F399" s="71"/>
      <c r="G399" s="16"/>
      <c r="H399" s="17"/>
      <c r="I399" s="17"/>
      <c r="J399" s="17"/>
      <c r="K399" s="17"/>
      <c r="L399" s="17"/>
      <c r="M399" s="11"/>
      <c r="N399" s="18"/>
      <c r="O399" s="19"/>
      <c r="P399" s="11"/>
      <c r="Q399" s="11"/>
      <c r="R399" s="11"/>
      <c r="S399" s="11"/>
      <c r="T399" s="11"/>
      <c r="U399" s="11"/>
      <c r="V399" s="34"/>
      <c r="W399" s="11"/>
      <c r="X399" s="11"/>
      <c r="Y399" s="11"/>
      <c r="Z399" s="11"/>
      <c r="AA399" s="19"/>
      <c r="AB399" s="19"/>
      <c r="AC399" s="57"/>
      <c r="AD399" s="19"/>
      <c r="AE399" s="19"/>
      <c r="AF399" s="20"/>
      <c r="AG399" s="21"/>
      <c r="AH399" s="22"/>
      <c r="AI399" s="23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  <c r="BG399" s="17"/>
      <c r="BH399" s="17"/>
      <c r="BI399" s="17"/>
      <c r="BJ399" s="17"/>
      <c r="BK399" s="17"/>
      <c r="BL399" s="17"/>
      <c r="BM399" s="17"/>
      <c r="BN399" s="17"/>
      <c r="BO399" s="17"/>
      <c r="BP399" s="17"/>
      <c r="BQ399" s="35"/>
      <c r="BR399" s="17"/>
      <c r="BS399" s="17"/>
      <c r="BT399" s="17"/>
      <c r="BU399" s="17"/>
      <c r="BV399" s="24"/>
      <c r="BW399" s="24"/>
      <c r="BX399" s="24"/>
      <c r="BY399" s="24"/>
      <c r="BZ399" s="25"/>
      <c r="CA399" s="25"/>
      <c r="CB399" s="25"/>
      <c r="CC399" s="25"/>
      <c r="CD399" s="18"/>
      <c r="CE399" s="18"/>
      <c r="CF399" s="17"/>
      <c r="CG399" s="17"/>
      <c r="CH399" s="17"/>
      <c r="CI399" s="17"/>
      <c r="CJ399" s="17"/>
      <c r="CK399" s="17"/>
      <c r="CL399" s="17"/>
      <c r="CM399" s="17"/>
      <c r="CN399" s="17"/>
      <c r="CO399" s="18"/>
    </row>
    <row r="400" spans="1:93" ht="19.5" hidden="1">
      <c r="A400" s="28"/>
      <c r="B400" s="33"/>
      <c r="C400" s="11"/>
      <c r="D400" s="50"/>
      <c r="E400" s="413"/>
      <c r="F400" s="84"/>
      <c r="G400" s="16"/>
      <c r="H400" s="17"/>
      <c r="I400" s="17"/>
      <c r="J400" s="17"/>
      <c r="K400" s="17"/>
      <c r="L400" s="17"/>
      <c r="M400" s="11"/>
      <c r="N400" s="18"/>
      <c r="O400" s="19"/>
      <c r="P400" s="11"/>
      <c r="Q400" s="11"/>
      <c r="R400" s="11"/>
      <c r="S400" s="11"/>
      <c r="T400" s="11"/>
      <c r="U400" s="11"/>
      <c r="V400" s="34"/>
      <c r="W400" s="11"/>
      <c r="X400" s="11"/>
      <c r="Y400" s="11"/>
      <c r="Z400" s="11"/>
      <c r="AA400" s="19"/>
      <c r="AB400" s="19"/>
      <c r="AC400" s="57"/>
      <c r="AD400" s="19"/>
      <c r="AE400" s="19"/>
      <c r="AF400" s="20"/>
      <c r="AG400" s="21"/>
      <c r="AH400" s="22"/>
      <c r="AI400" s="28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  <c r="BG400" s="17"/>
      <c r="BH400" s="17"/>
      <c r="BI400" s="17"/>
      <c r="BJ400" s="17"/>
      <c r="BK400" s="17"/>
      <c r="BL400" s="17"/>
      <c r="BM400" s="17"/>
      <c r="BN400" s="17"/>
      <c r="BO400" s="17"/>
      <c r="BP400" s="17"/>
      <c r="BQ400" s="35"/>
      <c r="BR400" s="17"/>
      <c r="BS400" s="17"/>
      <c r="BT400" s="17"/>
      <c r="BU400" s="17"/>
      <c r="BV400" s="24"/>
      <c r="BW400" s="24"/>
      <c r="BX400" s="24"/>
      <c r="BY400" s="24"/>
      <c r="BZ400" s="25"/>
      <c r="CA400" s="25"/>
      <c r="CB400" s="25"/>
      <c r="CC400" s="25"/>
      <c r="CD400" s="18"/>
      <c r="CE400" s="18"/>
      <c r="CF400" s="17"/>
      <c r="CG400" s="17"/>
      <c r="CH400" s="17"/>
      <c r="CI400" s="17"/>
      <c r="CJ400" s="17"/>
      <c r="CK400" s="17"/>
      <c r="CL400" s="17"/>
      <c r="CM400" s="17"/>
      <c r="CN400" s="17"/>
      <c r="CO400" s="18"/>
    </row>
    <row r="401" spans="1:93" ht="19.5" hidden="1">
      <c r="A401" s="28"/>
      <c r="B401" s="33"/>
      <c r="C401" s="11"/>
      <c r="D401" s="133"/>
      <c r="E401" s="158"/>
      <c r="F401" s="71"/>
      <c r="G401" s="16"/>
      <c r="H401" s="17"/>
      <c r="I401" s="17"/>
      <c r="J401" s="17"/>
      <c r="K401" s="17"/>
      <c r="L401" s="17"/>
      <c r="M401" s="11"/>
      <c r="N401" s="18"/>
      <c r="O401" s="19"/>
      <c r="P401" s="11"/>
      <c r="Q401" s="11"/>
      <c r="R401" s="11"/>
      <c r="S401" s="11"/>
      <c r="T401" s="11"/>
      <c r="U401" s="11"/>
      <c r="V401" s="34"/>
      <c r="W401" s="11"/>
      <c r="X401" s="11"/>
      <c r="Y401" s="11"/>
      <c r="Z401" s="11"/>
      <c r="AA401" s="19"/>
      <c r="AB401" s="19"/>
      <c r="AC401" s="57"/>
      <c r="AD401" s="19"/>
      <c r="AE401" s="19"/>
      <c r="AF401" s="20"/>
      <c r="AG401" s="21"/>
      <c r="AH401" s="27"/>
      <c r="AI401" s="28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  <c r="BG401" s="17"/>
      <c r="BH401" s="17"/>
      <c r="BI401" s="17"/>
      <c r="BJ401" s="17"/>
      <c r="BK401" s="17"/>
      <c r="BL401" s="17"/>
      <c r="BM401" s="17"/>
      <c r="BN401" s="17"/>
      <c r="BO401" s="17"/>
      <c r="BP401" s="17"/>
      <c r="BQ401" s="35"/>
      <c r="BR401" s="17"/>
      <c r="BS401" s="17"/>
      <c r="BT401" s="17"/>
      <c r="BU401" s="17"/>
      <c r="BV401" s="24"/>
      <c r="BW401" s="24"/>
      <c r="BX401" s="24"/>
      <c r="BY401" s="24"/>
      <c r="BZ401" s="25"/>
      <c r="CA401" s="25"/>
      <c r="CB401" s="25"/>
      <c r="CC401" s="25"/>
      <c r="CD401" s="18"/>
      <c r="CE401" s="18"/>
      <c r="CF401" s="17"/>
      <c r="CG401" s="17"/>
      <c r="CH401" s="17"/>
      <c r="CI401" s="17"/>
      <c r="CJ401" s="17"/>
      <c r="CK401" s="17"/>
      <c r="CL401" s="17"/>
      <c r="CM401" s="17"/>
      <c r="CN401" s="17"/>
      <c r="CO401" s="18"/>
    </row>
    <row r="402" spans="1:93" ht="19.5" hidden="1">
      <c r="A402" s="28"/>
      <c r="B402" s="33"/>
      <c r="C402" s="11"/>
      <c r="D402" s="50"/>
      <c r="E402" s="227"/>
      <c r="F402" s="69"/>
      <c r="G402" s="16"/>
      <c r="H402" s="17"/>
      <c r="I402" s="17"/>
      <c r="J402" s="17"/>
      <c r="K402" s="17"/>
      <c r="L402" s="17"/>
      <c r="M402" s="11"/>
      <c r="N402" s="18"/>
      <c r="O402" s="19"/>
      <c r="P402" s="11"/>
      <c r="Q402" s="11"/>
      <c r="R402" s="11"/>
      <c r="S402" s="11"/>
      <c r="T402" s="11"/>
      <c r="U402" s="11"/>
      <c r="V402" s="34"/>
      <c r="W402" s="11"/>
      <c r="X402" s="11"/>
      <c r="Y402" s="11"/>
      <c r="Z402" s="11"/>
      <c r="AA402" s="19"/>
      <c r="AB402" s="19"/>
      <c r="AC402" s="57"/>
      <c r="AD402" s="19"/>
      <c r="AE402" s="19"/>
      <c r="AF402" s="20"/>
      <c r="AG402" s="21"/>
      <c r="AH402" s="22"/>
      <c r="AI402" s="23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  <c r="BG402" s="17"/>
      <c r="BH402" s="17"/>
      <c r="BI402" s="17"/>
      <c r="BJ402" s="17"/>
      <c r="BK402" s="17"/>
      <c r="BL402" s="17"/>
      <c r="BM402" s="17"/>
      <c r="BN402" s="17"/>
      <c r="BO402" s="17"/>
      <c r="BP402" s="17"/>
      <c r="BQ402" s="35"/>
      <c r="BR402" s="17"/>
      <c r="BS402" s="17"/>
      <c r="BT402" s="17"/>
      <c r="BU402" s="17"/>
      <c r="BV402" s="24"/>
      <c r="BW402" s="24"/>
      <c r="BX402" s="24"/>
      <c r="BY402" s="24"/>
      <c r="BZ402" s="25"/>
      <c r="CA402" s="25"/>
      <c r="CB402" s="25"/>
      <c r="CC402" s="25"/>
      <c r="CD402" s="18"/>
      <c r="CE402" s="18"/>
      <c r="CF402" s="17"/>
      <c r="CG402" s="17"/>
      <c r="CH402" s="17"/>
      <c r="CI402" s="17"/>
      <c r="CJ402" s="17"/>
      <c r="CK402" s="17"/>
      <c r="CL402" s="17"/>
      <c r="CM402" s="17"/>
      <c r="CN402" s="17"/>
      <c r="CO402" s="18"/>
    </row>
    <row r="403" spans="1:93" ht="19.5" hidden="1">
      <c r="A403" s="28"/>
      <c r="B403" s="33"/>
      <c r="C403" s="11"/>
      <c r="D403" s="271"/>
      <c r="E403" s="178"/>
      <c r="F403" s="81"/>
      <c r="G403" s="16"/>
      <c r="H403" s="17"/>
      <c r="I403" s="17"/>
      <c r="J403" s="17"/>
      <c r="K403" s="17"/>
      <c r="L403" s="17"/>
      <c r="M403" s="11"/>
      <c r="N403" s="18"/>
      <c r="O403" s="19"/>
      <c r="P403" s="11"/>
      <c r="Q403" s="11"/>
      <c r="R403" s="11"/>
      <c r="S403" s="11"/>
      <c r="T403" s="11"/>
      <c r="U403" s="11"/>
      <c r="V403" s="34"/>
      <c r="W403" s="11"/>
      <c r="X403" s="11"/>
      <c r="Y403" s="11"/>
      <c r="Z403" s="11"/>
      <c r="AA403" s="19"/>
      <c r="AB403" s="19"/>
      <c r="AC403" s="57"/>
      <c r="AD403" s="19"/>
      <c r="AE403" s="19"/>
      <c r="AF403" s="20"/>
      <c r="AG403" s="21"/>
      <c r="AH403" s="27"/>
      <c r="AI403" s="28"/>
      <c r="AJ403" s="17"/>
      <c r="AK403" s="17"/>
      <c r="AL403" s="17"/>
      <c r="AM403" s="17"/>
      <c r="AN403" s="17"/>
      <c r="AO403" s="17"/>
      <c r="AP403" s="40"/>
      <c r="AQ403" s="17"/>
      <c r="AR403" s="17"/>
      <c r="AS403" s="17"/>
      <c r="AT403" s="17"/>
      <c r="AU403" s="17"/>
      <c r="AV403" s="17"/>
      <c r="AW403" s="17"/>
      <c r="AX403" s="40"/>
      <c r="AY403" s="17"/>
      <c r="AZ403" s="40"/>
      <c r="BA403" s="17"/>
      <c r="BB403" s="17"/>
      <c r="BC403" s="17"/>
      <c r="BD403" s="17"/>
      <c r="BE403" s="17"/>
      <c r="BF403" s="40"/>
      <c r="BG403" s="17"/>
      <c r="BH403" s="17"/>
      <c r="BI403" s="40"/>
      <c r="BJ403" s="17"/>
      <c r="BK403" s="40"/>
      <c r="BL403" s="17"/>
      <c r="BM403" s="40"/>
      <c r="BN403" s="17"/>
      <c r="BO403" s="17"/>
      <c r="BP403" s="17"/>
      <c r="BQ403" s="35"/>
      <c r="BR403" s="17"/>
      <c r="BS403" s="17"/>
      <c r="BT403" s="17"/>
      <c r="BU403" s="17"/>
      <c r="BV403" s="24"/>
      <c r="BW403" s="24"/>
      <c r="BX403" s="24"/>
      <c r="BY403" s="24"/>
      <c r="BZ403" s="25"/>
      <c r="CA403" s="25"/>
      <c r="CB403" s="25"/>
      <c r="CC403" s="25"/>
      <c r="CD403" s="18"/>
      <c r="CE403" s="18"/>
      <c r="CF403" s="17"/>
      <c r="CG403" s="17"/>
      <c r="CH403" s="17"/>
      <c r="CI403" s="17"/>
      <c r="CJ403" s="17"/>
      <c r="CK403" s="17"/>
      <c r="CL403" s="17"/>
      <c r="CM403" s="17"/>
      <c r="CN403" s="17"/>
      <c r="CO403" s="18"/>
    </row>
    <row r="404" spans="1:93" ht="19.5" hidden="1">
      <c r="A404" s="28"/>
      <c r="B404" s="33"/>
      <c r="C404" s="11"/>
      <c r="D404" s="366"/>
      <c r="E404" s="347"/>
      <c r="F404" s="80"/>
      <c r="G404" s="16"/>
      <c r="H404" s="17"/>
      <c r="I404" s="17"/>
      <c r="J404" s="17"/>
      <c r="K404" s="17"/>
      <c r="L404" s="17"/>
      <c r="M404" s="11"/>
      <c r="N404" s="18"/>
      <c r="O404" s="19"/>
      <c r="P404" s="11"/>
      <c r="Q404" s="11"/>
      <c r="R404" s="11"/>
      <c r="S404" s="11"/>
      <c r="T404" s="11"/>
      <c r="U404" s="11"/>
      <c r="V404" s="34"/>
      <c r="W404" s="11"/>
      <c r="X404" s="11"/>
      <c r="Y404" s="11"/>
      <c r="Z404" s="11"/>
      <c r="AA404" s="19"/>
      <c r="AB404" s="19"/>
      <c r="AC404" s="57"/>
      <c r="AD404" s="19"/>
      <c r="AE404" s="19"/>
      <c r="AF404" s="20"/>
      <c r="AG404" s="21"/>
      <c r="AH404" s="27"/>
      <c r="AI404" s="28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/>
      <c r="BJ404" s="17"/>
      <c r="BK404" s="17"/>
      <c r="BL404" s="17"/>
      <c r="BM404" s="17"/>
      <c r="BN404" s="17"/>
      <c r="BO404" s="17"/>
      <c r="BP404" s="17"/>
      <c r="BQ404" s="35"/>
      <c r="BR404" s="17"/>
      <c r="BS404" s="17"/>
      <c r="BT404" s="17"/>
      <c r="BU404" s="17"/>
      <c r="BV404" s="24"/>
      <c r="BW404" s="24"/>
      <c r="BX404" s="24"/>
      <c r="BY404" s="24"/>
      <c r="BZ404" s="25"/>
      <c r="CA404" s="25"/>
      <c r="CB404" s="25"/>
      <c r="CC404" s="25"/>
      <c r="CD404" s="18"/>
      <c r="CE404" s="18"/>
      <c r="CF404" s="17"/>
      <c r="CG404" s="17"/>
      <c r="CH404" s="17"/>
      <c r="CI404" s="17"/>
      <c r="CJ404" s="17"/>
      <c r="CK404" s="17"/>
      <c r="CL404" s="17"/>
      <c r="CM404" s="17"/>
      <c r="CN404" s="17"/>
      <c r="CO404" s="18"/>
    </row>
    <row r="405" spans="1:93" ht="19.5" hidden="1">
      <c r="A405" s="28"/>
      <c r="B405" s="33"/>
      <c r="C405" s="11"/>
      <c r="D405" s="237"/>
      <c r="E405" s="265"/>
      <c r="F405" s="216"/>
      <c r="G405" s="16"/>
      <c r="H405" s="17"/>
      <c r="I405" s="17"/>
      <c r="J405" s="17"/>
      <c r="K405" s="17"/>
      <c r="L405" s="17"/>
      <c r="M405" s="11"/>
      <c r="N405" s="18"/>
      <c r="O405" s="19"/>
      <c r="P405" s="11"/>
      <c r="Q405" s="11"/>
      <c r="R405" s="11"/>
      <c r="S405" s="11"/>
      <c r="T405" s="11"/>
      <c r="U405" s="11"/>
      <c r="V405" s="34"/>
      <c r="W405" s="11"/>
      <c r="X405" s="11"/>
      <c r="Y405" s="11"/>
      <c r="Z405" s="11"/>
      <c r="AA405" s="19"/>
      <c r="AB405" s="19"/>
      <c r="AC405" s="57"/>
      <c r="AD405" s="19"/>
      <c r="AE405" s="19"/>
      <c r="AF405" s="20"/>
      <c r="AG405" s="21"/>
      <c r="AH405" s="27"/>
      <c r="AI405" s="23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  <c r="BJ405" s="17"/>
      <c r="BK405" s="17"/>
      <c r="BL405" s="17"/>
      <c r="BM405" s="17"/>
      <c r="BN405" s="17"/>
      <c r="BO405" s="17"/>
      <c r="BP405" s="17"/>
      <c r="BQ405" s="35"/>
      <c r="BR405" s="17"/>
      <c r="BS405" s="17"/>
      <c r="BT405" s="17"/>
      <c r="BU405" s="17"/>
      <c r="BV405" s="24"/>
      <c r="BW405" s="24"/>
      <c r="BX405" s="24"/>
      <c r="BY405" s="24"/>
      <c r="BZ405" s="25"/>
      <c r="CA405" s="25"/>
      <c r="CB405" s="25"/>
      <c r="CC405" s="25"/>
      <c r="CD405" s="18"/>
      <c r="CE405" s="18"/>
      <c r="CF405" s="17"/>
      <c r="CG405" s="17"/>
      <c r="CH405" s="17"/>
      <c r="CI405" s="17"/>
      <c r="CJ405" s="17"/>
      <c r="CK405" s="17"/>
      <c r="CL405" s="17"/>
      <c r="CM405" s="17"/>
      <c r="CN405" s="17"/>
      <c r="CO405" s="18"/>
    </row>
    <row r="406" spans="1:93" ht="19.5" hidden="1">
      <c r="A406" s="28"/>
      <c r="B406" s="33"/>
      <c r="C406" s="11"/>
      <c r="D406" s="358"/>
      <c r="E406" s="45"/>
      <c r="F406" s="80"/>
      <c r="G406" s="17"/>
      <c r="H406" s="17"/>
      <c r="I406" s="17"/>
      <c r="J406" s="17"/>
      <c r="K406" s="17"/>
      <c r="L406" s="17"/>
      <c r="M406" s="11"/>
      <c r="N406" s="18"/>
      <c r="O406" s="19"/>
      <c r="P406" s="11"/>
      <c r="Q406" s="11"/>
      <c r="R406" s="11"/>
      <c r="S406" s="11"/>
      <c r="T406" s="11"/>
      <c r="U406" s="11"/>
      <c r="V406" s="34"/>
      <c r="W406" s="11"/>
      <c r="X406" s="11"/>
      <c r="Y406" s="11"/>
      <c r="Z406" s="11"/>
      <c r="AA406" s="19"/>
      <c r="AB406" s="19"/>
      <c r="AC406" s="57"/>
      <c r="AD406" s="19"/>
      <c r="AE406" s="19"/>
      <c r="AF406" s="20"/>
      <c r="AG406" s="21"/>
      <c r="AH406" s="27"/>
      <c r="AI406" s="28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  <c r="BE406" s="17"/>
      <c r="BF406" s="17"/>
      <c r="BG406" s="17"/>
      <c r="BH406" s="17"/>
      <c r="BI406" s="17"/>
      <c r="BJ406" s="17"/>
      <c r="BK406" s="17"/>
      <c r="BL406" s="17"/>
      <c r="BM406" s="17"/>
      <c r="BN406" s="17"/>
      <c r="BO406" s="17"/>
      <c r="BP406" s="17"/>
      <c r="BQ406" s="35"/>
      <c r="BR406" s="17"/>
      <c r="BS406" s="17"/>
      <c r="BT406" s="17"/>
      <c r="BU406" s="17"/>
      <c r="BV406" s="24"/>
      <c r="BW406" s="24"/>
      <c r="BX406" s="24"/>
      <c r="BY406" s="24"/>
      <c r="BZ406" s="25"/>
      <c r="CA406" s="25"/>
      <c r="CB406" s="25"/>
      <c r="CC406" s="25"/>
      <c r="CD406" s="18"/>
      <c r="CE406" s="18"/>
      <c r="CF406" s="17"/>
      <c r="CG406" s="17"/>
      <c r="CH406" s="17"/>
      <c r="CI406" s="17"/>
      <c r="CJ406" s="17"/>
      <c r="CK406" s="17"/>
      <c r="CL406" s="17"/>
      <c r="CM406" s="17"/>
      <c r="CN406" s="17"/>
      <c r="CO406" s="18"/>
    </row>
    <row r="407" spans="1:93" ht="19.5" hidden="1">
      <c r="A407" s="28"/>
      <c r="B407" s="33"/>
      <c r="C407" s="11"/>
      <c r="D407" s="346"/>
      <c r="E407" s="60"/>
      <c r="F407" s="72"/>
      <c r="G407" s="17"/>
      <c r="H407" s="17"/>
      <c r="I407" s="17"/>
      <c r="J407" s="17"/>
      <c r="K407" s="17"/>
      <c r="L407" s="17"/>
      <c r="M407" s="11"/>
      <c r="N407" s="18"/>
      <c r="O407" s="19"/>
      <c r="P407" s="11"/>
      <c r="Q407" s="11"/>
      <c r="R407" s="11"/>
      <c r="S407" s="11"/>
      <c r="T407" s="11"/>
      <c r="U407" s="11"/>
      <c r="V407" s="34"/>
      <c r="W407" s="11"/>
      <c r="X407" s="11"/>
      <c r="Y407" s="11"/>
      <c r="Z407" s="11"/>
      <c r="AA407" s="19"/>
      <c r="AB407" s="19"/>
      <c r="AC407" s="57"/>
      <c r="AD407" s="19"/>
      <c r="AE407" s="19"/>
      <c r="AF407" s="20"/>
      <c r="AG407" s="21"/>
      <c r="AH407" s="27"/>
      <c r="AI407" s="28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  <c r="BG407" s="17"/>
      <c r="BH407" s="17"/>
      <c r="BI407" s="17"/>
      <c r="BJ407" s="17"/>
      <c r="BK407" s="17"/>
      <c r="BL407" s="17"/>
      <c r="BM407" s="17"/>
      <c r="BN407" s="17"/>
      <c r="BO407" s="17"/>
      <c r="BP407" s="17"/>
      <c r="BQ407" s="35"/>
      <c r="BR407" s="17"/>
      <c r="BS407" s="17"/>
      <c r="BT407" s="17"/>
      <c r="BU407" s="17"/>
      <c r="BV407" s="24"/>
      <c r="BW407" s="24"/>
      <c r="BX407" s="24"/>
      <c r="BY407" s="24"/>
      <c r="BZ407" s="25"/>
      <c r="CA407" s="25"/>
      <c r="CB407" s="25"/>
      <c r="CC407" s="25"/>
      <c r="CD407" s="18"/>
      <c r="CE407" s="18"/>
      <c r="CF407" s="17"/>
      <c r="CG407" s="17"/>
      <c r="CH407" s="17"/>
      <c r="CI407" s="17"/>
      <c r="CJ407" s="17"/>
      <c r="CK407" s="17"/>
      <c r="CL407" s="17"/>
      <c r="CM407" s="17"/>
      <c r="CN407" s="17"/>
      <c r="CO407" s="18"/>
    </row>
    <row r="408" spans="1:93" ht="19.5" hidden="1">
      <c r="A408" s="28"/>
      <c r="B408" s="33"/>
      <c r="C408" s="11"/>
      <c r="D408" s="306"/>
      <c r="E408" s="290"/>
      <c r="F408" s="74"/>
      <c r="G408" s="16"/>
      <c r="H408" s="17"/>
      <c r="I408" s="17"/>
      <c r="J408" s="17"/>
      <c r="K408" s="17"/>
      <c r="L408" s="17"/>
      <c r="M408" s="11"/>
      <c r="N408" s="18"/>
      <c r="O408" s="19"/>
      <c r="P408" s="11"/>
      <c r="Q408" s="11"/>
      <c r="R408" s="11"/>
      <c r="S408" s="11"/>
      <c r="T408" s="11"/>
      <c r="U408" s="11"/>
      <c r="V408" s="34"/>
      <c r="W408" s="11"/>
      <c r="X408" s="11"/>
      <c r="Y408" s="11"/>
      <c r="Z408" s="11"/>
      <c r="AA408" s="19"/>
      <c r="AB408" s="19"/>
      <c r="AC408" s="57"/>
      <c r="AD408" s="19"/>
      <c r="AE408" s="19"/>
      <c r="AF408" s="20"/>
      <c r="AG408" s="21"/>
      <c r="AH408" s="22"/>
      <c r="AI408" s="28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/>
      <c r="BJ408" s="17"/>
      <c r="BK408" s="17"/>
      <c r="BL408" s="17"/>
      <c r="BM408" s="17"/>
      <c r="BN408" s="17"/>
      <c r="BO408" s="17"/>
      <c r="BP408" s="17"/>
      <c r="BQ408" s="35"/>
      <c r="BR408" s="17"/>
      <c r="BS408" s="17"/>
      <c r="BT408" s="17"/>
      <c r="BU408" s="17"/>
      <c r="BV408" s="24"/>
      <c r="BW408" s="24"/>
      <c r="BX408" s="24"/>
      <c r="BY408" s="24"/>
      <c r="BZ408" s="25"/>
      <c r="CA408" s="25"/>
      <c r="CB408" s="25"/>
      <c r="CC408" s="25"/>
      <c r="CD408" s="18"/>
      <c r="CE408" s="18"/>
      <c r="CF408" s="17"/>
      <c r="CG408" s="17"/>
      <c r="CH408" s="17"/>
      <c r="CI408" s="17"/>
      <c r="CJ408" s="17"/>
      <c r="CK408" s="17"/>
      <c r="CL408" s="17"/>
      <c r="CM408" s="17"/>
      <c r="CN408" s="17"/>
      <c r="CO408" s="18"/>
    </row>
    <row r="409" spans="1:93" ht="19.5" hidden="1">
      <c r="A409" s="28"/>
      <c r="B409" s="33"/>
      <c r="C409" s="11"/>
      <c r="D409" s="342"/>
      <c r="E409" s="319"/>
      <c r="F409" s="53"/>
      <c r="G409" s="16"/>
      <c r="H409" s="17"/>
      <c r="I409" s="17"/>
      <c r="J409" s="17"/>
      <c r="K409" s="17"/>
      <c r="L409" s="17"/>
      <c r="M409" s="11"/>
      <c r="N409" s="18"/>
      <c r="O409" s="19"/>
      <c r="P409" s="11"/>
      <c r="Q409" s="11"/>
      <c r="R409" s="11"/>
      <c r="S409" s="11"/>
      <c r="T409" s="11"/>
      <c r="U409" s="11"/>
      <c r="V409" s="34"/>
      <c r="W409" s="11"/>
      <c r="X409" s="11"/>
      <c r="Y409" s="11"/>
      <c r="Z409" s="11"/>
      <c r="AA409" s="19"/>
      <c r="AB409" s="19"/>
      <c r="AC409" s="57"/>
      <c r="AD409" s="19"/>
      <c r="AE409" s="19"/>
      <c r="AF409" s="20"/>
      <c r="AG409" s="21"/>
      <c r="AH409" s="22"/>
      <c r="AI409" s="28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  <c r="BG409" s="17"/>
      <c r="BH409" s="17"/>
      <c r="BI409" s="17"/>
      <c r="BJ409" s="17"/>
      <c r="BK409" s="17"/>
      <c r="BL409" s="17"/>
      <c r="BM409" s="17"/>
      <c r="BN409" s="17"/>
      <c r="BO409" s="17"/>
      <c r="BP409" s="17"/>
      <c r="BQ409" s="35"/>
      <c r="BR409" s="17"/>
      <c r="BS409" s="17"/>
      <c r="BT409" s="17"/>
      <c r="BU409" s="17"/>
      <c r="BV409" s="24"/>
      <c r="BW409" s="24"/>
      <c r="BX409" s="24"/>
      <c r="BY409" s="24"/>
      <c r="BZ409" s="25"/>
      <c r="CA409" s="25"/>
      <c r="CB409" s="25"/>
      <c r="CC409" s="25"/>
      <c r="CD409" s="18"/>
      <c r="CE409" s="18"/>
      <c r="CF409" s="17"/>
      <c r="CG409" s="17"/>
      <c r="CH409" s="17"/>
      <c r="CI409" s="17"/>
      <c r="CJ409" s="17"/>
      <c r="CK409" s="17"/>
      <c r="CL409" s="17"/>
      <c r="CM409" s="17"/>
      <c r="CN409" s="17"/>
      <c r="CO409" s="18"/>
    </row>
    <row r="410" spans="1:93" ht="19.5" hidden="1">
      <c r="A410" s="28"/>
      <c r="B410" s="33"/>
      <c r="C410" s="11"/>
      <c r="D410" s="162"/>
      <c r="E410" s="106"/>
      <c r="F410" s="65"/>
      <c r="G410" s="16"/>
      <c r="H410" s="17"/>
      <c r="I410" s="17"/>
      <c r="J410" s="17"/>
      <c r="K410" s="17"/>
      <c r="L410" s="40"/>
      <c r="M410" s="11"/>
      <c r="N410" s="18"/>
      <c r="O410" s="19"/>
      <c r="P410" s="11"/>
      <c r="Q410" s="11"/>
      <c r="R410" s="11"/>
      <c r="S410" s="11"/>
      <c r="T410" s="11"/>
      <c r="U410" s="11"/>
      <c r="V410" s="34"/>
      <c r="W410" s="11"/>
      <c r="X410" s="11"/>
      <c r="Y410" s="11"/>
      <c r="Z410" s="11"/>
      <c r="AA410" s="19"/>
      <c r="AB410" s="19"/>
      <c r="AC410" s="57"/>
      <c r="AD410" s="19"/>
      <c r="AE410" s="19"/>
      <c r="AF410" s="20"/>
      <c r="AG410" s="21"/>
      <c r="AH410" s="22"/>
      <c r="AI410" s="23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/>
      <c r="BJ410" s="17"/>
      <c r="BK410" s="17"/>
      <c r="BL410" s="17"/>
      <c r="BM410" s="17"/>
      <c r="BN410" s="17"/>
      <c r="BO410" s="17"/>
      <c r="BP410" s="17"/>
      <c r="BQ410" s="35"/>
      <c r="BR410" s="17"/>
      <c r="BS410" s="17"/>
      <c r="BT410" s="17"/>
      <c r="BU410" s="17"/>
      <c r="BV410" s="24"/>
      <c r="BW410" s="24"/>
      <c r="BX410" s="24"/>
      <c r="BY410" s="24"/>
      <c r="BZ410" s="25"/>
      <c r="CA410" s="25"/>
      <c r="CB410" s="25"/>
      <c r="CC410" s="25"/>
      <c r="CD410" s="18"/>
      <c r="CE410" s="18"/>
      <c r="CF410" s="17"/>
      <c r="CG410" s="17"/>
      <c r="CH410" s="17"/>
      <c r="CI410" s="17"/>
      <c r="CJ410" s="17"/>
      <c r="CK410" s="17"/>
      <c r="CL410" s="17"/>
      <c r="CM410" s="17"/>
      <c r="CN410" s="17"/>
      <c r="CO410" s="18"/>
    </row>
    <row r="411" spans="1:93" ht="19.5" hidden="1">
      <c r="A411" s="28"/>
      <c r="B411" s="33"/>
      <c r="C411" s="11"/>
      <c r="D411" s="50"/>
      <c r="E411" s="331"/>
      <c r="F411" s="47"/>
      <c r="G411" s="16"/>
      <c r="H411" s="17"/>
      <c r="I411" s="17"/>
      <c r="J411" s="17"/>
      <c r="K411" s="17"/>
      <c r="L411" s="17"/>
      <c r="M411" s="11"/>
      <c r="N411" s="18"/>
      <c r="O411" s="19"/>
      <c r="P411" s="11"/>
      <c r="Q411" s="11"/>
      <c r="R411" s="11"/>
      <c r="S411" s="11"/>
      <c r="T411" s="11"/>
      <c r="U411" s="11"/>
      <c r="V411" s="34"/>
      <c r="W411" s="11"/>
      <c r="X411" s="11"/>
      <c r="Y411" s="11"/>
      <c r="Z411" s="11"/>
      <c r="AA411" s="19"/>
      <c r="AB411" s="19"/>
      <c r="AC411" s="57"/>
      <c r="AD411" s="19"/>
      <c r="AE411" s="19"/>
      <c r="AF411" s="20"/>
      <c r="AG411" s="21"/>
      <c r="AH411" s="22"/>
      <c r="AI411" s="23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  <c r="BG411" s="17"/>
      <c r="BH411" s="17"/>
      <c r="BI411" s="17"/>
      <c r="BJ411" s="17"/>
      <c r="BK411" s="17"/>
      <c r="BL411" s="17"/>
      <c r="BM411" s="17"/>
      <c r="BN411" s="17"/>
      <c r="BO411" s="17"/>
      <c r="BP411" s="17"/>
      <c r="BQ411" s="35"/>
      <c r="BR411" s="17"/>
      <c r="BS411" s="17"/>
      <c r="BT411" s="17"/>
      <c r="BU411" s="17"/>
      <c r="BV411" s="24"/>
      <c r="BW411" s="24"/>
      <c r="BX411" s="24"/>
      <c r="BY411" s="24"/>
      <c r="BZ411" s="25"/>
      <c r="CA411" s="25"/>
      <c r="CB411" s="25"/>
      <c r="CC411" s="25"/>
      <c r="CD411" s="18"/>
      <c r="CE411" s="18"/>
      <c r="CF411" s="17"/>
      <c r="CG411" s="17"/>
      <c r="CH411" s="17"/>
      <c r="CI411" s="17"/>
      <c r="CJ411" s="17"/>
      <c r="CK411" s="17"/>
      <c r="CL411" s="17"/>
      <c r="CM411" s="17"/>
      <c r="CN411" s="17"/>
      <c r="CO411" s="18"/>
    </row>
    <row r="412" spans="1:93" ht="19.5" hidden="1">
      <c r="A412" s="28"/>
      <c r="B412" s="33"/>
      <c r="C412" s="11"/>
      <c r="D412" s="354"/>
      <c r="E412" s="135"/>
      <c r="F412" s="59"/>
      <c r="G412" s="16"/>
      <c r="H412" s="17"/>
      <c r="I412" s="17"/>
      <c r="J412" s="17"/>
      <c r="K412" s="17"/>
      <c r="L412" s="17"/>
      <c r="M412" s="11"/>
      <c r="N412" s="18"/>
      <c r="O412" s="19"/>
      <c r="P412" s="11"/>
      <c r="Q412" s="11"/>
      <c r="R412" s="11"/>
      <c r="S412" s="11"/>
      <c r="T412" s="11"/>
      <c r="U412" s="11"/>
      <c r="V412" s="34"/>
      <c r="W412" s="11"/>
      <c r="X412" s="11"/>
      <c r="Y412" s="11"/>
      <c r="Z412" s="11"/>
      <c r="AA412" s="19"/>
      <c r="AB412" s="19"/>
      <c r="AC412" s="57"/>
      <c r="AD412" s="19"/>
      <c r="AE412" s="19"/>
      <c r="AF412" s="20"/>
      <c r="AG412" s="21"/>
      <c r="AH412" s="22"/>
      <c r="AI412" s="23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  <c r="BK412" s="17"/>
      <c r="BL412" s="17"/>
      <c r="BM412" s="17"/>
      <c r="BN412" s="17"/>
      <c r="BO412" s="17"/>
      <c r="BP412" s="17"/>
      <c r="BQ412" s="35"/>
      <c r="BR412" s="17"/>
      <c r="BS412" s="17"/>
      <c r="BT412" s="17"/>
      <c r="BU412" s="17"/>
      <c r="BV412" s="24"/>
      <c r="BW412" s="24"/>
      <c r="BX412" s="24"/>
      <c r="BY412" s="24"/>
      <c r="BZ412" s="25"/>
      <c r="CA412" s="25"/>
      <c r="CB412" s="25"/>
      <c r="CC412" s="25"/>
      <c r="CD412" s="18"/>
      <c r="CE412" s="18"/>
      <c r="CF412" s="17"/>
      <c r="CG412" s="17"/>
      <c r="CH412" s="17"/>
      <c r="CI412" s="17"/>
      <c r="CJ412" s="17"/>
      <c r="CK412" s="17"/>
      <c r="CL412" s="17"/>
      <c r="CM412" s="17"/>
      <c r="CN412" s="17"/>
      <c r="CO412" s="18"/>
    </row>
    <row r="413" spans="1:93" ht="19.5" hidden="1">
      <c r="A413" s="28"/>
      <c r="B413" s="33"/>
      <c r="C413" s="11"/>
      <c r="D413" s="247"/>
      <c r="E413" s="30"/>
      <c r="F413" s="89"/>
      <c r="G413" s="17"/>
      <c r="H413" s="17"/>
      <c r="I413" s="17"/>
      <c r="J413" s="17"/>
      <c r="K413" s="17"/>
      <c r="L413" s="17"/>
      <c r="M413" s="11"/>
      <c r="N413" s="18"/>
      <c r="O413" s="19"/>
      <c r="P413" s="11"/>
      <c r="Q413" s="11"/>
      <c r="R413" s="11"/>
      <c r="S413" s="11"/>
      <c r="T413" s="11"/>
      <c r="U413" s="11"/>
      <c r="V413" s="34"/>
      <c r="W413" s="11"/>
      <c r="X413" s="11"/>
      <c r="Y413" s="11"/>
      <c r="Z413" s="11"/>
      <c r="AA413" s="19"/>
      <c r="AB413" s="19"/>
      <c r="AC413" s="57"/>
      <c r="AD413" s="19"/>
      <c r="AE413" s="19"/>
      <c r="AF413" s="20"/>
      <c r="AG413" s="21"/>
      <c r="AH413" s="27"/>
      <c r="AI413" s="28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40"/>
      <c r="BG413" s="17"/>
      <c r="BH413" s="17"/>
      <c r="BI413" s="17"/>
      <c r="BJ413" s="17"/>
      <c r="BK413" s="17"/>
      <c r="BL413" s="17"/>
      <c r="BM413" s="17"/>
      <c r="BN413" s="17"/>
      <c r="BO413" s="17"/>
      <c r="BP413" s="17"/>
      <c r="BQ413" s="35"/>
      <c r="BR413" s="17"/>
      <c r="BS413" s="17"/>
      <c r="BT413" s="17"/>
      <c r="BU413" s="17"/>
      <c r="BV413" s="24"/>
      <c r="BW413" s="24"/>
      <c r="BX413" s="24"/>
      <c r="BY413" s="24"/>
      <c r="BZ413" s="25"/>
      <c r="CA413" s="25"/>
      <c r="CB413" s="25"/>
      <c r="CC413" s="25"/>
      <c r="CD413" s="18"/>
      <c r="CE413" s="18"/>
      <c r="CF413" s="17"/>
      <c r="CG413" s="17"/>
      <c r="CH413" s="17"/>
      <c r="CI413" s="17"/>
      <c r="CJ413" s="17"/>
      <c r="CK413" s="17"/>
      <c r="CL413" s="17"/>
      <c r="CM413" s="17"/>
      <c r="CN413" s="17"/>
      <c r="CO413" s="18"/>
    </row>
    <row r="414" spans="1:93" ht="19.5" hidden="1">
      <c r="A414" s="28"/>
      <c r="B414" s="33"/>
      <c r="C414" s="11"/>
      <c r="D414" s="50"/>
      <c r="E414" s="290"/>
      <c r="F414" s="58"/>
      <c r="G414" s="16"/>
      <c r="H414" s="17"/>
      <c r="I414" s="17"/>
      <c r="J414" s="17"/>
      <c r="K414" s="17"/>
      <c r="L414" s="17"/>
      <c r="M414" s="11"/>
      <c r="N414" s="18"/>
      <c r="O414" s="19"/>
      <c r="P414" s="11"/>
      <c r="Q414" s="11"/>
      <c r="R414" s="11"/>
      <c r="S414" s="11"/>
      <c r="T414" s="11"/>
      <c r="U414" s="11"/>
      <c r="V414" s="34"/>
      <c r="W414" s="11"/>
      <c r="X414" s="11"/>
      <c r="Y414" s="11"/>
      <c r="Z414" s="11"/>
      <c r="AA414" s="19"/>
      <c r="AB414" s="19"/>
      <c r="AC414" s="57"/>
      <c r="AD414" s="19"/>
      <c r="AE414" s="19"/>
      <c r="AF414" s="20"/>
      <c r="AG414" s="21"/>
      <c r="AH414" s="27"/>
      <c r="AI414" s="28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/>
      <c r="BK414" s="17"/>
      <c r="BL414" s="17"/>
      <c r="BM414" s="17"/>
      <c r="BN414" s="17"/>
      <c r="BO414" s="17"/>
      <c r="BP414" s="17"/>
      <c r="BQ414" s="35"/>
      <c r="BR414" s="17"/>
      <c r="BS414" s="17"/>
      <c r="BT414" s="17"/>
      <c r="BU414" s="17"/>
      <c r="BV414" s="24"/>
      <c r="BW414" s="24"/>
      <c r="BX414" s="24"/>
      <c r="BY414" s="24"/>
      <c r="BZ414" s="25"/>
      <c r="CA414" s="25"/>
      <c r="CB414" s="25"/>
      <c r="CC414" s="25"/>
      <c r="CD414" s="18"/>
      <c r="CE414" s="18"/>
      <c r="CF414" s="17"/>
      <c r="CG414" s="17"/>
      <c r="CH414" s="17"/>
      <c r="CI414" s="17"/>
      <c r="CJ414" s="17"/>
      <c r="CK414" s="17"/>
      <c r="CL414" s="17"/>
      <c r="CM414" s="17"/>
      <c r="CN414" s="17"/>
      <c r="CO414" s="18"/>
    </row>
    <row r="415" spans="1:93" ht="19.5" hidden="1">
      <c r="A415" s="28"/>
      <c r="B415" s="33"/>
      <c r="C415" s="11"/>
      <c r="D415" s="398"/>
      <c r="E415" s="362"/>
      <c r="F415" s="29"/>
      <c r="G415" s="16"/>
      <c r="H415" s="17"/>
      <c r="I415" s="17"/>
      <c r="J415" s="17"/>
      <c r="K415" s="17"/>
      <c r="L415" s="17"/>
      <c r="M415" s="11"/>
      <c r="N415" s="18"/>
      <c r="O415" s="19"/>
      <c r="P415" s="11"/>
      <c r="Q415" s="11"/>
      <c r="R415" s="11"/>
      <c r="S415" s="11"/>
      <c r="T415" s="11"/>
      <c r="U415" s="11"/>
      <c r="V415" s="34"/>
      <c r="W415" s="11"/>
      <c r="X415" s="11"/>
      <c r="Y415" s="11"/>
      <c r="Z415" s="11"/>
      <c r="AA415" s="19"/>
      <c r="AB415" s="19"/>
      <c r="AC415" s="57"/>
      <c r="AD415" s="19"/>
      <c r="AE415" s="19"/>
      <c r="AF415" s="20"/>
      <c r="AG415" s="21"/>
      <c r="AH415" s="27"/>
      <c r="AI415" s="28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  <c r="BJ415" s="17"/>
      <c r="BK415" s="17"/>
      <c r="BL415" s="17"/>
      <c r="BM415" s="17"/>
      <c r="BN415" s="17"/>
      <c r="BO415" s="17"/>
      <c r="BP415" s="17"/>
      <c r="BQ415" s="35"/>
      <c r="BR415" s="17"/>
      <c r="BS415" s="17"/>
      <c r="BT415" s="17"/>
      <c r="BU415" s="17"/>
      <c r="BV415" s="24"/>
      <c r="BW415" s="24"/>
      <c r="BX415" s="24"/>
      <c r="BY415" s="24"/>
      <c r="BZ415" s="25"/>
      <c r="CA415" s="25"/>
      <c r="CB415" s="25"/>
      <c r="CC415" s="25"/>
      <c r="CD415" s="18"/>
      <c r="CE415" s="18"/>
      <c r="CF415" s="17"/>
      <c r="CG415" s="17"/>
      <c r="CH415" s="17"/>
      <c r="CI415" s="17"/>
      <c r="CJ415" s="17"/>
      <c r="CK415" s="17"/>
      <c r="CL415" s="17"/>
      <c r="CM415" s="17"/>
      <c r="CN415" s="17"/>
      <c r="CO415" s="18"/>
    </row>
    <row r="416" spans="1:93" ht="19.5" hidden="1">
      <c r="A416" s="28"/>
      <c r="B416" s="33"/>
      <c r="C416" s="11"/>
      <c r="D416" s="263"/>
      <c r="E416" s="232"/>
      <c r="F416" s="31"/>
      <c r="G416" s="16"/>
      <c r="H416" s="17"/>
      <c r="I416" s="17"/>
      <c r="J416" s="17"/>
      <c r="K416" s="17"/>
      <c r="L416" s="17"/>
      <c r="M416" s="11"/>
      <c r="N416" s="18"/>
      <c r="O416" s="19"/>
      <c r="P416" s="11"/>
      <c r="Q416" s="11"/>
      <c r="R416" s="11"/>
      <c r="S416" s="11"/>
      <c r="T416" s="11"/>
      <c r="U416" s="11"/>
      <c r="V416" s="34"/>
      <c r="W416" s="11"/>
      <c r="X416" s="11"/>
      <c r="Y416" s="11"/>
      <c r="Z416" s="11"/>
      <c r="AA416" s="19"/>
      <c r="AB416" s="19"/>
      <c r="AC416" s="57"/>
      <c r="AD416" s="19"/>
      <c r="AE416" s="19"/>
      <c r="AF416" s="20"/>
      <c r="AG416" s="21"/>
      <c r="AH416" s="22"/>
      <c r="AI416" s="23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  <c r="BK416" s="17"/>
      <c r="BL416" s="17"/>
      <c r="BM416" s="17"/>
      <c r="BN416" s="17"/>
      <c r="BO416" s="17"/>
      <c r="BP416" s="17"/>
      <c r="BQ416" s="35"/>
      <c r="BR416" s="17"/>
      <c r="BS416" s="17"/>
      <c r="BT416" s="17"/>
      <c r="BU416" s="17"/>
      <c r="BV416" s="24"/>
      <c r="BW416" s="24"/>
      <c r="BX416" s="24"/>
      <c r="BY416" s="24"/>
      <c r="BZ416" s="25"/>
      <c r="CA416" s="25"/>
      <c r="CB416" s="25"/>
      <c r="CC416" s="25"/>
      <c r="CD416" s="18"/>
      <c r="CE416" s="18"/>
      <c r="CF416" s="17"/>
      <c r="CG416" s="17"/>
      <c r="CH416" s="17"/>
      <c r="CI416" s="17"/>
      <c r="CJ416" s="17"/>
      <c r="CK416" s="17"/>
      <c r="CL416" s="17"/>
      <c r="CM416" s="17"/>
      <c r="CN416" s="17"/>
      <c r="CO416" s="18"/>
    </row>
    <row r="417" spans="1:93" ht="19.5" hidden="1">
      <c r="A417" s="28"/>
      <c r="B417" s="33"/>
      <c r="C417" s="11"/>
      <c r="D417" s="50"/>
      <c r="E417" s="406"/>
      <c r="F417" s="67"/>
      <c r="G417" s="16"/>
      <c r="H417" s="17"/>
      <c r="I417" s="17"/>
      <c r="J417" s="17"/>
      <c r="K417" s="17"/>
      <c r="L417" s="17"/>
      <c r="M417" s="11"/>
      <c r="N417" s="18"/>
      <c r="O417" s="19"/>
      <c r="P417" s="11"/>
      <c r="Q417" s="11"/>
      <c r="R417" s="11"/>
      <c r="S417" s="11"/>
      <c r="T417" s="11"/>
      <c r="U417" s="11"/>
      <c r="V417" s="34"/>
      <c r="W417" s="11"/>
      <c r="X417" s="11"/>
      <c r="Y417" s="11"/>
      <c r="Z417" s="11"/>
      <c r="AA417" s="19"/>
      <c r="AB417" s="19"/>
      <c r="AC417" s="57"/>
      <c r="AD417" s="19"/>
      <c r="AE417" s="19"/>
      <c r="AF417" s="20"/>
      <c r="AG417" s="21"/>
      <c r="AH417" s="22"/>
      <c r="AI417" s="23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  <c r="BG417" s="17"/>
      <c r="BH417" s="17"/>
      <c r="BI417" s="17"/>
      <c r="BJ417" s="17"/>
      <c r="BK417" s="17"/>
      <c r="BL417" s="17"/>
      <c r="BM417" s="17"/>
      <c r="BN417" s="17"/>
      <c r="BO417" s="17"/>
      <c r="BP417" s="17"/>
      <c r="BQ417" s="35"/>
      <c r="BR417" s="17"/>
      <c r="BS417" s="17"/>
      <c r="BT417" s="17"/>
      <c r="BU417" s="17"/>
      <c r="BV417" s="24"/>
      <c r="BW417" s="24"/>
      <c r="BX417" s="24"/>
      <c r="BY417" s="24"/>
      <c r="BZ417" s="25"/>
      <c r="CA417" s="25"/>
      <c r="CB417" s="25"/>
      <c r="CC417" s="25"/>
      <c r="CD417" s="18"/>
      <c r="CE417" s="18"/>
      <c r="CF417" s="17"/>
      <c r="CG417" s="17"/>
      <c r="CH417" s="17"/>
      <c r="CI417" s="17"/>
      <c r="CJ417" s="17"/>
      <c r="CK417" s="17"/>
      <c r="CL417" s="17"/>
      <c r="CM417" s="17"/>
      <c r="CN417" s="17"/>
      <c r="CO417" s="18"/>
    </row>
    <row r="418" spans="1:93" ht="19.5" hidden="1">
      <c r="A418" s="28"/>
      <c r="B418" s="33"/>
      <c r="C418" s="11"/>
      <c r="D418" s="50"/>
      <c r="E418" s="275"/>
      <c r="F418" s="79"/>
      <c r="G418" s="17"/>
      <c r="H418" s="17"/>
      <c r="I418" s="17"/>
      <c r="J418" s="17"/>
      <c r="K418" s="17"/>
      <c r="L418" s="17"/>
      <c r="M418" s="11"/>
      <c r="N418" s="18"/>
      <c r="O418" s="19"/>
      <c r="P418" s="11"/>
      <c r="Q418" s="11"/>
      <c r="R418" s="11"/>
      <c r="S418" s="11"/>
      <c r="T418" s="11"/>
      <c r="U418" s="11"/>
      <c r="V418" s="34"/>
      <c r="W418" s="11"/>
      <c r="X418" s="11"/>
      <c r="Y418" s="11"/>
      <c r="Z418" s="11"/>
      <c r="AA418" s="19"/>
      <c r="AB418" s="19"/>
      <c r="AC418" s="57"/>
      <c r="AD418" s="19"/>
      <c r="AE418" s="19"/>
      <c r="AF418" s="20"/>
      <c r="AG418" s="21"/>
      <c r="AH418" s="27"/>
      <c r="AI418" s="28"/>
      <c r="AJ418" s="17"/>
      <c r="AK418" s="17"/>
      <c r="AL418" s="17"/>
      <c r="AM418" s="17"/>
      <c r="AN418" s="40"/>
      <c r="AO418" s="17"/>
      <c r="AP418" s="17"/>
      <c r="AQ418" s="17"/>
      <c r="AR418" s="17"/>
      <c r="AS418" s="17"/>
      <c r="AT418" s="40"/>
      <c r="AU418" s="17"/>
      <c r="AV418" s="40"/>
      <c r="AW418" s="17"/>
      <c r="AX418" s="17"/>
      <c r="AY418" s="40"/>
      <c r="AZ418" s="17"/>
      <c r="BA418" s="17"/>
      <c r="BB418" s="40"/>
      <c r="BC418" s="17"/>
      <c r="BD418" s="40"/>
      <c r="BE418" s="40"/>
      <c r="BF418" s="17"/>
      <c r="BG418" s="17"/>
      <c r="BH418" s="17"/>
      <c r="BI418" s="17"/>
      <c r="BJ418" s="40"/>
      <c r="BK418" s="17"/>
      <c r="BL418" s="17"/>
      <c r="BM418" s="17"/>
      <c r="BN418" s="17"/>
      <c r="BO418" s="17"/>
      <c r="BP418" s="17"/>
      <c r="BQ418" s="35"/>
      <c r="BR418" s="17"/>
      <c r="BS418" s="17"/>
      <c r="BT418" s="17"/>
      <c r="BU418" s="17"/>
      <c r="BV418" s="24"/>
      <c r="BW418" s="24"/>
      <c r="BX418" s="24"/>
      <c r="BY418" s="24"/>
      <c r="BZ418" s="25"/>
      <c r="CA418" s="25"/>
      <c r="CB418" s="25"/>
      <c r="CC418" s="25"/>
      <c r="CD418" s="18"/>
      <c r="CE418" s="18"/>
      <c r="CF418" s="17"/>
      <c r="CG418" s="17"/>
      <c r="CH418" s="17"/>
      <c r="CI418" s="17"/>
      <c r="CJ418" s="17"/>
      <c r="CK418" s="17"/>
      <c r="CL418" s="17"/>
      <c r="CM418" s="17"/>
      <c r="CN418" s="17"/>
      <c r="CO418" s="18"/>
    </row>
    <row r="419" spans="1:93" ht="19.5" hidden="1">
      <c r="A419" s="28"/>
      <c r="B419" s="33"/>
      <c r="C419" s="11"/>
      <c r="D419" s="50"/>
      <c r="E419" s="128"/>
      <c r="F419" s="80"/>
      <c r="G419" s="16"/>
      <c r="H419" s="17"/>
      <c r="I419" s="17"/>
      <c r="J419" s="17"/>
      <c r="K419" s="17"/>
      <c r="L419" s="17"/>
      <c r="M419" s="11"/>
      <c r="N419" s="18"/>
      <c r="O419" s="19"/>
      <c r="P419" s="11"/>
      <c r="Q419" s="11"/>
      <c r="R419" s="11"/>
      <c r="S419" s="11"/>
      <c r="T419" s="11"/>
      <c r="U419" s="11"/>
      <c r="V419" s="34"/>
      <c r="W419" s="11"/>
      <c r="X419" s="11"/>
      <c r="Y419" s="11"/>
      <c r="Z419" s="11"/>
      <c r="AA419" s="19"/>
      <c r="AB419" s="19"/>
      <c r="AC419" s="57"/>
      <c r="AD419" s="19"/>
      <c r="AE419" s="19"/>
      <c r="AF419" s="20"/>
      <c r="AG419" s="21"/>
      <c r="AH419" s="22"/>
      <c r="AI419" s="23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  <c r="BE419" s="17"/>
      <c r="BF419" s="17"/>
      <c r="BG419" s="17"/>
      <c r="BH419" s="17"/>
      <c r="BI419" s="17"/>
      <c r="BJ419" s="17"/>
      <c r="BK419" s="17"/>
      <c r="BL419" s="17"/>
      <c r="BM419" s="17"/>
      <c r="BN419" s="17"/>
      <c r="BO419" s="17"/>
      <c r="BP419" s="17"/>
      <c r="BQ419" s="35"/>
      <c r="BR419" s="17"/>
      <c r="BS419" s="17"/>
      <c r="BT419" s="17"/>
      <c r="BU419" s="17"/>
      <c r="BV419" s="24"/>
      <c r="BW419" s="24"/>
      <c r="BX419" s="24"/>
      <c r="BY419" s="24"/>
      <c r="BZ419" s="25"/>
      <c r="CA419" s="25"/>
      <c r="CB419" s="25"/>
      <c r="CC419" s="25"/>
      <c r="CD419" s="18"/>
      <c r="CE419" s="18"/>
      <c r="CF419" s="17"/>
      <c r="CG419" s="17"/>
      <c r="CH419" s="17"/>
      <c r="CI419" s="17"/>
      <c r="CJ419" s="17"/>
      <c r="CK419" s="17"/>
      <c r="CL419" s="17"/>
      <c r="CM419" s="17"/>
      <c r="CN419" s="17"/>
      <c r="CO419" s="18"/>
    </row>
    <row r="420" spans="1:93" ht="19.5" hidden="1">
      <c r="A420" s="28"/>
      <c r="B420" s="33"/>
      <c r="C420" s="11"/>
      <c r="D420" s="31"/>
      <c r="E420" s="30"/>
      <c r="F420" s="231"/>
      <c r="G420" s="16"/>
      <c r="H420" s="17"/>
      <c r="I420" s="17"/>
      <c r="J420" s="17"/>
      <c r="K420" s="17"/>
      <c r="L420" s="40"/>
      <c r="M420" s="11"/>
      <c r="N420" s="18"/>
      <c r="O420" s="19"/>
      <c r="P420" s="11"/>
      <c r="Q420" s="11"/>
      <c r="R420" s="11"/>
      <c r="S420" s="11"/>
      <c r="T420" s="11"/>
      <c r="U420" s="11"/>
      <c r="V420" s="34"/>
      <c r="W420" s="11"/>
      <c r="X420" s="11"/>
      <c r="Y420" s="11"/>
      <c r="Z420" s="11"/>
      <c r="AA420" s="19"/>
      <c r="AB420" s="19"/>
      <c r="AC420" s="57"/>
      <c r="AD420" s="19"/>
      <c r="AE420" s="19"/>
      <c r="AF420" s="20"/>
      <c r="AG420" s="21"/>
      <c r="AH420" s="27"/>
      <c r="AI420" s="28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40"/>
      <c r="AZ420" s="17"/>
      <c r="BA420" s="17"/>
      <c r="BB420" s="17"/>
      <c r="BC420" s="17"/>
      <c r="BD420" s="17"/>
      <c r="BE420" s="40"/>
      <c r="BF420" s="17"/>
      <c r="BG420" s="40"/>
      <c r="BH420" s="17"/>
      <c r="BI420" s="17"/>
      <c r="BJ420" s="40"/>
      <c r="BK420" s="17"/>
      <c r="BL420" s="40"/>
      <c r="BM420" s="40"/>
      <c r="BN420" s="17"/>
      <c r="BO420" s="17"/>
      <c r="BP420" s="17"/>
      <c r="BQ420" s="35"/>
      <c r="BR420" s="17"/>
      <c r="BS420" s="17"/>
      <c r="BT420" s="17"/>
      <c r="BU420" s="17"/>
      <c r="BV420" s="24"/>
      <c r="BW420" s="24"/>
      <c r="BX420" s="24"/>
      <c r="BY420" s="24"/>
      <c r="BZ420" s="25"/>
      <c r="CA420" s="25"/>
      <c r="CB420" s="25"/>
      <c r="CC420" s="25"/>
      <c r="CD420" s="18"/>
      <c r="CE420" s="18"/>
      <c r="CF420" s="17"/>
      <c r="CG420" s="17"/>
      <c r="CH420" s="17"/>
      <c r="CI420" s="17"/>
      <c r="CJ420" s="17"/>
      <c r="CK420" s="17"/>
      <c r="CL420" s="17"/>
      <c r="CM420" s="17"/>
      <c r="CN420" s="17"/>
      <c r="CO420" s="18"/>
    </row>
  </sheetData>
  <autoFilter ref="A1:CO420" xr:uid="{2DB2927D-2C9D-40F4-9EB1-EBD95BF26683}">
    <filterColumn colId="8">
      <customFilters>
        <customFilter operator="lessThan" val="1.3"/>
      </customFilters>
    </filterColumn>
    <filterColumn colId="10">
      <customFilters>
        <customFilter operator="lessThan" val="1.5"/>
      </customFilters>
    </filterColumn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89">
      <customFilters>
        <customFilter operator="greaterThan" val="0"/>
      </customFilters>
    </filterColumn>
    <sortState xmlns:xlrd2="http://schemas.microsoft.com/office/spreadsheetml/2017/richdata2" ref="A3:CO165">
      <sortCondition descending="1" ref="D1:D74"/>
    </sortState>
  </autoFilter>
  <mergeCells count="3">
    <mergeCell ref="AZ1:BG1"/>
    <mergeCell ref="AJ1:AQ1"/>
    <mergeCell ref="AR1:AY1"/>
  </mergeCells>
  <phoneticPr fontId="1" type="noConversion"/>
  <conditionalFormatting sqref="D421:D1048576">
    <cfRule type="colorScale" priority="295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9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21:E1048576">
    <cfRule type="colorScale" priority="301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0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21:F1048576">
    <cfRule type="colorScale" priority="307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0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21:D1048576">
    <cfRule type="colorScale" priority="3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21:E1048576">
    <cfRule type="colorScale" priority="31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21:F1048576">
    <cfRule type="colorScale" priority="31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8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">
    <cfRule type="colorScale" priority="8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8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8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">
    <cfRule type="colorScale" priority="8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8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45:D420">
    <cfRule type="colorScale" priority="1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45:E420">
    <cfRule type="colorScale" priority="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45:F420">
    <cfRule type="colorScale" priority="1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:D244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:E244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:F244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  <legacyDrawing r:id="rId3"/>
  <controls>
    <mc:AlternateContent xmlns:mc="http://schemas.openxmlformats.org/markup-compatibility/2006">
      <mc:Choice Requires="x14">
        <control shapeId="6146" r:id="rId4" name="CommandButton2">
          <controlPr defaultSize="0" autoLine="0" r:id="rId5">
            <anchor moveWithCells="1">
              <from>
                <xdr:col>5</xdr:col>
                <xdr:colOff>28575</xdr:colOff>
                <xdr:row>0</xdr:row>
                <xdr:rowOff>171450</xdr:rowOff>
              </from>
              <to>
                <xdr:col>6</xdr:col>
                <xdr:colOff>323850</xdr:colOff>
                <xdr:row>0</xdr:row>
                <xdr:rowOff>457200</xdr:rowOff>
              </to>
            </anchor>
          </controlPr>
        </control>
      </mc:Choice>
      <mc:Fallback>
        <control shapeId="6146" r:id="rId4" name="CommandButton2"/>
      </mc:Fallback>
    </mc:AlternateContent>
    <mc:AlternateContent xmlns:mc="http://schemas.openxmlformats.org/markup-compatibility/2006">
      <mc:Choice Requires="x14">
        <control shapeId="6145" r:id="rId6" name="CommandButton1">
          <controlPr defaultSize="0" autoLine="0" r:id="rId7">
            <anchor moveWithCells="1">
              <from>
                <xdr:col>2</xdr:col>
                <xdr:colOff>19050</xdr:colOff>
                <xdr:row>0</xdr:row>
                <xdr:rowOff>142875</xdr:rowOff>
              </from>
              <to>
                <xdr:col>3</xdr:col>
                <xdr:colOff>609600</xdr:colOff>
                <xdr:row>0</xdr:row>
                <xdr:rowOff>514350</xdr:rowOff>
              </to>
            </anchor>
          </controlPr>
        </control>
      </mc:Choice>
      <mc:Fallback>
        <control shapeId="6145" r:id="rId6" name="CommandButton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862A5-146C-4BAF-B871-B79A0FEB239D}">
  <sheetPr codeName="工作表4"/>
  <dimension ref="A1:N6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7" sqref="P7"/>
    </sheetView>
  </sheetViews>
  <sheetFormatPr defaultRowHeight="16.5"/>
  <cols>
    <col min="1" max="13" width="9" style="103"/>
    <col min="14" max="14" width="9.375" style="103" customWidth="1"/>
  </cols>
  <sheetData>
    <row r="1" spans="1:14" ht="58.5">
      <c r="A1" s="1" t="s">
        <v>53</v>
      </c>
      <c r="B1" s="4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5" t="s">
        <v>5</v>
      </c>
      <c r="H1" s="6" t="s">
        <v>6</v>
      </c>
      <c r="I1" s="7" t="s">
        <v>7</v>
      </c>
      <c r="J1" s="6" t="s">
        <v>54</v>
      </c>
      <c r="K1" s="8" t="s">
        <v>8</v>
      </c>
      <c r="L1" s="9" t="s">
        <v>9</v>
      </c>
      <c r="M1" s="9" t="s">
        <v>55</v>
      </c>
      <c r="N1" s="9" t="s">
        <v>72</v>
      </c>
    </row>
    <row r="2" spans="1:14" s="103" customFormat="1" ht="19.5">
      <c r="A2" s="28">
        <v>3380</v>
      </c>
      <c r="B2" s="33" t="s">
        <v>864</v>
      </c>
      <c r="C2" s="11">
        <v>31.35</v>
      </c>
      <c r="D2" s="29">
        <v>7.97</v>
      </c>
      <c r="E2" s="353">
        <v>0.65</v>
      </c>
      <c r="F2" s="69">
        <v>15.08</v>
      </c>
      <c r="G2" s="16">
        <v>13848</v>
      </c>
      <c r="H2" s="17">
        <v>17.32</v>
      </c>
      <c r="I2" s="17">
        <v>1.81</v>
      </c>
      <c r="J2" s="17">
        <v>43.54</v>
      </c>
      <c r="K2" s="17">
        <v>0.43</v>
      </c>
      <c r="L2" s="17">
        <v>8.94</v>
      </c>
      <c r="M2" s="11">
        <v>0.38</v>
      </c>
      <c r="N2" s="91">
        <v>18.682200000000002</v>
      </c>
    </row>
    <row r="3" spans="1:14" s="103" customFormat="1" ht="19.5">
      <c r="A3" s="28">
        <v>6158</v>
      </c>
      <c r="B3" s="33" t="s">
        <v>714</v>
      </c>
      <c r="C3" s="11">
        <v>34</v>
      </c>
      <c r="D3" s="191">
        <v>7.18</v>
      </c>
      <c r="E3" s="545">
        <v>-0.84</v>
      </c>
      <c r="F3" s="37">
        <v>29.88</v>
      </c>
      <c r="G3" s="16">
        <v>1791</v>
      </c>
      <c r="H3" s="17">
        <v>16.22</v>
      </c>
      <c r="I3" s="17">
        <v>2.1</v>
      </c>
      <c r="J3" s="17">
        <v>17</v>
      </c>
      <c r="K3" s="17">
        <v>0.89</v>
      </c>
      <c r="L3" s="17">
        <v>10.06</v>
      </c>
      <c r="M3" s="11">
        <v>0.04</v>
      </c>
      <c r="N3" s="91">
        <v>0.2392000000000003</v>
      </c>
    </row>
    <row r="4" spans="1:14" s="103" customFormat="1" ht="19.5">
      <c r="A4" s="28">
        <v>3512</v>
      </c>
      <c r="B4" s="33" t="s">
        <v>1079</v>
      </c>
      <c r="C4" s="11">
        <v>27.4</v>
      </c>
      <c r="D4" s="503">
        <v>7.05</v>
      </c>
      <c r="E4" s="30">
        <v>0.01</v>
      </c>
      <c r="F4" s="53">
        <v>18.37</v>
      </c>
      <c r="G4" s="16">
        <v>2302</v>
      </c>
      <c r="H4" s="17">
        <v>16.940000000000001</v>
      </c>
      <c r="I4" s="17">
        <v>1.62</v>
      </c>
      <c r="J4" s="17">
        <v>18.510000000000002</v>
      </c>
      <c r="K4" s="17">
        <v>0.94</v>
      </c>
      <c r="L4" s="17">
        <v>575.5</v>
      </c>
      <c r="M4" s="11">
        <v>0.03</v>
      </c>
      <c r="N4" s="91">
        <v>5.4547999999999988</v>
      </c>
    </row>
    <row r="5" spans="1:14" s="103" customFormat="1" ht="19.5">
      <c r="A5" s="28">
        <v>3546</v>
      </c>
      <c r="B5" s="33" t="s">
        <v>1229</v>
      </c>
      <c r="C5" s="11">
        <v>83.6</v>
      </c>
      <c r="D5" s="29">
        <v>5.12</v>
      </c>
      <c r="E5" s="485">
        <v>0.23</v>
      </c>
      <c r="F5" s="71">
        <v>92.7</v>
      </c>
      <c r="G5" s="16">
        <v>3836</v>
      </c>
      <c r="H5" s="17">
        <v>27.47</v>
      </c>
      <c r="I5" s="17">
        <v>3.04</v>
      </c>
      <c r="J5" s="17">
        <v>13.77</v>
      </c>
      <c r="K5" s="17">
        <v>2.4500000000000002</v>
      </c>
      <c r="L5" s="17">
        <v>11.8</v>
      </c>
      <c r="M5" s="11">
        <v>0.21</v>
      </c>
      <c r="N5" s="91">
        <v>0.97639999999999993</v>
      </c>
    </row>
    <row r="6" spans="1:14" s="103" customFormat="1" ht="19.5">
      <c r="A6" s="28">
        <v>3055</v>
      </c>
      <c r="B6" s="33" t="s">
        <v>94</v>
      </c>
      <c r="C6" s="11">
        <v>35.450000000000003</v>
      </c>
      <c r="D6" s="29">
        <v>4.43</v>
      </c>
      <c r="E6" s="350">
        <v>0.6</v>
      </c>
      <c r="F6" s="31">
        <v>14.73</v>
      </c>
      <c r="G6" s="16">
        <v>3632</v>
      </c>
      <c r="H6" s="17">
        <v>23.89</v>
      </c>
      <c r="I6" s="17">
        <v>1.48</v>
      </c>
      <c r="J6" s="17">
        <v>88.63</v>
      </c>
      <c r="K6" s="17">
        <v>0.9</v>
      </c>
      <c r="L6" s="17">
        <v>32.43</v>
      </c>
      <c r="M6" s="11">
        <v>0.65</v>
      </c>
      <c r="N6" s="91">
        <v>0.647199999999998</v>
      </c>
    </row>
    <row r="7" spans="1:14" s="103" customFormat="1" ht="19.5">
      <c r="A7" s="28">
        <v>6201</v>
      </c>
      <c r="B7" s="33" t="s">
        <v>1185</v>
      </c>
      <c r="C7" s="11">
        <v>37</v>
      </c>
      <c r="D7" s="535">
        <v>4.12</v>
      </c>
      <c r="E7" s="517">
        <v>0</v>
      </c>
      <c r="F7" s="44">
        <v>23.91</v>
      </c>
      <c r="G7" s="16">
        <v>3300</v>
      </c>
      <c r="H7" s="17">
        <v>26.97</v>
      </c>
      <c r="I7" s="17">
        <v>1.37</v>
      </c>
      <c r="J7" s="17">
        <v>13.81</v>
      </c>
      <c r="K7" s="17">
        <v>1.01</v>
      </c>
      <c r="L7" s="17">
        <v>28.21</v>
      </c>
      <c r="M7" s="11">
        <v>0.83</v>
      </c>
      <c r="N7" s="91">
        <v>1.3106000000000009</v>
      </c>
    </row>
    <row r="8" spans="1:14" s="103" customFormat="1" ht="19.5">
      <c r="A8" s="28">
        <v>6134</v>
      </c>
      <c r="B8" s="33" t="s">
        <v>136</v>
      </c>
      <c r="C8" s="11">
        <v>12.95</v>
      </c>
      <c r="D8" s="549">
        <v>4.07</v>
      </c>
      <c r="E8" s="550">
        <v>-3.31</v>
      </c>
      <c r="F8" s="74">
        <v>18.899999999999999</v>
      </c>
      <c r="G8" s="16">
        <v>1221</v>
      </c>
      <c r="H8" s="17">
        <v>6.99</v>
      </c>
      <c r="I8" s="17">
        <v>1.85</v>
      </c>
      <c r="J8" s="17">
        <v>80.94</v>
      </c>
      <c r="K8" s="17">
        <v>0.8</v>
      </c>
      <c r="L8" s="17">
        <v>15.07</v>
      </c>
      <c r="M8" s="11">
        <v>0.38</v>
      </c>
      <c r="N8" s="91">
        <v>1.7576999999999998</v>
      </c>
    </row>
    <row r="9" spans="1:14" s="103" customFormat="1" ht="19.5">
      <c r="A9" s="28">
        <v>6594</v>
      </c>
      <c r="B9" s="33" t="s">
        <v>143</v>
      </c>
      <c r="C9" s="11">
        <v>32.1</v>
      </c>
      <c r="D9" s="583">
        <v>3.68</v>
      </c>
      <c r="E9" s="492">
        <v>0</v>
      </c>
      <c r="F9" s="56">
        <v>41.25</v>
      </c>
      <c r="G9" s="17">
        <v>660</v>
      </c>
      <c r="H9" s="17">
        <v>18.829999999999998</v>
      </c>
      <c r="I9" s="17">
        <v>1.7</v>
      </c>
      <c r="J9" s="17">
        <v>22.61</v>
      </c>
      <c r="K9" s="17">
        <v>1.42</v>
      </c>
      <c r="L9" s="17">
        <v>6.95</v>
      </c>
      <c r="M9" s="11">
        <v>0.46</v>
      </c>
      <c r="N9" s="91">
        <v>0.17030000000000456</v>
      </c>
    </row>
    <row r="10" spans="1:14" s="103" customFormat="1" ht="19.5">
      <c r="A10" s="28">
        <v>6123</v>
      </c>
      <c r="B10" s="33" t="s">
        <v>710</v>
      </c>
      <c r="C10" s="11">
        <v>39.25</v>
      </c>
      <c r="D10" s="565">
        <v>3.35</v>
      </c>
      <c r="E10" s="42">
        <v>-0.01</v>
      </c>
      <c r="F10" s="47">
        <v>14.75</v>
      </c>
      <c r="G10" s="16">
        <v>2317</v>
      </c>
      <c r="H10" s="17">
        <v>16.760000000000002</v>
      </c>
      <c r="I10" s="17">
        <v>2.34</v>
      </c>
      <c r="J10" s="17">
        <v>9.39</v>
      </c>
      <c r="K10" s="17">
        <v>0.47</v>
      </c>
      <c r="L10" s="17">
        <v>579.25</v>
      </c>
      <c r="M10" s="11">
        <v>0.35</v>
      </c>
      <c r="N10" s="91">
        <v>0.37770000000000081</v>
      </c>
    </row>
    <row r="11" spans="1:14" s="103" customFormat="1" ht="19.5">
      <c r="A11" s="28">
        <v>2417</v>
      </c>
      <c r="B11" s="33" t="s">
        <v>586</v>
      </c>
      <c r="C11" s="11">
        <v>53</v>
      </c>
      <c r="D11" s="360">
        <v>3.21</v>
      </c>
      <c r="E11" s="437">
        <v>1.07</v>
      </c>
      <c r="F11" s="438">
        <v>55.75</v>
      </c>
      <c r="G11" s="16">
        <v>10223</v>
      </c>
      <c r="H11" s="17">
        <v>19.53</v>
      </c>
      <c r="I11" s="17">
        <v>2.71</v>
      </c>
      <c r="J11" s="17">
        <v>10.56</v>
      </c>
      <c r="K11" s="17">
        <v>1.43</v>
      </c>
      <c r="L11" s="17">
        <v>20.61</v>
      </c>
      <c r="M11" s="11">
        <v>0</v>
      </c>
      <c r="N11" s="91">
        <v>4.7100000000000364E-2</v>
      </c>
    </row>
    <row r="12" spans="1:14" s="103" customFormat="1" ht="19.5">
      <c r="A12" s="28">
        <v>3484</v>
      </c>
      <c r="B12" s="33" t="s">
        <v>120</v>
      </c>
      <c r="C12" s="11">
        <v>58.6</v>
      </c>
      <c r="D12" s="515">
        <v>3.14</v>
      </c>
      <c r="E12" s="568">
        <v>3.96</v>
      </c>
      <c r="F12" s="75">
        <v>27.39</v>
      </c>
      <c r="G12" s="16">
        <v>4087</v>
      </c>
      <c r="H12" s="17">
        <v>26.29</v>
      </c>
      <c r="I12" s="17">
        <v>2.23</v>
      </c>
      <c r="J12" s="17">
        <v>15.88</v>
      </c>
      <c r="K12" s="17">
        <v>0.91</v>
      </c>
      <c r="L12" s="17">
        <v>17.77</v>
      </c>
      <c r="M12" s="11">
        <v>0.16</v>
      </c>
      <c r="N12" s="91">
        <v>6.7400000000001015E-2</v>
      </c>
    </row>
    <row r="13" spans="1:14" s="103" customFormat="1" ht="19.5">
      <c r="A13" s="28">
        <v>6191</v>
      </c>
      <c r="B13" s="33" t="s">
        <v>1269</v>
      </c>
      <c r="C13" s="11">
        <v>26.15</v>
      </c>
      <c r="D13" s="506">
        <v>2.99</v>
      </c>
      <c r="E13" s="599">
        <v>-1.32</v>
      </c>
      <c r="F13" s="80">
        <v>20.53</v>
      </c>
      <c r="G13" s="16">
        <v>13482</v>
      </c>
      <c r="H13" s="17">
        <v>26.69</v>
      </c>
      <c r="I13" s="17">
        <v>0.98</v>
      </c>
      <c r="J13" s="17">
        <v>9.41</v>
      </c>
      <c r="K13" s="17">
        <v>0.6</v>
      </c>
      <c r="L13" s="17">
        <v>232.45</v>
      </c>
      <c r="M13" s="11">
        <v>0.18</v>
      </c>
      <c r="N13" s="91">
        <v>0.20759999999999934</v>
      </c>
    </row>
    <row r="14" spans="1:14" s="103" customFormat="1" ht="19.5">
      <c r="A14" s="28">
        <v>1305</v>
      </c>
      <c r="B14" s="33" t="s">
        <v>1099</v>
      </c>
      <c r="C14" s="11">
        <v>23.15</v>
      </c>
      <c r="D14" s="431">
        <v>2.4</v>
      </c>
      <c r="E14" s="595">
        <v>-2.15</v>
      </c>
      <c r="F14" s="71">
        <v>23.02</v>
      </c>
      <c r="G14" s="16">
        <v>12811</v>
      </c>
      <c r="H14" s="17">
        <v>15.65</v>
      </c>
      <c r="I14" s="17">
        <v>1.48</v>
      </c>
      <c r="J14" s="17">
        <v>15.03</v>
      </c>
      <c r="K14" s="17">
        <v>0.98</v>
      </c>
      <c r="L14" s="17">
        <v>191.21</v>
      </c>
      <c r="M14" s="11">
        <v>0.23</v>
      </c>
      <c r="N14" s="91">
        <v>1.1890000000000001</v>
      </c>
    </row>
    <row r="15" spans="1:14" s="103" customFormat="1" ht="19.5">
      <c r="A15" s="28">
        <v>3046</v>
      </c>
      <c r="B15" s="33" t="s">
        <v>928</v>
      </c>
      <c r="C15" s="11">
        <v>17</v>
      </c>
      <c r="D15" s="289">
        <v>2.31</v>
      </c>
      <c r="E15" s="97">
        <v>-0.14000000000000001</v>
      </c>
      <c r="F15" s="216">
        <v>14.43</v>
      </c>
      <c r="G15" s="17">
        <v>594</v>
      </c>
      <c r="H15" s="17">
        <v>7.62</v>
      </c>
      <c r="I15" s="17">
        <v>2.23</v>
      </c>
      <c r="J15" s="17" t="s">
        <v>82</v>
      </c>
      <c r="K15" s="17">
        <v>0.35</v>
      </c>
      <c r="L15" s="17">
        <v>14.14</v>
      </c>
      <c r="M15" s="11">
        <v>1.34</v>
      </c>
      <c r="N15" s="91">
        <v>2.188999999999993</v>
      </c>
    </row>
    <row r="16" spans="1:14" s="103" customFormat="1" ht="19.5">
      <c r="A16" s="28">
        <v>3265</v>
      </c>
      <c r="B16" s="33" t="s">
        <v>932</v>
      </c>
      <c r="C16" s="11">
        <v>28.4</v>
      </c>
      <c r="D16" s="183">
        <v>2.27</v>
      </c>
      <c r="E16" s="552">
        <v>-0.01</v>
      </c>
      <c r="F16" s="78">
        <v>20.9</v>
      </c>
      <c r="G16" s="16">
        <v>3870</v>
      </c>
      <c r="H16" s="17">
        <v>34.58</v>
      </c>
      <c r="I16" s="17">
        <v>0.82</v>
      </c>
      <c r="J16" s="17">
        <v>6.47</v>
      </c>
      <c r="K16" s="17">
        <v>1.5</v>
      </c>
      <c r="L16" s="17">
        <v>241.88</v>
      </c>
      <c r="M16" s="11">
        <v>0.12</v>
      </c>
      <c r="N16" s="91">
        <v>2.3499999999998522E-2</v>
      </c>
    </row>
    <row r="17" spans="1:14" ht="19.5">
      <c r="A17" s="28">
        <v>2348</v>
      </c>
      <c r="B17" s="33" t="s">
        <v>105</v>
      </c>
      <c r="C17" s="11">
        <v>87.1</v>
      </c>
      <c r="D17" s="36">
        <v>2.02</v>
      </c>
      <c r="E17" s="161">
        <v>-0.87</v>
      </c>
      <c r="F17" s="67">
        <v>64</v>
      </c>
      <c r="G17" s="16">
        <v>8430</v>
      </c>
      <c r="H17" s="17">
        <v>27.09</v>
      </c>
      <c r="I17" s="17">
        <v>3.22</v>
      </c>
      <c r="J17" s="17">
        <v>7.9</v>
      </c>
      <c r="K17" s="17">
        <v>2.0699999999999998</v>
      </c>
      <c r="L17" s="17">
        <v>100</v>
      </c>
      <c r="M17" s="11">
        <v>0.06</v>
      </c>
      <c r="N17" s="91">
        <v>0.20669999999999789</v>
      </c>
    </row>
    <row r="18" spans="1:14" ht="19.5">
      <c r="A18" s="28">
        <v>8112</v>
      </c>
      <c r="B18" s="33" t="s">
        <v>561</v>
      </c>
      <c r="C18" s="11">
        <v>33.75</v>
      </c>
      <c r="D18" s="360">
        <v>1.83</v>
      </c>
      <c r="E18" s="427">
        <v>2.66</v>
      </c>
      <c r="F18" s="52">
        <v>2.85</v>
      </c>
      <c r="G18" s="16">
        <v>12774</v>
      </c>
      <c r="H18" s="17">
        <v>20.170000000000002</v>
      </c>
      <c r="I18" s="17">
        <v>1.67</v>
      </c>
      <c r="J18" s="17">
        <v>9.02</v>
      </c>
      <c r="K18" s="17">
        <v>0.09</v>
      </c>
      <c r="L18" s="17">
        <v>456.21</v>
      </c>
      <c r="M18" s="11">
        <v>0.76</v>
      </c>
      <c r="N18" s="91">
        <v>0.14420000000000055</v>
      </c>
    </row>
    <row r="19" spans="1:14" ht="19.5">
      <c r="A19" s="28">
        <v>4933</v>
      </c>
      <c r="B19" s="33" t="s">
        <v>1245</v>
      </c>
      <c r="C19" s="11">
        <v>46.3</v>
      </c>
      <c r="D19" s="205">
        <v>0.99</v>
      </c>
      <c r="E19" s="556">
        <v>-2.12</v>
      </c>
      <c r="F19" s="56">
        <v>20.67</v>
      </c>
      <c r="G19" s="16">
        <v>3675</v>
      </c>
      <c r="H19" s="17">
        <v>38.68</v>
      </c>
      <c r="I19" s="17">
        <v>1.2</v>
      </c>
      <c r="J19" s="17">
        <v>30.46</v>
      </c>
      <c r="K19" s="17">
        <v>1.35</v>
      </c>
      <c r="L19" s="17">
        <v>24.5</v>
      </c>
      <c r="M19" s="11">
        <v>0.74</v>
      </c>
      <c r="N19" s="91">
        <v>0.63949999999999818</v>
      </c>
    </row>
    <row r="20" spans="1:14" ht="39">
      <c r="A20" s="28">
        <v>3708</v>
      </c>
      <c r="B20" s="33" t="s">
        <v>666</v>
      </c>
      <c r="C20" s="11">
        <v>156.5</v>
      </c>
      <c r="D20" s="508">
        <v>0.7</v>
      </c>
      <c r="E20" s="138">
        <v>-5.59</v>
      </c>
      <c r="F20" s="148">
        <v>19.12</v>
      </c>
      <c r="G20" s="16">
        <v>14633</v>
      </c>
      <c r="H20" s="17">
        <v>55.41</v>
      </c>
      <c r="I20" s="17">
        <v>2.82</v>
      </c>
      <c r="J20" s="17">
        <v>16.39</v>
      </c>
      <c r="K20" s="17">
        <v>1.51</v>
      </c>
      <c r="L20" s="17">
        <v>84.1</v>
      </c>
      <c r="M20" s="11">
        <v>0.36</v>
      </c>
      <c r="N20" s="91">
        <v>0.74000000000000021</v>
      </c>
    </row>
    <row r="21" spans="1:14" ht="19.5">
      <c r="A21" s="28">
        <v>2419</v>
      </c>
      <c r="B21" s="33" t="s">
        <v>593</v>
      </c>
      <c r="C21" s="11">
        <v>26.95</v>
      </c>
      <c r="D21" s="524">
        <v>0.26</v>
      </c>
      <c r="E21" s="478">
        <v>-0.37</v>
      </c>
      <c r="F21" s="85">
        <v>18.420000000000002</v>
      </c>
      <c r="G21" s="16">
        <v>6171</v>
      </c>
      <c r="H21" s="17">
        <v>15.06</v>
      </c>
      <c r="I21" s="17">
        <v>1.79</v>
      </c>
      <c r="J21" s="17">
        <v>35</v>
      </c>
      <c r="K21" s="17">
        <v>0.63</v>
      </c>
      <c r="L21" s="17">
        <v>16.2</v>
      </c>
      <c r="M21" s="11">
        <v>1.34</v>
      </c>
      <c r="N21" s="91">
        <v>2.2000000000019782E-3</v>
      </c>
    </row>
    <row r="22" spans="1:14" ht="19.5">
      <c r="A22" s="28">
        <v>6257</v>
      </c>
      <c r="B22" s="33" t="s">
        <v>96</v>
      </c>
      <c r="C22" s="11">
        <v>45.9</v>
      </c>
      <c r="D22" s="88">
        <v>0.23</v>
      </c>
      <c r="E22" s="350">
        <v>-0.5</v>
      </c>
      <c r="F22" s="69">
        <v>32.299999999999997</v>
      </c>
      <c r="G22" s="16">
        <v>19439</v>
      </c>
      <c r="H22" s="17">
        <v>27.75</v>
      </c>
      <c r="I22" s="17">
        <v>1.65</v>
      </c>
      <c r="J22" s="17">
        <v>11.11</v>
      </c>
      <c r="K22" s="17">
        <v>1.57</v>
      </c>
      <c r="L22" s="17">
        <v>46.84</v>
      </c>
      <c r="M22" s="11">
        <v>0.28000000000000003</v>
      </c>
      <c r="N22" s="91">
        <v>0.45619999999999994</v>
      </c>
    </row>
    <row r="23" spans="1:14" ht="19.5">
      <c r="A23" s="28">
        <v>2031</v>
      </c>
      <c r="B23" s="33" t="s">
        <v>98</v>
      </c>
      <c r="C23" s="11">
        <v>38.200000000000003</v>
      </c>
      <c r="D23" s="574">
        <v>0.18</v>
      </c>
      <c r="E23" s="575">
        <v>1.43</v>
      </c>
      <c r="F23" s="69">
        <v>9.41</v>
      </c>
      <c r="G23" s="16">
        <v>11735</v>
      </c>
      <c r="H23" s="17">
        <v>20.95</v>
      </c>
      <c r="I23" s="17">
        <v>1.82</v>
      </c>
      <c r="J23" s="17">
        <v>18.73</v>
      </c>
      <c r="K23" s="17">
        <v>1.19</v>
      </c>
      <c r="L23" s="17">
        <v>100</v>
      </c>
      <c r="M23" s="11">
        <v>0.06</v>
      </c>
      <c r="N23" s="91">
        <v>0.54689999999999905</v>
      </c>
    </row>
    <row r="24" spans="1:14" ht="39">
      <c r="A24" s="28">
        <v>2115</v>
      </c>
      <c r="B24" s="33" t="s">
        <v>103</v>
      </c>
      <c r="C24" s="11">
        <v>45.25</v>
      </c>
      <c r="D24" s="297">
        <v>0.04</v>
      </c>
      <c r="E24" s="463">
        <v>-0.02</v>
      </c>
      <c r="F24" s="85">
        <v>23.94</v>
      </c>
      <c r="G24" s="16">
        <v>4089</v>
      </c>
      <c r="H24" s="17">
        <v>28.16</v>
      </c>
      <c r="I24" s="17">
        <v>1.61</v>
      </c>
      <c r="J24" s="17">
        <v>7.41</v>
      </c>
      <c r="K24" s="17">
        <v>1.63</v>
      </c>
      <c r="L24" s="17">
        <v>151.44</v>
      </c>
      <c r="M24" s="11">
        <v>0.06</v>
      </c>
      <c r="N24" s="91">
        <v>0.40510000000000002</v>
      </c>
    </row>
    <row r="25" spans="1:14" ht="19.5">
      <c r="A25" s="28">
        <v>6235</v>
      </c>
      <c r="B25" s="33" t="s">
        <v>1390</v>
      </c>
      <c r="C25" s="11">
        <v>18.8</v>
      </c>
      <c r="D25" s="445">
        <v>-0.21</v>
      </c>
      <c r="E25" s="356">
        <v>0.3</v>
      </c>
      <c r="F25" s="52">
        <v>25.7</v>
      </c>
      <c r="G25" s="16">
        <v>3176</v>
      </c>
      <c r="H25" s="17">
        <v>13.56</v>
      </c>
      <c r="I25" s="17">
        <v>1.39</v>
      </c>
      <c r="J25" s="17">
        <v>5.55</v>
      </c>
      <c r="K25" s="17">
        <v>1.67</v>
      </c>
      <c r="L25" s="17">
        <v>46.71</v>
      </c>
      <c r="M25" s="11">
        <v>0.03</v>
      </c>
      <c r="N25" s="91">
        <v>4.1399999999999437E-2</v>
      </c>
    </row>
    <row r="26" spans="1:14" ht="19.5">
      <c r="A26" s="28">
        <v>2108</v>
      </c>
      <c r="B26" s="33" t="s">
        <v>1438</v>
      </c>
      <c r="C26" s="11">
        <v>61.1</v>
      </c>
      <c r="D26" s="176">
        <v>-0.34</v>
      </c>
      <c r="E26" s="251">
        <v>-0.34</v>
      </c>
      <c r="F26" s="54">
        <v>45.9</v>
      </c>
      <c r="G26" s="16">
        <v>30087</v>
      </c>
      <c r="H26" s="17">
        <v>17.940000000000001</v>
      </c>
      <c r="I26" s="17">
        <v>3.41</v>
      </c>
      <c r="J26" s="17">
        <v>15.83</v>
      </c>
      <c r="K26" s="17">
        <v>2.2799999999999998</v>
      </c>
      <c r="L26" s="17">
        <v>313.41000000000003</v>
      </c>
      <c r="M26" s="11">
        <v>0.22</v>
      </c>
      <c r="N26" s="91">
        <v>2.3344000000000023</v>
      </c>
    </row>
    <row r="27" spans="1:14" ht="19.5">
      <c r="A27" s="28">
        <v>7402</v>
      </c>
      <c r="B27" s="33" t="s">
        <v>1282</v>
      </c>
      <c r="C27" s="11">
        <v>28.35</v>
      </c>
      <c r="D27" s="73">
        <v>-0.53</v>
      </c>
      <c r="E27" s="42">
        <v>0</v>
      </c>
      <c r="F27" s="71">
        <v>34.72</v>
      </c>
      <c r="G27" s="17">
        <v>671</v>
      </c>
      <c r="H27" s="17">
        <v>13.21</v>
      </c>
      <c r="I27" s="17">
        <v>2.15</v>
      </c>
      <c r="J27" s="17">
        <v>67.5</v>
      </c>
      <c r="K27" s="17">
        <v>1.69</v>
      </c>
      <c r="L27" s="17">
        <v>21.65</v>
      </c>
      <c r="M27" s="11">
        <v>1.34</v>
      </c>
      <c r="N27" s="91">
        <v>1.7363999999999997</v>
      </c>
    </row>
    <row r="28" spans="1:14" ht="19.5">
      <c r="A28" s="28">
        <v>3227</v>
      </c>
      <c r="B28" s="33" t="s">
        <v>1476</v>
      </c>
      <c r="C28" s="11">
        <v>199</v>
      </c>
      <c r="D28" s="137">
        <v>-0.73</v>
      </c>
      <c r="E28" s="572">
        <v>-2.95</v>
      </c>
      <c r="F28" s="83">
        <v>59.01</v>
      </c>
      <c r="G28" s="16">
        <v>28154</v>
      </c>
      <c r="H28" s="17">
        <v>55.94</v>
      </c>
      <c r="I28" s="17">
        <v>3.56</v>
      </c>
      <c r="J28" s="17">
        <v>21.13</v>
      </c>
      <c r="K28" s="17">
        <v>3.41</v>
      </c>
      <c r="L28" s="17">
        <v>15.16</v>
      </c>
      <c r="M28" s="11">
        <v>0.31</v>
      </c>
      <c r="N28" s="91">
        <v>1.7400000000000304E-2</v>
      </c>
    </row>
    <row r="29" spans="1:14" ht="19.5">
      <c r="A29" s="28">
        <v>6113</v>
      </c>
      <c r="B29" s="33" t="s">
        <v>818</v>
      </c>
      <c r="C29" s="11">
        <v>12.9</v>
      </c>
      <c r="D29" s="213">
        <v>-0.89</v>
      </c>
      <c r="E29" s="525">
        <v>0.2</v>
      </c>
      <c r="F29" s="61">
        <v>5.14</v>
      </c>
      <c r="G29" s="17">
        <v>646</v>
      </c>
      <c r="H29" s="17">
        <v>9.06</v>
      </c>
      <c r="I29" s="17">
        <v>1.42</v>
      </c>
      <c r="J29" s="17" t="s">
        <v>82</v>
      </c>
      <c r="K29" s="17">
        <v>0.45</v>
      </c>
      <c r="L29" s="17">
        <v>100</v>
      </c>
      <c r="M29" s="11">
        <v>1.34</v>
      </c>
      <c r="N29" s="91">
        <v>0.19979999999999976</v>
      </c>
    </row>
    <row r="30" spans="1:14" ht="19.5">
      <c r="A30" s="28">
        <v>4167</v>
      </c>
      <c r="B30" s="33" t="s">
        <v>1138</v>
      </c>
      <c r="C30" s="11">
        <v>35</v>
      </c>
      <c r="D30" s="448">
        <v>-1.43</v>
      </c>
      <c r="E30" s="260">
        <v>0.45</v>
      </c>
      <c r="F30" s="205">
        <v>30.61</v>
      </c>
      <c r="G30" s="16">
        <v>10452</v>
      </c>
      <c r="H30" s="17">
        <v>10.66</v>
      </c>
      <c r="I30" s="17">
        <v>3.28</v>
      </c>
      <c r="J30" s="17">
        <v>52.24</v>
      </c>
      <c r="K30" s="17">
        <v>5.75</v>
      </c>
      <c r="L30" s="17">
        <v>58.39</v>
      </c>
      <c r="M30" s="11">
        <v>0.1</v>
      </c>
      <c r="N30" s="91">
        <v>2.8266999999999989</v>
      </c>
    </row>
    <row r="31" spans="1:14" ht="19.5">
      <c r="A31" s="28">
        <v>5348</v>
      </c>
      <c r="B31" s="33" t="s">
        <v>132</v>
      </c>
      <c r="C31" s="11">
        <v>7.53</v>
      </c>
      <c r="D31" s="289">
        <v>-1.7</v>
      </c>
      <c r="E31" s="492">
        <v>0</v>
      </c>
      <c r="F31" s="29">
        <v>17.350000000000001</v>
      </c>
      <c r="G31" s="17">
        <v>195</v>
      </c>
      <c r="H31" s="17">
        <v>5.0599999999999996</v>
      </c>
      <c r="I31" s="17">
        <v>1.49</v>
      </c>
      <c r="J31" s="17" t="s">
        <v>82</v>
      </c>
      <c r="K31" s="17">
        <v>1.94</v>
      </c>
      <c r="L31" s="17">
        <v>9.75</v>
      </c>
      <c r="M31" s="11">
        <v>1.34</v>
      </c>
      <c r="N31" s="91">
        <v>6.9400000000001683E-2</v>
      </c>
    </row>
    <row r="32" spans="1:14" ht="19.5">
      <c r="A32" s="28">
        <v>3257</v>
      </c>
      <c r="B32" s="33" t="s">
        <v>835</v>
      </c>
      <c r="C32" s="11">
        <v>77</v>
      </c>
      <c r="D32" s="204">
        <v>-2.19</v>
      </c>
      <c r="E32" s="530">
        <v>0.44</v>
      </c>
      <c r="F32" s="52">
        <v>48.15</v>
      </c>
      <c r="G32" s="16">
        <v>5601</v>
      </c>
      <c r="H32" s="17">
        <v>20.32</v>
      </c>
      <c r="I32" s="17">
        <v>3.79</v>
      </c>
      <c r="J32" s="17">
        <v>29.17</v>
      </c>
      <c r="K32" s="17">
        <v>5.18</v>
      </c>
      <c r="L32" s="17">
        <v>34.57</v>
      </c>
      <c r="M32" s="11">
        <v>0.27</v>
      </c>
      <c r="N32" s="91">
        <v>1.0448000000000004</v>
      </c>
    </row>
    <row r="33" spans="1:14" ht="19.5">
      <c r="A33" s="28">
        <v>2535</v>
      </c>
      <c r="B33" s="33" t="s">
        <v>902</v>
      </c>
      <c r="C33" s="11">
        <v>26.5</v>
      </c>
      <c r="D33" s="47">
        <v>-2.2200000000000002</v>
      </c>
      <c r="E33" s="580">
        <v>-0.44</v>
      </c>
      <c r="F33" s="71">
        <v>6.29</v>
      </c>
      <c r="G33" s="16">
        <v>8511</v>
      </c>
      <c r="H33" s="17">
        <v>24.35</v>
      </c>
      <c r="I33" s="17">
        <v>1.0900000000000001</v>
      </c>
      <c r="J33" s="17">
        <v>9.01</v>
      </c>
      <c r="K33" s="17">
        <v>0.56999999999999995</v>
      </c>
      <c r="L33" s="17">
        <v>100</v>
      </c>
      <c r="M33" s="11">
        <v>0.33</v>
      </c>
      <c r="N33" s="91">
        <v>9.0582999999999991</v>
      </c>
    </row>
    <row r="34" spans="1:14" ht="19.5">
      <c r="A34" s="28">
        <v>8027</v>
      </c>
      <c r="B34" s="33" t="s">
        <v>824</v>
      </c>
      <c r="C34" s="11">
        <v>92.5</v>
      </c>
      <c r="D34" s="518">
        <v>-2.56</v>
      </c>
      <c r="E34" s="519">
        <v>1.34</v>
      </c>
      <c r="F34" s="72">
        <v>35.130000000000003</v>
      </c>
      <c r="G34" s="16">
        <v>7826</v>
      </c>
      <c r="H34" s="17">
        <v>15.98</v>
      </c>
      <c r="I34" s="17">
        <v>5.79</v>
      </c>
      <c r="J34" s="17">
        <v>256.94</v>
      </c>
      <c r="K34" s="17">
        <v>3.98</v>
      </c>
      <c r="L34" s="17">
        <v>49.53</v>
      </c>
      <c r="M34" s="11">
        <v>0.53</v>
      </c>
      <c r="N34" s="91">
        <v>0.7865000000000002</v>
      </c>
    </row>
    <row r="35" spans="1:14" ht="19.5">
      <c r="A35" s="28">
        <v>5508</v>
      </c>
      <c r="B35" s="33" t="s">
        <v>1155</v>
      </c>
      <c r="C35" s="11">
        <v>42.8</v>
      </c>
      <c r="D35" s="192">
        <v>-2.77</v>
      </c>
      <c r="E35" s="536">
        <v>0.59</v>
      </c>
      <c r="F35" s="78">
        <v>31.15</v>
      </c>
      <c r="G35" s="16">
        <v>9306</v>
      </c>
      <c r="H35" s="17">
        <v>20.260000000000002</v>
      </c>
      <c r="I35" s="17">
        <v>2.11</v>
      </c>
      <c r="J35" s="17">
        <v>15.29</v>
      </c>
      <c r="K35" s="17">
        <v>3.01</v>
      </c>
      <c r="L35" s="17">
        <v>100</v>
      </c>
      <c r="M35" s="11">
        <v>0.15</v>
      </c>
      <c r="N35" s="91">
        <v>3.9999999999906777E-4</v>
      </c>
    </row>
    <row r="36" spans="1:14" ht="19.5">
      <c r="A36" s="28">
        <v>2065</v>
      </c>
      <c r="B36" s="33" t="s">
        <v>1430</v>
      </c>
      <c r="C36" s="11">
        <v>45.6</v>
      </c>
      <c r="D36" s="472">
        <v>-2.79</v>
      </c>
      <c r="E36" s="97">
        <v>-0.08</v>
      </c>
      <c r="F36" s="440">
        <v>16.87</v>
      </c>
      <c r="G36" s="16">
        <v>1987</v>
      </c>
      <c r="H36" s="17">
        <v>27.47</v>
      </c>
      <c r="I36" s="17">
        <v>1.66</v>
      </c>
      <c r="J36" s="17">
        <v>15.41</v>
      </c>
      <c r="K36" s="17">
        <v>0.9</v>
      </c>
      <c r="L36" s="17">
        <v>198.7</v>
      </c>
      <c r="M36" s="11">
        <v>1.34</v>
      </c>
      <c r="N36" s="91">
        <v>1.0670000000000002</v>
      </c>
    </row>
    <row r="37" spans="1:14" ht="19.5">
      <c r="A37" s="28">
        <v>6161</v>
      </c>
      <c r="B37" s="33" t="s">
        <v>1013</v>
      </c>
      <c r="C37" s="11">
        <v>18.350000000000001</v>
      </c>
      <c r="D37" s="81">
        <v>-2.83</v>
      </c>
      <c r="E37" s="452">
        <v>3.25</v>
      </c>
      <c r="F37" s="47">
        <v>21.81</v>
      </c>
      <c r="G37" s="16">
        <v>1449</v>
      </c>
      <c r="H37" s="17">
        <v>16.34</v>
      </c>
      <c r="I37" s="17">
        <v>1.1200000000000001</v>
      </c>
      <c r="J37" s="17">
        <v>10.61</v>
      </c>
      <c r="K37" s="17">
        <v>1.04</v>
      </c>
      <c r="L37" s="17">
        <v>23.75</v>
      </c>
      <c r="M37" s="11">
        <v>1.34</v>
      </c>
      <c r="N37" s="91">
        <v>0.62680000000000291</v>
      </c>
    </row>
    <row r="38" spans="1:14" ht="19.5">
      <c r="A38" s="28">
        <v>4760</v>
      </c>
      <c r="B38" s="33" t="s">
        <v>113</v>
      </c>
      <c r="C38" s="11">
        <v>97.6</v>
      </c>
      <c r="D38" s="450">
        <v>-2.92</v>
      </c>
      <c r="E38" s="423">
        <v>0.47</v>
      </c>
      <c r="F38" s="31">
        <v>20.69</v>
      </c>
      <c r="G38" s="16">
        <v>2987</v>
      </c>
      <c r="H38" s="17">
        <v>18.89</v>
      </c>
      <c r="I38" s="17">
        <v>5.17</v>
      </c>
      <c r="J38" s="17">
        <v>28.62</v>
      </c>
      <c r="K38" s="17">
        <v>2.4</v>
      </c>
      <c r="L38" s="17">
        <v>96.35</v>
      </c>
      <c r="M38" s="11">
        <v>0.06</v>
      </c>
      <c r="N38" s="91">
        <v>0.79739999999999966</v>
      </c>
    </row>
    <row r="39" spans="1:14" ht="19.5">
      <c r="A39" s="28">
        <v>6508</v>
      </c>
      <c r="B39" s="33" t="s">
        <v>1611</v>
      </c>
      <c r="C39" s="11">
        <v>29.95</v>
      </c>
      <c r="D39" s="204">
        <v>-3.25</v>
      </c>
      <c r="E39" s="603">
        <v>0.05</v>
      </c>
      <c r="F39" s="71">
        <v>27.97</v>
      </c>
      <c r="G39" s="16">
        <v>2555</v>
      </c>
      <c r="H39" s="17">
        <v>26.37</v>
      </c>
      <c r="I39" s="17">
        <v>1.1399999999999999</v>
      </c>
      <c r="J39" s="17">
        <v>12.58</v>
      </c>
      <c r="K39" s="17">
        <v>1.4</v>
      </c>
      <c r="L39" s="17">
        <v>67.239999999999995</v>
      </c>
      <c r="M39" s="11">
        <v>1.34</v>
      </c>
      <c r="N39" s="91">
        <v>0.28729999999999833</v>
      </c>
    </row>
    <row r="40" spans="1:14" ht="19.5">
      <c r="A40" s="28">
        <v>4968</v>
      </c>
      <c r="B40" s="33" t="s">
        <v>564</v>
      </c>
      <c r="C40" s="11">
        <v>316</v>
      </c>
      <c r="D40" s="442">
        <v>-3.44</v>
      </c>
      <c r="E40" s="443">
        <v>2.14</v>
      </c>
      <c r="F40" s="444">
        <v>36.840000000000003</v>
      </c>
      <c r="G40" s="16">
        <v>19969</v>
      </c>
      <c r="H40" s="17">
        <v>29.38</v>
      </c>
      <c r="I40" s="17">
        <v>10.76</v>
      </c>
      <c r="J40" s="17">
        <v>34.31</v>
      </c>
      <c r="K40" s="17">
        <v>3.77</v>
      </c>
      <c r="L40" s="17">
        <v>40.51</v>
      </c>
      <c r="M40" s="11">
        <v>0.14000000000000001</v>
      </c>
      <c r="N40" s="91">
        <v>0.15029999999999966</v>
      </c>
    </row>
    <row r="41" spans="1:14" ht="19.5">
      <c r="A41" s="28">
        <v>2402</v>
      </c>
      <c r="B41" s="33" t="s">
        <v>106</v>
      </c>
      <c r="C41" s="11">
        <v>18.350000000000001</v>
      </c>
      <c r="D41" s="268">
        <v>-3.62</v>
      </c>
      <c r="E41" s="225">
        <v>0.47</v>
      </c>
      <c r="F41" s="80">
        <v>17.559999999999999</v>
      </c>
      <c r="G41" s="16">
        <v>5643</v>
      </c>
      <c r="H41" s="17">
        <v>18.7</v>
      </c>
      <c r="I41" s="17">
        <v>0.98</v>
      </c>
      <c r="J41" s="17">
        <v>39.04</v>
      </c>
      <c r="K41" s="17">
        <v>1.06</v>
      </c>
      <c r="L41" s="17">
        <v>165.97</v>
      </c>
      <c r="M41" s="11">
        <v>1.34</v>
      </c>
      <c r="N41" s="91">
        <v>5.0295999999999994</v>
      </c>
    </row>
    <row r="42" spans="1:14" ht="19.5">
      <c r="A42" s="28">
        <v>6581</v>
      </c>
      <c r="B42" s="33" t="s">
        <v>141</v>
      </c>
      <c r="C42" s="11">
        <v>77.5</v>
      </c>
      <c r="D42" s="44">
        <v>-3.87</v>
      </c>
      <c r="E42" s="521">
        <v>-0.14000000000000001</v>
      </c>
      <c r="F42" s="55">
        <v>53.34</v>
      </c>
      <c r="G42" s="16">
        <v>8623</v>
      </c>
      <c r="H42" s="17">
        <v>29.84</v>
      </c>
      <c r="I42" s="17">
        <v>2.6</v>
      </c>
      <c r="J42" s="17">
        <v>41.89</v>
      </c>
      <c r="K42" s="17">
        <v>5.67</v>
      </c>
      <c r="L42" s="17">
        <v>453.84</v>
      </c>
      <c r="M42" s="11">
        <v>1.34</v>
      </c>
      <c r="N42" s="91">
        <v>0.36570000000000391</v>
      </c>
    </row>
    <row r="43" spans="1:14" ht="19.5">
      <c r="A43" s="28">
        <v>6446</v>
      </c>
      <c r="B43" s="33" t="s">
        <v>861</v>
      </c>
      <c r="C43" s="11">
        <v>98.4</v>
      </c>
      <c r="D43" s="468">
        <v>-4.09</v>
      </c>
      <c r="E43" s="42">
        <v>0.06</v>
      </c>
      <c r="F43" s="499">
        <v>-10.07</v>
      </c>
      <c r="G43" s="16">
        <v>25921</v>
      </c>
      <c r="H43" s="17">
        <v>18.989999999999998</v>
      </c>
      <c r="I43" s="17">
        <v>5.18</v>
      </c>
      <c r="J43" s="17" t="s">
        <v>82</v>
      </c>
      <c r="K43" s="17">
        <v>17.27</v>
      </c>
      <c r="L43" s="17">
        <v>37.950000000000003</v>
      </c>
      <c r="M43" s="11">
        <v>1.34</v>
      </c>
      <c r="N43" s="91">
        <v>0.47059999999999924</v>
      </c>
    </row>
    <row r="44" spans="1:14" ht="19.5">
      <c r="A44" s="28">
        <v>3056</v>
      </c>
      <c r="B44" s="33" t="s">
        <v>930</v>
      </c>
      <c r="C44" s="11">
        <v>38.25</v>
      </c>
      <c r="D44" s="473">
        <v>-4.29</v>
      </c>
      <c r="E44" s="97">
        <v>-0.15</v>
      </c>
      <c r="F44" s="431">
        <v>74.64</v>
      </c>
      <c r="G44" s="16">
        <v>8005</v>
      </c>
      <c r="H44" s="17">
        <v>20.99</v>
      </c>
      <c r="I44" s="17">
        <v>1.82</v>
      </c>
      <c r="J44" s="17">
        <v>31.1</v>
      </c>
      <c r="K44" s="17">
        <v>2.16</v>
      </c>
      <c r="L44" s="17">
        <v>100</v>
      </c>
      <c r="M44" s="11">
        <v>1.34</v>
      </c>
      <c r="N44" s="91">
        <v>3.0499999999999972E-2</v>
      </c>
    </row>
    <row r="45" spans="1:14" ht="19.5">
      <c r="A45" s="28">
        <v>5345</v>
      </c>
      <c r="B45" s="33" t="s">
        <v>1077</v>
      </c>
      <c r="C45" s="11">
        <v>8.56</v>
      </c>
      <c r="D45" s="432">
        <v>-4.5999999999999996</v>
      </c>
      <c r="E45" s="102">
        <v>0.16</v>
      </c>
      <c r="F45" s="73">
        <v>15.53</v>
      </c>
      <c r="G45" s="17">
        <v>407</v>
      </c>
      <c r="H45" s="17">
        <v>3.09</v>
      </c>
      <c r="I45" s="17">
        <v>2.77</v>
      </c>
      <c r="J45" s="17" t="s">
        <v>82</v>
      </c>
      <c r="K45" s="17">
        <v>8.0299999999999994</v>
      </c>
      <c r="L45" s="17">
        <v>6.07</v>
      </c>
      <c r="M45" s="11">
        <v>1.34</v>
      </c>
      <c r="N45" s="91">
        <v>2.915699999999994</v>
      </c>
    </row>
    <row r="46" spans="1:14" ht="19.5">
      <c r="A46" s="28">
        <v>2344</v>
      </c>
      <c r="B46" s="33" t="s">
        <v>892</v>
      </c>
      <c r="C46" s="11">
        <v>26.35</v>
      </c>
      <c r="D46" s="184">
        <v>-4.8600000000000003</v>
      </c>
      <c r="E46" s="533">
        <v>4.33</v>
      </c>
      <c r="F46" s="49">
        <v>26.96</v>
      </c>
      <c r="G46" s="16">
        <v>104873</v>
      </c>
      <c r="H46" s="17">
        <v>15.18</v>
      </c>
      <c r="I46" s="17">
        <v>1.74</v>
      </c>
      <c r="J46" s="17">
        <v>138.68</v>
      </c>
      <c r="K46" s="17">
        <v>1.78</v>
      </c>
      <c r="L46" s="17">
        <v>12.17</v>
      </c>
      <c r="M46" s="11">
        <v>1.34</v>
      </c>
      <c r="N46" s="91">
        <v>6.0076000000000001</v>
      </c>
    </row>
    <row r="47" spans="1:14" ht="39">
      <c r="A47" s="28">
        <v>6680</v>
      </c>
      <c r="B47" s="33" t="s">
        <v>1160</v>
      </c>
      <c r="C47" s="11">
        <v>59.5</v>
      </c>
      <c r="D47" s="514">
        <v>-4.9400000000000004</v>
      </c>
      <c r="E47" s="30">
        <v>0</v>
      </c>
      <c r="F47" s="55">
        <v>36.369999999999997</v>
      </c>
      <c r="G47" s="16">
        <v>1104</v>
      </c>
      <c r="H47" s="17">
        <v>20.440000000000001</v>
      </c>
      <c r="I47" s="17">
        <v>2.91</v>
      </c>
      <c r="J47" s="17">
        <v>25.65</v>
      </c>
      <c r="K47" s="17">
        <v>2.85</v>
      </c>
      <c r="L47" s="17">
        <v>48</v>
      </c>
      <c r="M47" s="11">
        <v>1.34</v>
      </c>
      <c r="N47" s="91">
        <v>1.1859999999999999</v>
      </c>
    </row>
    <row r="48" spans="1:14" ht="19.5">
      <c r="A48" s="28">
        <v>2340</v>
      </c>
      <c r="B48" s="33" t="s">
        <v>807</v>
      </c>
      <c r="C48" s="11">
        <v>26.3</v>
      </c>
      <c r="D48" s="332">
        <v>-5.93</v>
      </c>
      <c r="E48" s="588">
        <v>-4.16</v>
      </c>
      <c r="F48" s="76">
        <v>30.22</v>
      </c>
      <c r="G48" s="16">
        <v>9958</v>
      </c>
      <c r="H48" s="17">
        <v>19.02</v>
      </c>
      <c r="I48" s="17">
        <v>1.38</v>
      </c>
      <c r="J48" s="17">
        <v>20.23</v>
      </c>
      <c r="K48" s="17">
        <v>1.77</v>
      </c>
      <c r="L48" s="17">
        <v>29.99</v>
      </c>
      <c r="M48" s="11">
        <v>1.34</v>
      </c>
      <c r="N48" s="91">
        <v>0.83859999999999957</v>
      </c>
    </row>
    <row r="49" spans="1:14" ht="19.5">
      <c r="A49" s="28">
        <v>5386</v>
      </c>
      <c r="B49" s="33" t="s">
        <v>1151</v>
      </c>
      <c r="C49" s="11">
        <v>63.8</v>
      </c>
      <c r="D49" s="134">
        <v>-6.05</v>
      </c>
      <c r="E49" s="272">
        <v>4.03</v>
      </c>
      <c r="F49" s="55">
        <v>5.76</v>
      </c>
      <c r="G49" s="16">
        <v>1506</v>
      </c>
      <c r="H49" s="17">
        <v>15.45</v>
      </c>
      <c r="I49" s="17">
        <v>4.13</v>
      </c>
      <c r="J49" s="17">
        <v>55.48</v>
      </c>
      <c r="K49" s="17">
        <v>0.76</v>
      </c>
      <c r="L49" s="17">
        <v>100</v>
      </c>
      <c r="M49" s="11">
        <v>1.68</v>
      </c>
      <c r="N49" s="91">
        <v>1.4957999999999991</v>
      </c>
    </row>
    <row r="50" spans="1:14" ht="19.5">
      <c r="A50" s="28">
        <v>5498</v>
      </c>
      <c r="B50" s="33" t="s">
        <v>1380</v>
      </c>
      <c r="C50" s="11">
        <v>14.7</v>
      </c>
      <c r="D50" s="591">
        <v>-6.07</v>
      </c>
      <c r="E50" s="225">
        <v>0.48</v>
      </c>
      <c r="F50" s="37">
        <v>18.93</v>
      </c>
      <c r="G50" s="16">
        <v>2489</v>
      </c>
      <c r="H50" s="17">
        <v>11.4</v>
      </c>
      <c r="I50" s="17">
        <v>1.29</v>
      </c>
      <c r="J50" s="17">
        <v>28.27</v>
      </c>
      <c r="K50" s="17">
        <v>2</v>
      </c>
      <c r="L50" s="17">
        <v>622.25</v>
      </c>
      <c r="M50" s="11">
        <v>2.14</v>
      </c>
      <c r="N50" s="91">
        <v>0.35020000000000095</v>
      </c>
    </row>
    <row r="51" spans="1:14" ht="19.5">
      <c r="A51" s="28">
        <v>2436</v>
      </c>
      <c r="B51" s="33" t="s">
        <v>1500</v>
      </c>
      <c r="C51" s="11">
        <v>36.450000000000003</v>
      </c>
      <c r="D51" s="587">
        <v>-6.14</v>
      </c>
      <c r="E51" s="26">
        <v>5.35</v>
      </c>
      <c r="F51" s="88">
        <v>25.43</v>
      </c>
      <c r="G51" s="16">
        <v>6488</v>
      </c>
      <c r="H51" s="17">
        <v>16.690000000000001</v>
      </c>
      <c r="I51" s="17">
        <v>2.1800000000000002</v>
      </c>
      <c r="J51" s="17">
        <v>25.31</v>
      </c>
      <c r="K51" s="17">
        <v>2.52</v>
      </c>
      <c r="L51" s="17">
        <v>20.02</v>
      </c>
      <c r="M51" s="11">
        <v>1.34</v>
      </c>
      <c r="N51" s="91">
        <v>2.0799999999999486E-2</v>
      </c>
    </row>
    <row r="52" spans="1:14" ht="19.5">
      <c r="A52" s="28">
        <v>2338</v>
      </c>
      <c r="B52" s="33" t="s">
        <v>562</v>
      </c>
      <c r="C52" s="11">
        <v>41.3</v>
      </c>
      <c r="D52" s="586">
        <v>-6.35</v>
      </c>
      <c r="E52" s="589">
        <v>4.78</v>
      </c>
      <c r="F52" s="75">
        <v>22.02</v>
      </c>
      <c r="G52" s="16">
        <v>10437</v>
      </c>
      <c r="H52" s="17">
        <v>14.47</v>
      </c>
      <c r="I52" s="17">
        <v>2.85</v>
      </c>
      <c r="J52" s="17">
        <v>27.35</v>
      </c>
      <c r="K52" s="17">
        <v>2.23</v>
      </c>
      <c r="L52" s="17">
        <v>54.93</v>
      </c>
      <c r="M52" s="11">
        <v>1.34</v>
      </c>
      <c r="N52" s="91">
        <v>2.2900000000000809E-2</v>
      </c>
    </row>
    <row r="53" spans="1:14" ht="19.5">
      <c r="A53" s="28">
        <v>3523</v>
      </c>
      <c r="B53" s="33" t="s">
        <v>107</v>
      </c>
      <c r="C53" s="11">
        <v>12.8</v>
      </c>
      <c r="D53" s="548">
        <v>-6.36</v>
      </c>
      <c r="E53" s="423">
        <v>0.88</v>
      </c>
      <c r="F53" s="59">
        <v>20.39</v>
      </c>
      <c r="G53" s="16">
        <v>1204</v>
      </c>
      <c r="H53" s="17">
        <v>5.25</v>
      </c>
      <c r="I53" s="17">
        <v>2.44</v>
      </c>
      <c r="J53" s="17" t="s">
        <v>82</v>
      </c>
      <c r="K53" s="17">
        <v>4.13</v>
      </c>
      <c r="L53" s="17">
        <v>41.52</v>
      </c>
      <c r="M53" s="11">
        <v>1.34</v>
      </c>
      <c r="N53" s="91">
        <v>6.3796000000000035</v>
      </c>
    </row>
    <row r="54" spans="1:14" ht="19.5">
      <c r="A54" s="28">
        <v>6269</v>
      </c>
      <c r="B54" s="33" t="s">
        <v>1517</v>
      </c>
      <c r="C54" s="11">
        <v>123.5</v>
      </c>
      <c r="D54" s="121">
        <v>-7.01</v>
      </c>
      <c r="E54" s="480">
        <v>-0.31</v>
      </c>
      <c r="F54" s="80">
        <v>18.850000000000001</v>
      </c>
      <c r="G54" s="16">
        <v>42527</v>
      </c>
      <c r="H54" s="17">
        <v>68.58</v>
      </c>
      <c r="I54" s="17">
        <v>1.8</v>
      </c>
      <c r="J54" s="17">
        <v>13.63</v>
      </c>
      <c r="K54" s="17">
        <v>1.46</v>
      </c>
      <c r="L54" s="17">
        <v>25.3</v>
      </c>
      <c r="M54" s="11">
        <v>1.34</v>
      </c>
      <c r="N54" s="91">
        <v>8.1300000000000594E-2</v>
      </c>
    </row>
    <row r="55" spans="1:14" ht="19.5">
      <c r="A55" s="28">
        <v>6649</v>
      </c>
      <c r="B55" s="33" t="s">
        <v>1034</v>
      </c>
      <c r="C55" s="11">
        <v>30.7</v>
      </c>
      <c r="D55" s="559">
        <v>-7.33</v>
      </c>
      <c r="E55" s="42">
        <v>0</v>
      </c>
      <c r="F55" s="80">
        <v>78.22</v>
      </c>
      <c r="G55" s="16">
        <v>1013</v>
      </c>
      <c r="H55" s="17">
        <v>14.27</v>
      </c>
      <c r="I55" s="17">
        <v>2.15</v>
      </c>
      <c r="J55" s="17" t="s">
        <v>82</v>
      </c>
      <c r="K55" s="17">
        <v>77.680000000000007</v>
      </c>
      <c r="L55" s="17">
        <v>16.34</v>
      </c>
      <c r="M55" s="11">
        <v>1.34</v>
      </c>
      <c r="N55" s="91">
        <v>10.7728</v>
      </c>
    </row>
    <row r="56" spans="1:14" ht="19.5">
      <c r="A56" s="28">
        <v>6568</v>
      </c>
      <c r="B56" s="33" t="s">
        <v>744</v>
      </c>
      <c r="C56" s="11">
        <v>136.5</v>
      </c>
      <c r="D56" s="64">
        <v>-7.38</v>
      </c>
      <c r="E56" s="387">
        <v>0.02</v>
      </c>
      <c r="F56" s="80">
        <v>43.69</v>
      </c>
      <c r="G56" s="16">
        <v>3478</v>
      </c>
      <c r="H56" s="17">
        <v>54.21</v>
      </c>
      <c r="I56" s="17">
        <v>2.52</v>
      </c>
      <c r="J56" s="17">
        <v>24.82</v>
      </c>
      <c r="K56" s="17">
        <v>3.35</v>
      </c>
      <c r="L56" s="17">
        <v>16.329999999999998</v>
      </c>
      <c r="M56" s="11">
        <v>1.34</v>
      </c>
      <c r="N56" s="91">
        <v>5.8900000000001285E-2</v>
      </c>
    </row>
    <row r="57" spans="1:14" ht="19.5">
      <c r="A57" s="28">
        <v>6202</v>
      </c>
      <c r="B57" s="33" t="s">
        <v>1182</v>
      </c>
      <c r="C57" s="11">
        <v>73.7</v>
      </c>
      <c r="D57" s="355">
        <v>-7.51</v>
      </c>
      <c r="E57" s="478">
        <v>0.1</v>
      </c>
      <c r="F57" s="37">
        <v>46.69</v>
      </c>
      <c r="G57" s="16">
        <v>16669</v>
      </c>
      <c r="H57" s="17">
        <v>17.3</v>
      </c>
      <c r="I57" s="17">
        <v>4.26</v>
      </c>
      <c r="J57" s="17">
        <v>18.38</v>
      </c>
      <c r="K57" s="17">
        <v>2.99</v>
      </c>
      <c r="L57" s="17">
        <v>19.16</v>
      </c>
      <c r="M57" s="11">
        <v>3.06</v>
      </c>
      <c r="N57" s="91">
        <v>4.4200000000000017E-2</v>
      </c>
    </row>
    <row r="58" spans="1:14" ht="19.5">
      <c r="A58" s="28">
        <v>2235</v>
      </c>
      <c r="B58" s="33" t="s">
        <v>588</v>
      </c>
      <c r="C58" s="11">
        <v>44.95</v>
      </c>
      <c r="D58" s="557">
        <v>-7.58</v>
      </c>
      <c r="E58" s="42">
        <v>0</v>
      </c>
      <c r="F58" s="58">
        <v>23.68</v>
      </c>
      <c r="G58" s="16">
        <v>1613</v>
      </c>
      <c r="H58" s="17">
        <v>34.880000000000003</v>
      </c>
      <c r="I58" s="17">
        <v>1.29</v>
      </c>
      <c r="J58" s="17">
        <v>24.17</v>
      </c>
      <c r="K58" s="17">
        <v>2.34</v>
      </c>
      <c r="L58" s="17">
        <v>76.81</v>
      </c>
      <c r="M58" s="11">
        <v>1.34</v>
      </c>
      <c r="N58" s="91">
        <v>5.5827999999999989</v>
      </c>
    </row>
    <row r="59" spans="1:14" ht="19.5">
      <c r="A59" s="28">
        <v>2492</v>
      </c>
      <c r="B59" s="33" t="s">
        <v>678</v>
      </c>
      <c r="C59" s="11">
        <v>209.5</v>
      </c>
      <c r="D59" s="99">
        <v>-7.7</v>
      </c>
      <c r="E59" s="540">
        <v>1.2</v>
      </c>
      <c r="F59" s="76">
        <v>34.28</v>
      </c>
      <c r="G59" s="16">
        <v>101775</v>
      </c>
      <c r="H59" s="17">
        <v>72.94</v>
      </c>
      <c r="I59" s="17">
        <v>2.87</v>
      </c>
      <c r="J59" s="17">
        <v>16.670000000000002</v>
      </c>
      <c r="K59" s="17">
        <v>2.91</v>
      </c>
      <c r="L59" s="17">
        <v>130.97999999999999</v>
      </c>
      <c r="M59" s="11">
        <v>13.09</v>
      </c>
      <c r="N59" s="91">
        <v>1.0300000000000864E-2</v>
      </c>
    </row>
    <row r="60" spans="1:14" ht="19.5">
      <c r="A60" s="28">
        <v>6198</v>
      </c>
      <c r="B60" s="33" t="s">
        <v>1300</v>
      </c>
      <c r="C60" s="11">
        <v>31</v>
      </c>
      <c r="D60" s="435">
        <v>-8.23</v>
      </c>
      <c r="E60" s="32">
        <v>-147.16</v>
      </c>
      <c r="F60" s="436">
        <v>42.92</v>
      </c>
      <c r="G60" s="17">
        <v>252</v>
      </c>
      <c r="H60" s="17">
        <v>3.22</v>
      </c>
      <c r="I60" s="17">
        <v>9.6300000000000008</v>
      </c>
      <c r="J60" s="17" t="s">
        <v>82</v>
      </c>
      <c r="K60" s="17">
        <v>7.49</v>
      </c>
      <c r="L60" s="17">
        <v>25.2</v>
      </c>
      <c r="M60" s="11">
        <v>1.34</v>
      </c>
      <c r="N60" s="91">
        <v>19.760599999999997</v>
      </c>
    </row>
    <row r="61" spans="1:14" ht="19.5">
      <c r="A61" s="28">
        <v>5309</v>
      </c>
      <c r="B61" s="33" t="s">
        <v>1183</v>
      </c>
      <c r="C61" s="11">
        <v>47.2</v>
      </c>
      <c r="D61" s="107">
        <v>-8.3000000000000007</v>
      </c>
      <c r="E61" s="422">
        <v>1.1399999999999999</v>
      </c>
      <c r="F61" s="37">
        <v>21.69</v>
      </c>
      <c r="G61" s="16">
        <v>7254</v>
      </c>
      <c r="H61" s="17">
        <v>6.82</v>
      </c>
      <c r="I61" s="17">
        <v>6.92</v>
      </c>
      <c r="J61" s="17" t="s">
        <v>82</v>
      </c>
      <c r="K61" s="17">
        <v>5.16</v>
      </c>
      <c r="L61" s="17">
        <v>40.75</v>
      </c>
      <c r="M61" s="11">
        <v>1.34</v>
      </c>
      <c r="N61" s="91">
        <v>0.12170000000000059</v>
      </c>
    </row>
    <row r="62" spans="1:14" ht="19.5">
      <c r="A62" s="28">
        <v>8083</v>
      </c>
      <c r="B62" s="33" t="s">
        <v>1041</v>
      </c>
      <c r="C62" s="11">
        <v>200</v>
      </c>
      <c r="D62" s="486">
        <v>-8.85</v>
      </c>
      <c r="E62" s="363">
        <v>-2.38</v>
      </c>
      <c r="F62" s="37">
        <v>38.090000000000003</v>
      </c>
      <c r="G62" s="16">
        <v>7027</v>
      </c>
      <c r="H62" s="17">
        <v>31.79</v>
      </c>
      <c r="I62" s="17">
        <v>6.29</v>
      </c>
      <c r="J62" s="17">
        <v>21.44</v>
      </c>
      <c r="K62" s="17">
        <v>3.78</v>
      </c>
      <c r="L62" s="17">
        <v>585.58000000000004</v>
      </c>
      <c r="M62" s="11">
        <v>3.28</v>
      </c>
      <c r="N62" s="91">
        <v>0.78270000000000195</v>
      </c>
    </row>
    <row r="63" spans="1:14" ht="19.5">
      <c r="A63" s="28">
        <v>6125</v>
      </c>
      <c r="B63" s="33" t="s">
        <v>1260</v>
      </c>
      <c r="C63" s="11">
        <v>29</v>
      </c>
      <c r="D63" s="581">
        <v>-10.65</v>
      </c>
      <c r="E63" s="359">
        <v>-0.87</v>
      </c>
      <c r="F63" s="71">
        <v>8.83</v>
      </c>
      <c r="G63" s="16">
        <v>7221</v>
      </c>
      <c r="H63" s="17">
        <v>15.84</v>
      </c>
      <c r="I63" s="17">
        <v>1.83</v>
      </c>
      <c r="J63" s="17" t="s">
        <v>82</v>
      </c>
      <c r="K63" s="17">
        <v>1.77</v>
      </c>
      <c r="L63" s="17">
        <v>68.77</v>
      </c>
      <c r="M63" s="11">
        <v>1.34</v>
      </c>
      <c r="N63" s="91">
        <v>0.15340000000000131</v>
      </c>
    </row>
    <row r="64" spans="1:14" ht="19.5">
      <c r="A64" s="28">
        <v>6569</v>
      </c>
      <c r="B64" s="33" t="s">
        <v>1277</v>
      </c>
      <c r="C64" s="11">
        <v>126.5</v>
      </c>
      <c r="D64" s="569">
        <v>-11.15</v>
      </c>
      <c r="E64" s="492">
        <v>0</v>
      </c>
      <c r="F64" s="72">
        <v>32.89</v>
      </c>
      <c r="G64" s="16">
        <v>3480</v>
      </c>
      <c r="H64" s="17">
        <v>35.409999999999997</v>
      </c>
      <c r="I64" s="17">
        <v>3.57</v>
      </c>
      <c r="J64" s="17">
        <v>23.6</v>
      </c>
      <c r="K64" s="17">
        <v>2.64</v>
      </c>
      <c r="L64" s="17">
        <v>51.18</v>
      </c>
      <c r="M64" s="11">
        <v>1.34</v>
      </c>
      <c r="N64" s="91">
        <v>10.134499999999996</v>
      </c>
    </row>
    <row r="65" spans="1:14" ht="19.5">
      <c r="A65" s="28">
        <v>2049</v>
      </c>
      <c r="B65" s="33" t="s">
        <v>1448</v>
      </c>
      <c r="C65" s="11">
        <v>321</v>
      </c>
      <c r="D65" s="537">
        <v>-11.24</v>
      </c>
      <c r="E65" s="224">
        <v>0.11</v>
      </c>
      <c r="F65" s="78">
        <v>28.42</v>
      </c>
      <c r="G65" s="16">
        <v>106208</v>
      </c>
      <c r="H65" s="17">
        <v>76.89</v>
      </c>
      <c r="I65" s="17">
        <v>4.17</v>
      </c>
      <c r="J65" s="17">
        <v>73.12</v>
      </c>
      <c r="K65" s="17">
        <v>5.18</v>
      </c>
      <c r="L65" s="17">
        <v>109.61</v>
      </c>
      <c r="M65" s="11">
        <v>1.34</v>
      </c>
      <c r="N65" s="91">
        <v>0.17019999999999946</v>
      </c>
    </row>
    <row r="66" spans="1:14" ht="19.5">
      <c r="A66" s="28">
        <v>4743</v>
      </c>
      <c r="B66" s="33" t="s">
        <v>1145</v>
      </c>
      <c r="C66" s="11">
        <v>236</v>
      </c>
      <c r="D66" s="598">
        <v>-12.63</v>
      </c>
      <c r="E66" s="467">
        <v>-6.35</v>
      </c>
      <c r="F66" s="80">
        <v>78.02</v>
      </c>
      <c r="G66" s="16">
        <v>88513</v>
      </c>
      <c r="H66" s="17">
        <v>26.14</v>
      </c>
      <c r="I66" s="17">
        <v>9.0299999999999994</v>
      </c>
      <c r="J66" s="17">
        <v>548.84</v>
      </c>
      <c r="K66" s="17">
        <v>2066.25</v>
      </c>
      <c r="L66" s="17">
        <v>170.87</v>
      </c>
      <c r="M66" s="11">
        <v>2.7</v>
      </c>
      <c r="N66" s="91">
        <v>2.7300000000000324E-2</v>
      </c>
    </row>
    <row r="67" spans="1:14" ht="19.5">
      <c r="A67" s="28">
        <v>2363</v>
      </c>
      <c r="B67" s="33" t="s">
        <v>800</v>
      </c>
      <c r="C67" s="11">
        <v>20.8</v>
      </c>
      <c r="D67" s="50">
        <v>-13.33</v>
      </c>
      <c r="E67" s="267">
        <v>4.1900000000000004</v>
      </c>
      <c r="F67" s="58">
        <v>9.5299999999999994</v>
      </c>
      <c r="G67" s="16">
        <v>13124</v>
      </c>
      <c r="H67" s="17">
        <v>18.38</v>
      </c>
      <c r="I67" s="17">
        <v>1.1299999999999999</v>
      </c>
      <c r="J67" s="17" t="s">
        <v>82</v>
      </c>
      <c r="K67" s="17">
        <v>84.79</v>
      </c>
      <c r="L67" s="17">
        <v>39.409999999999997</v>
      </c>
      <c r="M67" s="11">
        <v>1.34</v>
      </c>
      <c r="N67" s="91">
        <v>6.0737999999999985</v>
      </c>
    </row>
  </sheetData>
  <autoFilter ref="A1:N1" xr:uid="{7742B79E-8E1B-48DD-8E82-32232D087D2B}">
    <sortState xmlns:xlrd2="http://schemas.microsoft.com/office/spreadsheetml/2017/richdata2" ref="A2:N16">
      <sortCondition descending="1" ref="D1"/>
    </sortState>
  </autoFilter>
  <phoneticPr fontId="1" type="noConversion"/>
  <conditionalFormatting sqref="E1">
    <cfRule type="colorScale" priority="7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7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7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7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">
    <cfRule type="colorScale" priority="7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7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:D67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:E67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:F67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B4EB1-6EC7-4A49-9265-0E93BB29E941}">
  <sheetPr codeName="工作表3"/>
  <dimension ref="A1:N230"/>
  <sheetViews>
    <sheetView topLeftCell="A40" workbookViewId="0">
      <selection activeCell="A2" sqref="A2:N67"/>
    </sheetView>
  </sheetViews>
  <sheetFormatPr defaultRowHeight="16.5"/>
  <sheetData>
    <row r="1" spans="1:14" ht="58.5">
      <c r="A1" s="1" t="s">
        <v>53</v>
      </c>
      <c r="B1" s="4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5" t="s">
        <v>5</v>
      </c>
      <c r="H1" s="6" t="s">
        <v>6</v>
      </c>
      <c r="I1" s="7" t="s">
        <v>7</v>
      </c>
      <c r="J1" s="6" t="s">
        <v>54</v>
      </c>
      <c r="K1" s="8" t="s">
        <v>8</v>
      </c>
      <c r="L1" s="9" t="s">
        <v>9</v>
      </c>
      <c r="M1" s="9" t="s">
        <v>55</v>
      </c>
      <c r="N1" s="174" t="s">
        <v>1172</v>
      </c>
    </row>
    <row r="2" spans="1:14" ht="19.5">
      <c r="A2" s="28">
        <v>3380</v>
      </c>
      <c r="B2" s="33" t="s">
        <v>864</v>
      </c>
      <c r="C2" s="11">
        <v>31.35</v>
      </c>
      <c r="D2" s="29">
        <v>7.97</v>
      </c>
      <c r="E2" s="353">
        <v>0.65</v>
      </c>
      <c r="F2" s="69">
        <v>15.08</v>
      </c>
      <c r="G2" s="16">
        <v>13848</v>
      </c>
      <c r="H2" s="17">
        <v>17.32</v>
      </c>
      <c r="I2" s="17">
        <v>1.81</v>
      </c>
      <c r="J2" s="17">
        <v>43.54</v>
      </c>
      <c r="K2" s="17">
        <v>0.43</v>
      </c>
      <c r="L2" s="17">
        <v>8.94</v>
      </c>
      <c r="M2" s="11">
        <v>0.38</v>
      </c>
      <c r="N2" s="91">
        <f>VLOOKUP(B2,XQ篩選董監持股增加!B:H,7,FALSE)</f>
        <v>18.682200000000002</v>
      </c>
    </row>
    <row r="3" spans="1:14" ht="19.5">
      <c r="A3" s="28">
        <v>6158</v>
      </c>
      <c r="B3" s="33" t="s">
        <v>714</v>
      </c>
      <c r="C3" s="11">
        <v>34</v>
      </c>
      <c r="D3" s="191">
        <v>7.18</v>
      </c>
      <c r="E3" s="545">
        <v>-0.84</v>
      </c>
      <c r="F3" s="37">
        <v>29.88</v>
      </c>
      <c r="G3" s="16">
        <v>1791</v>
      </c>
      <c r="H3" s="17">
        <v>16.22</v>
      </c>
      <c r="I3" s="17">
        <v>2.1</v>
      </c>
      <c r="J3" s="17">
        <v>17</v>
      </c>
      <c r="K3" s="17">
        <v>0.89</v>
      </c>
      <c r="L3" s="17">
        <v>10.06</v>
      </c>
      <c r="M3" s="11">
        <v>0.04</v>
      </c>
      <c r="N3" s="91">
        <f>VLOOKUP(B3,XQ篩選董監持股增加!B:H,7,FALSE)</f>
        <v>0.2392000000000003</v>
      </c>
    </row>
    <row r="4" spans="1:14" ht="19.5">
      <c r="A4" s="28">
        <v>3512</v>
      </c>
      <c r="B4" s="33" t="s">
        <v>1079</v>
      </c>
      <c r="C4" s="11">
        <v>27.4</v>
      </c>
      <c r="D4" s="503">
        <v>7.05</v>
      </c>
      <c r="E4" s="30">
        <v>0.01</v>
      </c>
      <c r="F4" s="53">
        <v>18.37</v>
      </c>
      <c r="G4" s="16">
        <v>2302</v>
      </c>
      <c r="H4" s="17">
        <v>16.940000000000001</v>
      </c>
      <c r="I4" s="17">
        <v>1.62</v>
      </c>
      <c r="J4" s="17">
        <v>18.510000000000002</v>
      </c>
      <c r="K4" s="17">
        <v>0.94</v>
      </c>
      <c r="L4" s="17">
        <v>575.5</v>
      </c>
      <c r="M4" s="11">
        <v>0.03</v>
      </c>
      <c r="N4" s="91">
        <f>VLOOKUP(B4,XQ篩選董監持股增加!B:H,7,FALSE)</f>
        <v>5.4547999999999988</v>
      </c>
    </row>
    <row r="5" spans="1:14" ht="19.5">
      <c r="A5" s="28">
        <v>3546</v>
      </c>
      <c r="B5" s="33" t="s">
        <v>1229</v>
      </c>
      <c r="C5" s="11">
        <v>83.6</v>
      </c>
      <c r="D5" s="29">
        <v>5.12</v>
      </c>
      <c r="E5" s="485">
        <v>0.23</v>
      </c>
      <c r="F5" s="71">
        <v>92.7</v>
      </c>
      <c r="G5" s="16">
        <v>3836</v>
      </c>
      <c r="H5" s="17">
        <v>27.47</v>
      </c>
      <c r="I5" s="17">
        <v>3.04</v>
      </c>
      <c r="J5" s="17">
        <v>13.77</v>
      </c>
      <c r="K5" s="17">
        <v>2.4500000000000002</v>
      </c>
      <c r="L5" s="17">
        <v>11.8</v>
      </c>
      <c r="M5" s="11">
        <v>0.21</v>
      </c>
      <c r="N5" s="91">
        <f>VLOOKUP(B5,XQ篩選董監持股增加!B:H,7,FALSE)</f>
        <v>0.97639999999999993</v>
      </c>
    </row>
    <row r="6" spans="1:14" ht="19.5">
      <c r="A6" s="28">
        <v>3055</v>
      </c>
      <c r="B6" s="33" t="s">
        <v>94</v>
      </c>
      <c r="C6" s="11">
        <v>35.450000000000003</v>
      </c>
      <c r="D6" s="29">
        <v>4.43</v>
      </c>
      <c r="E6" s="350">
        <v>0.6</v>
      </c>
      <c r="F6" s="31">
        <v>14.73</v>
      </c>
      <c r="G6" s="16">
        <v>3632</v>
      </c>
      <c r="H6" s="17">
        <v>23.89</v>
      </c>
      <c r="I6" s="17">
        <v>1.48</v>
      </c>
      <c r="J6" s="17">
        <v>88.63</v>
      </c>
      <c r="K6" s="17">
        <v>0.9</v>
      </c>
      <c r="L6" s="17">
        <v>32.43</v>
      </c>
      <c r="M6" s="11">
        <v>0.65</v>
      </c>
      <c r="N6" s="91">
        <f>VLOOKUP(B6,XQ篩選董監持股增加!B:H,7,FALSE)</f>
        <v>0.647199999999998</v>
      </c>
    </row>
    <row r="7" spans="1:14" ht="19.5">
      <c r="A7" s="28">
        <v>6201</v>
      </c>
      <c r="B7" s="33" t="s">
        <v>1185</v>
      </c>
      <c r="C7" s="11">
        <v>37</v>
      </c>
      <c r="D7" s="535">
        <v>4.12</v>
      </c>
      <c r="E7" s="517">
        <v>0</v>
      </c>
      <c r="F7" s="44">
        <v>23.91</v>
      </c>
      <c r="G7" s="16">
        <v>3300</v>
      </c>
      <c r="H7" s="17">
        <v>26.97</v>
      </c>
      <c r="I7" s="17">
        <v>1.37</v>
      </c>
      <c r="J7" s="17">
        <v>13.81</v>
      </c>
      <c r="K7" s="17">
        <v>1.01</v>
      </c>
      <c r="L7" s="17">
        <v>28.21</v>
      </c>
      <c r="M7" s="11">
        <v>0.83</v>
      </c>
      <c r="N7" s="91">
        <f>VLOOKUP(B7,XQ篩選董監持股增加!B:H,7,FALSE)</f>
        <v>1.3106000000000009</v>
      </c>
    </row>
    <row r="8" spans="1:14" ht="19.5">
      <c r="A8" s="28">
        <v>6134</v>
      </c>
      <c r="B8" s="33" t="s">
        <v>136</v>
      </c>
      <c r="C8" s="11">
        <v>12.95</v>
      </c>
      <c r="D8" s="549">
        <v>4.07</v>
      </c>
      <c r="E8" s="550">
        <v>-3.31</v>
      </c>
      <c r="F8" s="74">
        <v>18.899999999999999</v>
      </c>
      <c r="G8" s="16">
        <v>1221</v>
      </c>
      <c r="H8" s="17">
        <v>6.99</v>
      </c>
      <c r="I8" s="17">
        <v>1.85</v>
      </c>
      <c r="J8" s="17">
        <v>80.94</v>
      </c>
      <c r="K8" s="17">
        <v>0.8</v>
      </c>
      <c r="L8" s="17">
        <v>15.07</v>
      </c>
      <c r="M8" s="11">
        <v>0.38</v>
      </c>
      <c r="N8" s="91">
        <f>VLOOKUP(B8,XQ篩選董監持股增加!B:H,7,FALSE)</f>
        <v>1.7576999999999998</v>
      </c>
    </row>
    <row r="9" spans="1:14" ht="19.5">
      <c r="A9" s="28">
        <v>6594</v>
      </c>
      <c r="B9" s="33" t="s">
        <v>143</v>
      </c>
      <c r="C9" s="11">
        <v>32.1</v>
      </c>
      <c r="D9" s="583">
        <v>3.68</v>
      </c>
      <c r="E9" s="492">
        <v>0</v>
      </c>
      <c r="F9" s="56">
        <v>41.25</v>
      </c>
      <c r="G9" s="17">
        <v>660</v>
      </c>
      <c r="H9" s="17">
        <v>18.829999999999998</v>
      </c>
      <c r="I9" s="17">
        <v>1.7</v>
      </c>
      <c r="J9" s="17">
        <v>22.61</v>
      </c>
      <c r="K9" s="17">
        <v>1.42</v>
      </c>
      <c r="L9" s="17">
        <v>6.95</v>
      </c>
      <c r="M9" s="11">
        <v>0.46</v>
      </c>
      <c r="N9" s="91">
        <f>VLOOKUP(B9,XQ篩選董監持股增加!B:H,7,FALSE)</f>
        <v>0.17030000000000456</v>
      </c>
    </row>
    <row r="10" spans="1:14" ht="19.5">
      <c r="A10" s="28">
        <v>6123</v>
      </c>
      <c r="B10" s="33" t="s">
        <v>710</v>
      </c>
      <c r="C10" s="11">
        <v>39.25</v>
      </c>
      <c r="D10" s="565">
        <v>3.35</v>
      </c>
      <c r="E10" s="42">
        <v>-0.01</v>
      </c>
      <c r="F10" s="47">
        <v>14.75</v>
      </c>
      <c r="G10" s="16">
        <v>2317</v>
      </c>
      <c r="H10" s="17">
        <v>16.760000000000002</v>
      </c>
      <c r="I10" s="17">
        <v>2.34</v>
      </c>
      <c r="J10" s="17">
        <v>9.39</v>
      </c>
      <c r="K10" s="17">
        <v>0.47</v>
      </c>
      <c r="L10" s="17">
        <v>579.25</v>
      </c>
      <c r="M10" s="11">
        <v>0.35</v>
      </c>
      <c r="N10" s="91">
        <f>VLOOKUP(B10,XQ篩選董監持股增加!B:H,7,FALSE)</f>
        <v>0.37770000000000081</v>
      </c>
    </row>
    <row r="11" spans="1:14" ht="19.5">
      <c r="A11" s="28">
        <v>2417</v>
      </c>
      <c r="B11" s="33" t="s">
        <v>586</v>
      </c>
      <c r="C11" s="11">
        <v>53</v>
      </c>
      <c r="D11" s="360">
        <v>3.21</v>
      </c>
      <c r="E11" s="437">
        <v>1.07</v>
      </c>
      <c r="F11" s="438">
        <v>55.75</v>
      </c>
      <c r="G11" s="16">
        <v>10223</v>
      </c>
      <c r="H11" s="17">
        <v>19.53</v>
      </c>
      <c r="I11" s="17">
        <v>2.71</v>
      </c>
      <c r="J11" s="17">
        <v>10.56</v>
      </c>
      <c r="K11" s="17">
        <v>1.43</v>
      </c>
      <c r="L11" s="17">
        <v>20.61</v>
      </c>
      <c r="M11" s="11">
        <v>0</v>
      </c>
      <c r="N11" s="91">
        <f>VLOOKUP(B11,XQ篩選董監持股增加!B:H,7,FALSE)</f>
        <v>4.7100000000000364E-2</v>
      </c>
    </row>
    <row r="12" spans="1:14" ht="19.5">
      <c r="A12" s="28">
        <v>3484</v>
      </c>
      <c r="B12" s="33" t="s">
        <v>120</v>
      </c>
      <c r="C12" s="11">
        <v>58.6</v>
      </c>
      <c r="D12" s="515">
        <v>3.14</v>
      </c>
      <c r="E12" s="568">
        <v>3.96</v>
      </c>
      <c r="F12" s="75">
        <v>27.39</v>
      </c>
      <c r="G12" s="16">
        <v>4087</v>
      </c>
      <c r="H12" s="17">
        <v>26.29</v>
      </c>
      <c r="I12" s="17">
        <v>2.23</v>
      </c>
      <c r="J12" s="17">
        <v>15.88</v>
      </c>
      <c r="K12" s="17">
        <v>0.91</v>
      </c>
      <c r="L12" s="17">
        <v>17.77</v>
      </c>
      <c r="M12" s="11">
        <v>0.16</v>
      </c>
      <c r="N12" s="91">
        <f>VLOOKUP(B12,XQ篩選董監持股增加!B:H,7,FALSE)</f>
        <v>6.7400000000001015E-2</v>
      </c>
    </row>
    <row r="13" spans="1:14" ht="19.5">
      <c r="A13" s="28">
        <v>6191</v>
      </c>
      <c r="B13" s="33" t="s">
        <v>1269</v>
      </c>
      <c r="C13" s="11">
        <v>26.15</v>
      </c>
      <c r="D13" s="506">
        <v>2.99</v>
      </c>
      <c r="E13" s="599">
        <v>-1.32</v>
      </c>
      <c r="F13" s="80">
        <v>20.53</v>
      </c>
      <c r="G13" s="16">
        <v>13482</v>
      </c>
      <c r="H13" s="17">
        <v>26.69</v>
      </c>
      <c r="I13" s="17">
        <v>0.98</v>
      </c>
      <c r="J13" s="17">
        <v>9.41</v>
      </c>
      <c r="K13" s="17">
        <v>0.6</v>
      </c>
      <c r="L13" s="17">
        <v>232.45</v>
      </c>
      <c r="M13" s="11">
        <v>0.18</v>
      </c>
      <c r="N13" s="91">
        <f>VLOOKUP(B13,XQ篩選董監持股增加!B:H,7,FALSE)</f>
        <v>0.20759999999999934</v>
      </c>
    </row>
    <row r="14" spans="1:14" ht="19.5">
      <c r="A14" s="28">
        <v>1305</v>
      </c>
      <c r="B14" s="33" t="s">
        <v>1099</v>
      </c>
      <c r="C14" s="11">
        <v>23.15</v>
      </c>
      <c r="D14" s="431">
        <v>2.4</v>
      </c>
      <c r="E14" s="595">
        <v>-2.15</v>
      </c>
      <c r="F14" s="71">
        <v>23.02</v>
      </c>
      <c r="G14" s="16">
        <v>12811</v>
      </c>
      <c r="H14" s="17">
        <v>15.65</v>
      </c>
      <c r="I14" s="17">
        <v>1.48</v>
      </c>
      <c r="J14" s="17">
        <v>15.03</v>
      </c>
      <c r="K14" s="17">
        <v>0.98</v>
      </c>
      <c r="L14" s="17">
        <v>191.21</v>
      </c>
      <c r="M14" s="11">
        <v>0.23</v>
      </c>
      <c r="N14" s="91">
        <f>VLOOKUP(B14,XQ篩選董監持股增加!B:H,7,FALSE)</f>
        <v>1.1890000000000001</v>
      </c>
    </row>
    <row r="15" spans="1:14" ht="19.5">
      <c r="A15" s="28">
        <v>3046</v>
      </c>
      <c r="B15" s="33" t="s">
        <v>928</v>
      </c>
      <c r="C15" s="11">
        <v>17</v>
      </c>
      <c r="D15" s="289">
        <v>2.31</v>
      </c>
      <c r="E15" s="97">
        <v>-0.14000000000000001</v>
      </c>
      <c r="F15" s="216">
        <v>14.43</v>
      </c>
      <c r="G15" s="17">
        <v>594</v>
      </c>
      <c r="H15" s="17">
        <v>7.62</v>
      </c>
      <c r="I15" s="17">
        <v>2.23</v>
      </c>
      <c r="J15" s="17" t="s">
        <v>82</v>
      </c>
      <c r="K15" s="17">
        <v>0.35</v>
      </c>
      <c r="L15" s="17">
        <v>14.14</v>
      </c>
      <c r="M15" s="11">
        <v>1.34</v>
      </c>
      <c r="N15" s="91">
        <f>VLOOKUP(B15,XQ篩選董監持股增加!B:H,7,FALSE)</f>
        <v>2.188999999999993</v>
      </c>
    </row>
    <row r="16" spans="1:14" ht="19.5">
      <c r="A16" s="28">
        <v>3265</v>
      </c>
      <c r="B16" s="33" t="s">
        <v>932</v>
      </c>
      <c r="C16" s="11">
        <v>28.4</v>
      </c>
      <c r="D16" s="183">
        <v>2.27</v>
      </c>
      <c r="E16" s="552">
        <v>-0.01</v>
      </c>
      <c r="F16" s="78">
        <v>20.9</v>
      </c>
      <c r="G16" s="16">
        <v>3870</v>
      </c>
      <c r="H16" s="17">
        <v>34.58</v>
      </c>
      <c r="I16" s="17">
        <v>0.82</v>
      </c>
      <c r="J16" s="17">
        <v>6.47</v>
      </c>
      <c r="K16" s="17">
        <v>1.5</v>
      </c>
      <c r="L16" s="17">
        <v>241.88</v>
      </c>
      <c r="M16" s="11">
        <v>0.12</v>
      </c>
      <c r="N16" s="91">
        <f>VLOOKUP(B16,XQ篩選董監持股增加!B:H,7,FALSE)</f>
        <v>2.3499999999998522E-2</v>
      </c>
    </row>
    <row r="17" spans="1:14" ht="19.5">
      <c r="A17" s="28">
        <v>2348</v>
      </c>
      <c r="B17" s="33" t="s">
        <v>105</v>
      </c>
      <c r="C17" s="11">
        <v>87.1</v>
      </c>
      <c r="D17" s="36">
        <v>2.02</v>
      </c>
      <c r="E17" s="161">
        <v>-0.87</v>
      </c>
      <c r="F17" s="67">
        <v>64</v>
      </c>
      <c r="G17" s="16">
        <v>8430</v>
      </c>
      <c r="H17" s="17">
        <v>27.09</v>
      </c>
      <c r="I17" s="17">
        <v>3.22</v>
      </c>
      <c r="J17" s="17">
        <v>7.9</v>
      </c>
      <c r="K17" s="17">
        <v>2.0699999999999998</v>
      </c>
      <c r="L17" s="17">
        <v>100</v>
      </c>
      <c r="M17" s="11">
        <v>0.06</v>
      </c>
      <c r="N17" s="91">
        <f>VLOOKUP(B17,XQ篩選董監持股增加!B:H,7,FALSE)</f>
        <v>0.20669999999999789</v>
      </c>
    </row>
    <row r="18" spans="1:14" ht="19.5">
      <c r="A18" s="28">
        <v>8112</v>
      </c>
      <c r="B18" s="33" t="s">
        <v>561</v>
      </c>
      <c r="C18" s="11">
        <v>33.75</v>
      </c>
      <c r="D18" s="360">
        <v>1.83</v>
      </c>
      <c r="E18" s="427">
        <v>2.66</v>
      </c>
      <c r="F18" s="52">
        <v>2.85</v>
      </c>
      <c r="G18" s="16">
        <v>12774</v>
      </c>
      <c r="H18" s="17">
        <v>20.170000000000002</v>
      </c>
      <c r="I18" s="17">
        <v>1.67</v>
      </c>
      <c r="J18" s="17">
        <v>9.02</v>
      </c>
      <c r="K18" s="17">
        <v>0.09</v>
      </c>
      <c r="L18" s="17">
        <v>456.21</v>
      </c>
      <c r="M18" s="11">
        <v>0.76</v>
      </c>
      <c r="N18" s="91">
        <f>VLOOKUP(B18,XQ篩選董監持股增加!B:H,7,FALSE)</f>
        <v>0.14420000000000055</v>
      </c>
    </row>
    <row r="19" spans="1:14" ht="19.5">
      <c r="A19" s="28">
        <v>4933</v>
      </c>
      <c r="B19" s="33" t="s">
        <v>1245</v>
      </c>
      <c r="C19" s="11">
        <v>46.3</v>
      </c>
      <c r="D19" s="205">
        <v>0.99</v>
      </c>
      <c r="E19" s="556">
        <v>-2.12</v>
      </c>
      <c r="F19" s="56">
        <v>20.67</v>
      </c>
      <c r="G19" s="16">
        <v>3675</v>
      </c>
      <c r="H19" s="17">
        <v>38.68</v>
      </c>
      <c r="I19" s="17">
        <v>1.2</v>
      </c>
      <c r="J19" s="17">
        <v>30.46</v>
      </c>
      <c r="K19" s="17">
        <v>1.35</v>
      </c>
      <c r="L19" s="17">
        <v>24.5</v>
      </c>
      <c r="M19" s="11">
        <v>0.74</v>
      </c>
      <c r="N19" s="91">
        <f>VLOOKUP(B19,XQ篩選董監持股增加!B:H,7,FALSE)</f>
        <v>0.63949999999999818</v>
      </c>
    </row>
    <row r="20" spans="1:14" ht="39">
      <c r="A20" s="28">
        <v>3708</v>
      </c>
      <c r="B20" s="33" t="s">
        <v>666</v>
      </c>
      <c r="C20" s="11">
        <v>156.5</v>
      </c>
      <c r="D20" s="508">
        <v>0.7</v>
      </c>
      <c r="E20" s="138">
        <v>-5.59</v>
      </c>
      <c r="F20" s="148">
        <v>19.12</v>
      </c>
      <c r="G20" s="16">
        <v>14633</v>
      </c>
      <c r="H20" s="17">
        <v>55.41</v>
      </c>
      <c r="I20" s="17">
        <v>2.82</v>
      </c>
      <c r="J20" s="17">
        <v>16.39</v>
      </c>
      <c r="K20" s="17">
        <v>1.51</v>
      </c>
      <c r="L20" s="17">
        <v>84.1</v>
      </c>
      <c r="M20" s="11">
        <v>0.36</v>
      </c>
      <c r="N20" s="91">
        <f>VLOOKUP(B20,XQ篩選董監持股增加!B:H,7,FALSE)</f>
        <v>0.74000000000000021</v>
      </c>
    </row>
    <row r="21" spans="1:14" ht="19.5">
      <c r="A21" s="28">
        <v>2419</v>
      </c>
      <c r="B21" s="33" t="s">
        <v>593</v>
      </c>
      <c r="C21" s="11">
        <v>26.95</v>
      </c>
      <c r="D21" s="524">
        <v>0.26</v>
      </c>
      <c r="E21" s="478">
        <v>-0.37</v>
      </c>
      <c r="F21" s="85">
        <v>18.420000000000002</v>
      </c>
      <c r="G21" s="16">
        <v>6171</v>
      </c>
      <c r="H21" s="17">
        <v>15.06</v>
      </c>
      <c r="I21" s="17">
        <v>1.79</v>
      </c>
      <c r="J21" s="17">
        <v>35</v>
      </c>
      <c r="K21" s="17">
        <v>0.63</v>
      </c>
      <c r="L21" s="17">
        <v>16.2</v>
      </c>
      <c r="M21" s="11">
        <v>1.34</v>
      </c>
      <c r="N21" s="91">
        <f>VLOOKUP(B21,XQ篩選董監持股增加!B:H,7,FALSE)</f>
        <v>2.2000000000019782E-3</v>
      </c>
    </row>
    <row r="22" spans="1:14" ht="19.5">
      <c r="A22" s="28">
        <v>6257</v>
      </c>
      <c r="B22" s="33" t="s">
        <v>96</v>
      </c>
      <c r="C22" s="11">
        <v>45.9</v>
      </c>
      <c r="D22" s="88">
        <v>0.23</v>
      </c>
      <c r="E22" s="350">
        <v>-0.5</v>
      </c>
      <c r="F22" s="69">
        <v>32.299999999999997</v>
      </c>
      <c r="G22" s="16">
        <v>19439</v>
      </c>
      <c r="H22" s="17">
        <v>27.75</v>
      </c>
      <c r="I22" s="17">
        <v>1.65</v>
      </c>
      <c r="J22" s="17">
        <v>11.11</v>
      </c>
      <c r="K22" s="17">
        <v>1.57</v>
      </c>
      <c r="L22" s="17">
        <v>46.84</v>
      </c>
      <c r="M22" s="11">
        <v>0.28000000000000003</v>
      </c>
      <c r="N22" s="91">
        <f>VLOOKUP(B22,XQ篩選董監持股增加!B:H,7,FALSE)</f>
        <v>0.45619999999999994</v>
      </c>
    </row>
    <row r="23" spans="1:14" ht="19.5">
      <c r="A23" s="28">
        <v>2031</v>
      </c>
      <c r="B23" s="33" t="s">
        <v>98</v>
      </c>
      <c r="C23" s="11">
        <v>38.200000000000003</v>
      </c>
      <c r="D23" s="574">
        <v>0.18</v>
      </c>
      <c r="E23" s="575">
        <v>1.43</v>
      </c>
      <c r="F23" s="69">
        <v>9.41</v>
      </c>
      <c r="G23" s="16">
        <v>11735</v>
      </c>
      <c r="H23" s="17">
        <v>20.95</v>
      </c>
      <c r="I23" s="17">
        <v>1.82</v>
      </c>
      <c r="J23" s="17">
        <v>18.73</v>
      </c>
      <c r="K23" s="17">
        <v>1.19</v>
      </c>
      <c r="L23" s="17">
        <v>100</v>
      </c>
      <c r="M23" s="11">
        <v>0.06</v>
      </c>
      <c r="N23" s="91">
        <f>VLOOKUP(B23,XQ篩選董監持股增加!B:H,7,FALSE)</f>
        <v>0.54689999999999905</v>
      </c>
    </row>
    <row r="24" spans="1:14" ht="39">
      <c r="A24" s="28">
        <v>2115</v>
      </c>
      <c r="B24" s="33" t="s">
        <v>103</v>
      </c>
      <c r="C24" s="11">
        <v>45.25</v>
      </c>
      <c r="D24" s="297">
        <v>0.04</v>
      </c>
      <c r="E24" s="463">
        <v>-0.02</v>
      </c>
      <c r="F24" s="85">
        <v>23.94</v>
      </c>
      <c r="G24" s="16">
        <v>4089</v>
      </c>
      <c r="H24" s="17">
        <v>28.16</v>
      </c>
      <c r="I24" s="17">
        <v>1.61</v>
      </c>
      <c r="J24" s="17">
        <v>7.41</v>
      </c>
      <c r="K24" s="17">
        <v>1.63</v>
      </c>
      <c r="L24" s="17">
        <v>151.44</v>
      </c>
      <c r="M24" s="11">
        <v>0.06</v>
      </c>
      <c r="N24" s="91">
        <f>VLOOKUP(B24,XQ篩選董監持股增加!B:H,7,FALSE)</f>
        <v>0.40510000000000002</v>
      </c>
    </row>
    <row r="25" spans="1:14" ht="19.5">
      <c r="A25" s="28">
        <v>6235</v>
      </c>
      <c r="B25" s="33" t="s">
        <v>1390</v>
      </c>
      <c r="C25" s="11">
        <v>18.8</v>
      </c>
      <c r="D25" s="445">
        <v>-0.21</v>
      </c>
      <c r="E25" s="356">
        <v>0.3</v>
      </c>
      <c r="F25" s="52">
        <v>25.7</v>
      </c>
      <c r="G25" s="16">
        <v>3176</v>
      </c>
      <c r="H25" s="17">
        <v>13.56</v>
      </c>
      <c r="I25" s="17">
        <v>1.39</v>
      </c>
      <c r="J25" s="17">
        <v>5.55</v>
      </c>
      <c r="K25" s="17">
        <v>1.67</v>
      </c>
      <c r="L25" s="17">
        <v>46.71</v>
      </c>
      <c r="M25" s="11">
        <v>0.03</v>
      </c>
      <c r="N25" s="91">
        <f>VLOOKUP(B25,XQ篩選董監持股增加!B:H,7,FALSE)</f>
        <v>4.1399999999999437E-2</v>
      </c>
    </row>
    <row r="26" spans="1:14" ht="19.5">
      <c r="A26" s="28">
        <v>2108</v>
      </c>
      <c r="B26" s="33" t="s">
        <v>1438</v>
      </c>
      <c r="C26" s="11">
        <v>61.1</v>
      </c>
      <c r="D26" s="176">
        <v>-0.34</v>
      </c>
      <c r="E26" s="251">
        <v>-0.34</v>
      </c>
      <c r="F26" s="54">
        <v>45.9</v>
      </c>
      <c r="G26" s="16">
        <v>30087</v>
      </c>
      <c r="H26" s="17">
        <v>17.940000000000001</v>
      </c>
      <c r="I26" s="17">
        <v>3.41</v>
      </c>
      <c r="J26" s="17">
        <v>15.83</v>
      </c>
      <c r="K26" s="17">
        <v>2.2799999999999998</v>
      </c>
      <c r="L26" s="17">
        <v>313.41000000000003</v>
      </c>
      <c r="M26" s="11">
        <v>0.22</v>
      </c>
      <c r="N26" s="91">
        <f>VLOOKUP(B26,XQ篩選董監持股增加!B:H,7,FALSE)</f>
        <v>2.3344000000000023</v>
      </c>
    </row>
    <row r="27" spans="1:14" ht="19.5">
      <c r="A27" s="28">
        <v>7402</v>
      </c>
      <c r="B27" s="33" t="s">
        <v>1282</v>
      </c>
      <c r="C27" s="11">
        <v>28.35</v>
      </c>
      <c r="D27" s="73">
        <v>-0.53</v>
      </c>
      <c r="E27" s="42">
        <v>0</v>
      </c>
      <c r="F27" s="71">
        <v>34.72</v>
      </c>
      <c r="G27" s="17">
        <v>671</v>
      </c>
      <c r="H27" s="17">
        <v>13.21</v>
      </c>
      <c r="I27" s="17">
        <v>2.15</v>
      </c>
      <c r="J27" s="17">
        <v>67.5</v>
      </c>
      <c r="K27" s="17">
        <v>1.69</v>
      </c>
      <c r="L27" s="17">
        <v>21.65</v>
      </c>
      <c r="M27" s="11">
        <v>1.34</v>
      </c>
      <c r="N27" s="91">
        <f>VLOOKUP(B27,XQ篩選董監持股增加!B:H,7,FALSE)</f>
        <v>1.7363999999999997</v>
      </c>
    </row>
    <row r="28" spans="1:14" ht="19.5">
      <c r="A28" s="28">
        <v>3227</v>
      </c>
      <c r="B28" s="33" t="s">
        <v>1476</v>
      </c>
      <c r="C28" s="11">
        <v>199</v>
      </c>
      <c r="D28" s="137">
        <v>-0.73</v>
      </c>
      <c r="E28" s="572">
        <v>-2.95</v>
      </c>
      <c r="F28" s="83">
        <v>59.01</v>
      </c>
      <c r="G28" s="16">
        <v>28154</v>
      </c>
      <c r="H28" s="17">
        <v>55.94</v>
      </c>
      <c r="I28" s="17">
        <v>3.56</v>
      </c>
      <c r="J28" s="17">
        <v>21.13</v>
      </c>
      <c r="K28" s="17">
        <v>3.41</v>
      </c>
      <c r="L28" s="17">
        <v>15.16</v>
      </c>
      <c r="M28" s="11">
        <v>0.31</v>
      </c>
      <c r="N28" s="91">
        <f>VLOOKUP(B28,XQ篩選董監持股增加!B:H,7,FALSE)</f>
        <v>1.7400000000000304E-2</v>
      </c>
    </row>
    <row r="29" spans="1:14" ht="19.5">
      <c r="A29" s="28">
        <v>6113</v>
      </c>
      <c r="B29" s="33" t="s">
        <v>818</v>
      </c>
      <c r="C29" s="11">
        <v>12.9</v>
      </c>
      <c r="D29" s="213">
        <v>-0.89</v>
      </c>
      <c r="E29" s="525">
        <v>0.2</v>
      </c>
      <c r="F29" s="61">
        <v>5.14</v>
      </c>
      <c r="G29" s="17">
        <v>646</v>
      </c>
      <c r="H29" s="17">
        <v>9.06</v>
      </c>
      <c r="I29" s="17">
        <v>1.42</v>
      </c>
      <c r="J29" s="17" t="s">
        <v>82</v>
      </c>
      <c r="K29" s="17">
        <v>0.45</v>
      </c>
      <c r="L29" s="17">
        <v>100</v>
      </c>
      <c r="M29" s="11">
        <v>1.34</v>
      </c>
      <c r="N29" s="91">
        <f>VLOOKUP(B29,XQ篩選董監持股增加!B:H,7,FALSE)</f>
        <v>0.19979999999999976</v>
      </c>
    </row>
    <row r="30" spans="1:14" ht="19.5">
      <c r="A30" s="28">
        <v>4167</v>
      </c>
      <c r="B30" s="33" t="s">
        <v>1138</v>
      </c>
      <c r="C30" s="11">
        <v>35</v>
      </c>
      <c r="D30" s="448">
        <v>-1.43</v>
      </c>
      <c r="E30" s="260">
        <v>0.45</v>
      </c>
      <c r="F30" s="205">
        <v>30.61</v>
      </c>
      <c r="G30" s="16">
        <v>10452</v>
      </c>
      <c r="H30" s="17">
        <v>10.66</v>
      </c>
      <c r="I30" s="17">
        <v>3.28</v>
      </c>
      <c r="J30" s="17">
        <v>52.24</v>
      </c>
      <c r="K30" s="17">
        <v>5.75</v>
      </c>
      <c r="L30" s="17">
        <v>58.39</v>
      </c>
      <c r="M30" s="11">
        <v>0.1</v>
      </c>
      <c r="N30" s="91">
        <f>VLOOKUP(B30,XQ篩選董監持股增加!B:H,7,FALSE)</f>
        <v>2.8266999999999989</v>
      </c>
    </row>
    <row r="31" spans="1:14" ht="19.5">
      <c r="A31" s="28">
        <v>5348</v>
      </c>
      <c r="B31" s="33" t="s">
        <v>132</v>
      </c>
      <c r="C31" s="11">
        <v>7.53</v>
      </c>
      <c r="D31" s="289">
        <v>-1.7</v>
      </c>
      <c r="E31" s="492">
        <v>0</v>
      </c>
      <c r="F31" s="29">
        <v>17.350000000000001</v>
      </c>
      <c r="G31" s="17">
        <v>195</v>
      </c>
      <c r="H31" s="17">
        <v>5.0599999999999996</v>
      </c>
      <c r="I31" s="17">
        <v>1.49</v>
      </c>
      <c r="J31" s="17" t="s">
        <v>82</v>
      </c>
      <c r="K31" s="17">
        <v>1.94</v>
      </c>
      <c r="L31" s="17">
        <v>9.75</v>
      </c>
      <c r="M31" s="11">
        <v>1.34</v>
      </c>
      <c r="N31" s="91">
        <f>VLOOKUP(B31,XQ篩選董監持股增加!B:H,7,FALSE)</f>
        <v>6.9400000000001683E-2</v>
      </c>
    </row>
    <row r="32" spans="1:14" ht="19.5">
      <c r="A32" s="28">
        <v>3257</v>
      </c>
      <c r="B32" s="33" t="s">
        <v>835</v>
      </c>
      <c r="C32" s="11">
        <v>77</v>
      </c>
      <c r="D32" s="204">
        <v>-2.19</v>
      </c>
      <c r="E32" s="530">
        <v>0.44</v>
      </c>
      <c r="F32" s="52">
        <v>48.15</v>
      </c>
      <c r="G32" s="16">
        <v>5601</v>
      </c>
      <c r="H32" s="17">
        <v>20.32</v>
      </c>
      <c r="I32" s="17">
        <v>3.79</v>
      </c>
      <c r="J32" s="17">
        <v>29.17</v>
      </c>
      <c r="K32" s="17">
        <v>5.18</v>
      </c>
      <c r="L32" s="17">
        <v>34.57</v>
      </c>
      <c r="M32" s="11">
        <v>0.27</v>
      </c>
      <c r="N32" s="91">
        <f>VLOOKUP(B32,XQ篩選董監持股增加!B:H,7,FALSE)</f>
        <v>1.0448000000000004</v>
      </c>
    </row>
    <row r="33" spans="1:14" ht="19.5">
      <c r="A33" s="28">
        <v>2535</v>
      </c>
      <c r="B33" s="33" t="s">
        <v>902</v>
      </c>
      <c r="C33" s="11">
        <v>26.5</v>
      </c>
      <c r="D33" s="47">
        <v>-2.2200000000000002</v>
      </c>
      <c r="E33" s="580">
        <v>-0.44</v>
      </c>
      <c r="F33" s="71">
        <v>6.29</v>
      </c>
      <c r="G33" s="16">
        <v>8511</v>
      </c>
      <c r="H33" s="17">
        <v>24.35</v>
      </c>
      <c r="I33" s="17">
        <v>1.0900000000000001</v>
      </c>
      <c r="J33" s="17">
        <v>9.01</v>
      </c>
      <c r="K33" s="17">
        <v>0.56999999999999995</v>
      </c>
      <c r="L33" s="17">
        <v>100</v>
      </c>
      <c r="M33" s="11">
        <v>0.33</v>
      </c>
      <c r="N33" s="91">
        <f>VLOOKUP(B33,XQ篩選董監持股增加!B:H,7,FALSE)</f>
        <v>9.0582999999999991</v>
      </c>
    </row>
    <row r="34" spans="1:14" ht="19.5">
      <c r="A34" s="28">
        <v>8027</v>
      </c>
      <c r="B34" s="33" t="s">
        <v>824</v>
      </c>
      <c r="C34" s="11">
        <v>92.5</v>
      </c>
      <c r="D34" s="518">
        <v>-2.56</v>
      </c>
      <c r="E34" s="519">
        <v>1.34</v>
      </c>
      <c r="F34" s="72">
        <v>35.130000000000003</v>
      </c>
      <c r="G34" s="16">
        <v>7826</v>
      </c>
      <c r="H34" s="17">
        <v>15.98</v>
      </c>
      <c r="I34" s="17">
        <v>5.79</v>
      </c>
      <c r="J34" s="17">
        <v>256.94</v>
      </c>
      <c r="K34" s="17">
        <v>3.98</v>
      </c>
      <c r="L34" s="17">
        <v>49.53</v>
      </c>
      <c r="M34" s="11">
        <v>0.53</v>
      </c>
      <c r="N34" s="91">
        <f>VLOOKUP(B34,XQ篩選董監持股增加!B:H,7,FALSE)</f>
        <v>0.7865000000000002</v>
      </c>
    </row>
    <row r="35" spans="1:14" ht="19.5">
      <c r="A35" s="28">
        <v>5508</v>
      </c>
      <c r="B35" s="33" t="s">
        <v>1155</v>
      </c>
      <c r="C35" s="11">
        <v>42.8</v>
      </c>
      <c r="D35" s="192">
        <v>-2.77</v>
      </c>
      <c r="E35" s="536">
        <v>0.59</v>
      </c>
      <c r="F35" s="78">
        <v>31.15</v>
      </c>
      <c r="G35" s="16">
        <v>9306</v>
      </c>
      <c r="H35" s="17">
        <v>20.260000000000002</v>
      </c>
      <c r="I35" s="17">
        <v>2.11</v>
      </c>
      <c r="J35" s="17">
        <v>15.29</v>
      </c>
      <c r="K35" s="17">
        <v>3.01</v>
      </c>
      <c r="L35" s="17">
        <v>100</v>
      </c>
      <c r="M35" s="11">
        <v>0.15</v>
      </c>
      <c r="N35" s="91">
        <f>VLOOKUP(B35,XQ篩選董監持股增加!B:H,7,FALSE)</f>
        <v>3.9999999999906777E-4</v>
      </c>
    </row>
    <row r="36" spans="1:14" ht="19.5">
      <c r="A36" s="28">
        <v>2065</v>
      </c>
      <c r="B36" s="33" t="s">
        <v>1430</v>
      </c>
      <c r="C36" s="11">
        <v>45.6</v>
      </c>
      <c r="D36" s="472">
        <v>-2.79</v>
      </c>
      <c r="E36" s="97">
        <v>-0.08</v>
      </c>
      <c r="F36" s="440">
        <v>16.87</v>
      </c>
      <c r="G36" s="16">
        <v>1987</v>
      </c>
      <c r="H36" s="17">
        <v>27.47</v>
      </c>
      <c r="I36" s="17">
        <v>1.66</v>
      </c>
      <c r="J36" s="17">
        <v>15.41</v>
      </c>
      <c r="K36" s="17">
        <v>0.9</v>
      </c>
      <c r="L36" s="17">
        <v>198.7</v>
      </c>
      <c r="M36" s="11">
        <v>1.34</v>
      </c>
      <c r="N36" s="91">
        <f>VLOOKUP(B36,XQ篩選董監持股增加!B:H,7,FALSE)</f>
        <v>1.0670000000000002</v>
      </c>
    </row>
    <row r="37" spans="1:14" ht="19.5">
      <c r="A37" s="28">
        <v>6161</v>
      </c>
      <c r="B37" s="33" t="s">
        <v>1013</v>
      </c>
      <c r="C37" s="11">
        <v>18.350000000000001</v>
      </c>
      <c r="D37" s="81">
        <v>-2.83</v>
      </c>
      <c r="E37" s="452">
        <v>3.25</v>
      </c>
      <c r="F37" s="47">
        <v>21.81</v>
      </c>
      <c r="G37" s="16">
        <v>1449</v>
      </c>
      <c r="H37" s="17">
        <v>16.34</v>
      </c>
      <c r="I37" s="17">
        <v>1.1200000000000001</v>
      </c>
      <c r="J37" s="17">
        <v>10.61</v>
      </c>
      <c r="K37" s="17">
        <v>1.04</v>
      </c>
      <c r="L37" s="17">
        <v>23.75</v>
      </c>
      <c r="M37" s="11">
        <v>1.34</v>
      </c>
      <c r="N37" s="91">
        <f>VLOOKUP(B37,XQ篩選董監持股增加!B:H,7,FALSE)</f>
        <v>0.62680000000000291</v>
      </c>
    </row>
    <row r="38" spans="1:14" ht="19.5">
      <c r="A38" s="28">
        <v>4760</v>
      </c>
      <c r="B38" s="33" t="s">
        <v>113</v>
      </c>
      <c r="C38" s="11">
        <v>97.6</v>
      </c>
      <c r="D38" s="450">
        <v>-2.92</v>
      </c>
      <c r="E38" s="423">
        <v>0.47</v>
      </c>
      <c r="F38" s="31">
        <v>20.69</v>
      </c>
      <c r="G38" s="16">
        <v>2987</v>
      </c>
      <c r="H38" s="17">
        <v>18.89</v>
      </c>
      <c r="I38" s="17">
        <v>5.17</v>
      </c>
      <c r="J38" s="17">
        <v>28.62</v>
      </c>
      <c r="K38" s="17">
        <v>2.4</v>
      </c>
      <c r="L38" s="17">
        <v>96.35</v>
      </c>
      <c r="M38" s="11">
        <v>0.06</v>
      </c>
      <c r="N38" s="91">
        <f>VLOOKUP(B38,XQ篩選董監持股增加!B:H,7,FALSE)</f>
        <v>0.79739999999999966</v>
      </c>
    </row>
    <row r="39" spans="1:14" ht="19.5">
      <c r="A39" s="28">
        <v>6508</v>
      </c>
      <c r="B39" s="33" t="s">
        <v>1611</v>
      </c>
      <c r="C39" s="11">
        <v>29.95</v>
      </c>
      <c r="D39" s="204">
        <v>-3.25</v>
      </c>
      <c r="E39" s="603">
        <v>0.05</v>
      </c>
      <c r="F39" s="71">
        <v>27.97</v>
      </c>
      <c r="G39" s="16">
        <v>2555</v>
      </c>
      <c r="H39" s="17">
        <v>26.37</v>
      </c>
      <c r="I39" s="17">
        <v>1.1399999999999999</v>
      </c>
      <c r="J39" s="17">
        <v>12.58</v>
      </c>
      <c r="K39" s="17">
        <v>1.4</v>
      </c>
      <c r="L39" s="17">
        <v>67.239999999999995</v>
      </c>
      <c r="M39" s="11">
        <v>1.34</v>
      </c>
      <c r="N39" s="91">
        <f>VLOOKUP(B39,XQ篩選董監持股增加!B:H,7,FALSE)</f>
        <v>0.28729999999999833</v>
      </c>
    </row>
    <row r="40" spans="1:14" ht="19.5">
      <c r="A40" s="28">
        <v>4968</v>
      </c>
      <c r="B40" s="33" t="s">
        <v>564</v>
      </c>
      <c r="C40" s="11">
        <v>316</v>
      </c>
      <c r="D40" s="442">
        <v>-3.44</v>
      </c>
      <c r="E40" s="443">
        <v>2.14</v>
      </c>
      <c r="F40" s="444">
        <v>36.840000000000003</v>
      </c>
      <c r="G40" s="16">
        <v>19969</v>
      </c>
      <c r="H40" s="17">
        <v>29.38</v>
      </c>
      <c r="I40" s="17">
        <v>10.76</v>
      </c>
      <c r="J40" s="17">
        <v>34.31</v>
      </c>
      <c r="K40" s="17">
        <v>3.77</v>
      </c>
      <c r="L40" s="17">
        <v>40.51</v>
      </c>
      <c r="M40" s="11">
        <v>0.14000000000000001</v>
      </c>
      <c r="N40" s="91">
        <f>VLOOKUP(B40,XQ篩選董監持股增加!B:H,7,FALSE)</f>
        <v>0.15029999999999966</v>
      </c>
    </row>
    <row r="41" spans="1:14" ht="19.5">
      <c r="A41" s="28">
        <v>2402</v>
      </c>
      <c r="B41" s="33" t="s">
        <v>106</v>
      </c>
      <c r="C41" s="11">
        <v>18.350000000000001</v>
      </c>
      <c r="D41" s="268">
        <v>-3.62</v>
      </c>
      <c r="E41" s="225">
        <v>0.47</v>
      </c>
      <c r="F41" s="80">
        <v>17.559999999999999</v>
      </c>
      <c r="G41" s="16">
        <v>5643</v>
      </c>
      <c r="H41" s="17">
        <v>18.7</v>
      </c>
      <c r="I41" s="17">
        <v>0.98</v>
      </c>
      <c r="J41" s="17">
        <v>39.04</v>
      </c>
      <c r="K41" s="17">
        <v>1.06</v>
      </c>
      <c r="L41" s="17">
        <v>165.97</v>
      </c>
      <c r="M41" s="11">
        <v>1.34</v>
      </c>
      <c r="N41" s="91">
        <f>VLOOKUP(B41,XQ篩選董監持股增加!B:H,7,FALSE)</f>
        <v>5.0295999999999994</v>
      </c>
    </row>
    <row r="42" spans="1:14" ht="19.5">
      <c r="A42" s="28">
        <v>6581</v>
      </c>
      <c r="B42" s="33" t="s">
        <v>141</v>
      </c>
      <c r="C42" s="11">
        <v>77.5</v>
      </c>
      <c r="D42" s="44">
        <v>-3.87</v>
      </c>
      <c r="E42" s="521">
        <v>-0.14000000000000001</v>
      </c>
      <c r="F42" s="55">
        <v>53.34</v>
      </c>
      <c r="G42" s="16">
        <v>8623</v>
      </c>
      <c r="H42" s="17">
        <v>29.84</v>
      </c>
      <c r="I42" s="17">
        <v>2.6</v>
      </c>
      <c r="J42" s="17">
        <v>41.89</v>
      </c>
      <c r="K42" s="17">
        <v>5.67</v>
      </c>
      <c r="L42" s="17">
        <v>453.84</v>
      </c>
      <c r="M42" s="11">
        <v>1.34</v>
      </c>
      <c r="N42" s="91">
        <f>VLOOKUP(B42,XQ篩選董監持股增加!B:H,7,FALSE)</f>
        <v>0.36570000000000391</v>
      </c>
    </row>
    <row r="43" spans="1:14" ht="19.5">
      <c r="A43" s="28">
        <v>6446</v>
      </c>
      <c r="B43" s="33" t="s">
        <v>861</v>
      </c>
      <c r="C43" s="11">
        <v>98.4</v>
      </c>
      <c r="D43" s="468">
        <v>-4.09</v>
      </c>
      <c r="E43" s="42">
        <v>0.06</v>
      </c>
      <c r="F43" s="499">
        <v>-10.07</v>
      </c>
      <c r="G43" s="16">
        <v>25921</v>
      </c>
      <c r="H43" s="17">
        <v>18.989999999999998</v>
      </c>
      <c r="I43" s="17">
        <v>5.18</v>
      </c>
      <c r="J43" s="17" t="s">
        <v>82</v>
      </c>
      <c r="K43" s="17">
        <v>17.27</v>
      </c>
      <c r="L43" s="17">
        <v>37.950000000000003</v>
      </c>
      <c r="M43" s="11">
        <v>1.34</v>
      </c>
      <c r="N43" s="91">
        <f>VLOOKUP(B43,XQ篩選董監持股增加!B:H,7,FALSE)</f>
        <v>0.47059999999999924</v>
      </c>
    </row>
    <row r="44" spans="1:14" ht="19.5">
      <c r="A44" s="28">
        <v>3056</v>
      </c>
      <c r="B44" s="33" t="s">
        <v>930</v>
      </c>
      <c r="C44" s="11">
        <v>38.25</v>
      </c>
      <c r="D44" s="473">
        <v>-4.29</v>
      </c>
      <c r="E44" s="97">
        <v>-0.15</v>
      </c>
      <c r="F44" s="431">
        <v>74.64</v>
      </c>
      <c r="G44" s="16">
        <v>8005</v>
      </c>
      <c r="H44" s="17">
        <v>20.99</v>
      </c>
      <c r="I44" s="17">
        <v>1.82</v>
      </c>
      <c r="J44" s="17">
        <v>31.1</v>
      </c>
      <c r="K44" s="17">
        <v>2.16</v>
      </c>
      <c r="L44" s="17">
        <v>100</v>
      </c>
      <c r="M44" s="11">
        <v>1.34</v>
      </c>
      <c r="N44" s="91">
        <f>VLOOKUP(B44,XQ篩選董監持股增加!B:H,7,FALSE)</f>
        <v>3.0499999999999972E-2</v>
      </c>
    </row>
    <row r="45" spans="1:14" ht="19.5">
      <c r="A45" s="28">
        <v>5345</v>
      </c>
      <c r="B45" s="33" t="s">
        <v>1077</v>
      </c>
      <c r="C45" s="11">
        <v>8.56</v>
      </c>
      <c r="D45" s="432">
        <v>-4.5999999999999996</v>
      </c>
      <c r="E45" s="102">
        <v>0.16</v>
      </c>
      <c r="F45" s="73">
        <v>15.53</v>
      </c>
      <c r="G45" s="17">
        <v>407</v>
      </c>
      <c r="H45" s="17">
        <v>3.09</v>
      </c>
      <c r="I45" s="17">
        <v>2.77</v>
      </c>
      <c r="J45" s="17" t="s">
        <v>82</v>
      </c>
      <c r="K45" s="17">
        <v>8.0299999999999994</v>
      </c>
      <c r="L45" s="17">
        <v>6.07</v>
      </c>
      <c r="M45" s="11">
        <v>1.34</v>
      </c>
      <c r="N45" s="91">
        <f>VLOOKUP(B45,XQ篩選董監持股增加!B:H,7,FALSE)</f>
        <v>2.915699999999994</v>
      </c>
    </row>
    <row r="46" spans="1:14" ht="19.5">
      <c r="A46" s="28">
        <v>2344</v>
      </c>
      <c r="B46" s="33" t="s">
        <v>892</v>
      </c>
      <c r="C46" s="11">
        <v>26.35</v>
      </c>
      <c r="D46" s="184">
        <v>-4.8600000000000003</v>
      </c>
      <c r="E46" s="533">
        <v>4.33</v>
      </c>
      <c r="F46" s="49">
        <v>26.96</v>
      </c>
      <c r="G46" s="16">
        <v>104873</v>
      </c>
      <c r="H46" s="17">
        <v>15.18</v>
      </c>
      <c r="I46" s="17">
        <v>1.74</v>
      </c>
      <c r="J46" s="17">
        <v>138.68</v>
      </c>
      <c r="K46" s="17">
        <v>1.78</v>
      </c>
      <c r="L46" s="17">
        <v>12.17</v>
      </c>
      <c r="M46" s="11">
        <v>1.34</v>
      </c>
      <c r="N46" s="91">
        <f>VLOOKUP(B46,XQ篩選董監持股增加!B:H,7,FALSE)</f>
        <v>6.0076000000000001</v>
      </c>
    </row>
    <row r="47" spans="1:14" ht="39">
      <c r="A47" s="28">
        <v>6680</v>
      </c>
      <c r="B47" s="33" t="s">
        <v>1160</v>
      </c>
      <c r="C47" s="11">
        <v>59.5</v>
      </c>
      <c r="D47" s="514">
        <v>-4.9400000000000004</v>
      </c>
      <c r="E47" s="30">
        <v>0</v>
      </c>
      <c r="F47" s="55">
        <v>36.369999999999997</v>
      </c>
      <c r="G47" s="16">
        <v>1104</v>
      </c>
      <c r="H47" s="17">
        <v>20.440000000000001</v>
      </c>
      <c r="I47" s="17">
        <v>2.91</v>
      </c>
      <c r="J47" s="17">
        <v>25.65</v>
      </c>
      <c r="K47" s="17">
        <v>2.85</v>
      </c>
      <c r="L47" s="17">
        <v>48</v>
      </c>
      <c r="M47" s="11">
        <v>1.34</v>
      </c>
      <c r="N47" s="91">
        <f>VLOOKUP(B47,XQ篩選董監持股增加!B:H,7,FALSE)</f>
        <v>1.1859999999999999</v>
      </c>
    </row>
    <row r="48" spans="1:14" ht="19.5">
      <c r="A48" s="28">
        <v>2340</v>
      </c>
      <c r="B48" s="33" t="s">
        <v>807</v>
      </c>
      <c r="C48" s="11">
        <v>26.3</v>
      </c>
      <c r="D48" s="332">
        <v>-5.93</v>
      </c>
      <c r="E48" s="588">
        <v>-4.16</v>
      </c>
      <c r="F48" s="76">
        <v>30.22</v>
      </c>
      <c r="G48" s="16">
        <v>9958</v>
      </c>
      <c r="H48" s="17">
        <v>19.02</v>
      </c>
      <c r="I48" s="17">
        <v>1.38</v>
      </c>
      <c r="J48" s="17">
        <v>20.23</v>
      </c>
      <c r="K48" s="17">
        <v>1.77</v>
      </c>
      <c r="L48" s="17">
        <v>29.99</v>
      </c>
      <c r="M48" s="11">
        <v>1.34</v>
      </c>
      <c r="N48" s="91">
        <f>VLOOKUP(B48,XQ篩選董監持股增加!B:H,7,FALSE)</f>
        <v>0.83859999999999957</v>
      </c>
    </row>
    <row r="49" spans="1:14" ht="19.5">
      <c r="A49" s="28">
        <v>5386</v>
      </c>
      <c r="B49" s="33" t="s">
        <v>1151</v>
      </c>
      <c r="C49" s="11">
        <v>63.8</v>
      </c>
      <c r="D49" s="134">
        <v>-6.05</v>
      </c>
      <c r="E49" s="272">
        <v>4.03</v>
      </c>
      <c r="F49" s="55">
        <v>5.76</v>
      </c>
      <c r="G49" s="16">
        <v>1506</v>
      </c>
      <c r="H49" s="17">
        <v>15.45</v>
      </c>
      <c r="I49" s="17">
        <v>4.13</v>
      </c>
      <c r="J49" s="17">
        <v>55.48</v>
      </c>
      <c r="K49" s="17">
        <v>0.76</v>
      </c>
      <c r="L49" s="17">
        <v>100</v>
      </c>
      <c r="M49" s="11">
        <v>1.68</v>
      </c>
      <c r="N49" s="91">
        <f>VLOOKUP(B49,XQ篩選董監持股增加!B:H,7,FALSE)</f>
        <v>1.4957999999999991</v>
      </c>
    </row>
    <row r="50" spans="1:14" ht="19.5">
      <c r="A50" s="28">
        <v>5498</v>
      </c>
      <c r="B50" s="33" t="s">
        <v>1380</v>
      </c>
      <c r="C50" s="11">
        <v>14.7</v>
      </c>
      <c r="D50" s="591">
        <v>-6.07</v>
      </c>
      <c r="E50" s="225">
        <v>0.48</v>
      </c>
      <c r="F50" s="37">
        <v>18.93</v>
      </c>
      <c r="G50" s="16">
        <v>2489</v>
      </c>
      <c r="H50" s="17">
        <v>11.4</v>
      </c>
      <c r="I50" s="17">
        <v>1.29</v>
      </c>
      <c r="J50" s="17">
        <v>28.27</v>
      </c>
      <c r="K50" s="17">
        <v>2</v>
      </c>
      <c r="L50" s="17">
        <v>622.25</v>
      </c>
      <c r="M50" s="11">
        <v>2.14</v>
      </c>
      <c r="N50" s="91">
        <f>VLOOKUP(B50,XQ篩選董監持股增加!B:H,7,FALSE)</f>
        <v>0.35020000000000095</v>
      </c>
    </row>
    <row r="51" spans="1:14" ht="19.5">
      <c r="A51" s="28">
        <v>2436</v>
      </c>
      <c r="B51" s="33" t="s">
        <v>1500</v>
      </c>
      <c r="C51" s="11">
        <v>36.450000000000003</v>
      </c>
      <c r="D51" s="587">
        <v>-6.14</v>
      </c>
      <c r="E51" s="26">
        <v>5.35</v>
      </c>
      <c r="F51" s="88">
        <v>25.43</v>
      </c>
      <c r="G51" s="16">
        <v>6488</v>
      </c>
      <c r="H51" s="17">
        <v>16.690000000000001</v>
      </c>
      <c r="I51" s="17">
        <v>2.1800000000000002</v>
      </c>
      <c r="J51" s="17">
        <v>25.31</v>
      </c>
      <c r="K51" s="17">
        <v>2.52</v>
      </c>
      <c r="L51" s="17">
        <v>20.02</v>
      </c>
      <c r="M51" s="11">
        <v>1.34</v>
      </c>
      <c r="N51" s="91">
        <f>VLOOKUP(B51,XQ篩選董監持股增加!B:H,7,FALSE)</f>
        <v>2.0799999999999486E-2</v>
      </c>
    </row>
    <row r="52" spans="1:14" ht="19.5">
      <c r="A52" s="28">
        <v>2338</v>
      </c>
      <c r="B52" s="33" t="s">
        <v>562</v>
      </c>
      <c r="C52" s="11">
        <v>41.3</v>
      </c>
      <c r="D52" s="586">
        <v>-6.35</v>
      </c>
      <c r="E52" s="589">
        <v>4.78</v>
      </c>
      <c r="F52" s="75">
        <v>22.02</v>
      </c>
      <c r="G52" s="16">
        <v>10437</v>
      </c>
      <c r="H52" s="17">
        <v>14.47</v>
      </c>
      <c r="I52" s="17">
        <v>2.85</v>
      </c>
      <c r="J52" s="17">
        <v>27.35</v>
      </c>
      <c r="K52" s="17">
        <v>2.23</v>
      </c>
      <c r="L52" s="17">
        <v>54.93</v>
      </c>
      <c r="M52" s="11">
        <v>1.34</v>
      </c>
      <c r="N52" s="91">
        <f>VLOOKUP(B52,XQ篩選董監持股增加!B:H,7,FALSE)</f>
        <v>2.2900000000000809E-2</v>
      </c>
    </row>
    <row r="53" spans="1:14" ht="19.5">
      <c r="A53" s="28">
        <v>3523</v>
      </c>
      <c r="B53" s="33" t="s">
        <v>107</v>
      </c>
      <c r="C53" s="11">
        <v>12.8</v>
      </c>
      <c r="D53" s="548">
        <v>-6.36</v>
      </c>
      <c r="E53" s="423">
        <v>0.88</v>
      </c>
      <c r="F53" s="59">
        <v>20.39</v>
      </c>
      <c r="G53" s="16">
        <v>1204</v>
      </c>
      <c r="H53" s="17">
        <v>5.25</v>
      </c>
      <c r="I53" s="17">
        <v>2.44</v>
      </c>
      <c r="J53" s="17" t="s">
        <v>82</v>
      </c>
      <c r="K53" s="17">
        <v>4.13</v>
      </c>
      <c r="L53" s="17">
        <v>41.52</v>
      </c>
      <c r="M53" s="11">
        <v>1.34</v>
      </c>
      <c r="N53" s="91">
        <f>VLOOKUP(B53,XQ篩選董監持股增加!B:H,7,FALSE)</f>
        <v>6.3796000000000035</v>
      </c>
    </row>
    <row r="54" spans="1:14" ht="19.5">
      <c r="A54" s="28">
        <v>6269</v>
      </c>
      <c r="B54" s="33" t="s">
        <v>1517</v>
      </c>
      <c r="C54" s="11">
        <v>123.5</v>
      </c>
      <c r="D54" s="121">
        <v>-7.01</v>
      </c>
      <c r="E54" s="480">
        <v>-0.31</v>
      </c>
      <c r="F54" s="80">
        <v>18.850000000000001</v>
      </c>
      <c r="G54" s="16">
        <v>42527</v>
      </c>
      <c r="H54" s="17">
        <v>68.58</v>
      </c>
      <c r="I54" s="17">
        <v>1.8</v>
      </c>
      <c r="J54" s="17">
        <v>13.63</v>
      </c>
      <c r="K54" s="17">
        <v>1.46</v>
      </c>
      <c r="L54" s="17">
        <v>25.3</v>
      </c>
      <c r="M54" s="11">
        <v>1.34</v>
      </c>
      <c r="N54" s="91">
        <f>VLOOKUP(B54,XQ篩選董監持股增加!B:H,7,FALSE)</f>
        <v>8.1300000000000594E-2</v>
      </c>
    </row>
    <row r="55" spans="1:14" ht="19.5">
      <c r="A55" s="28">
        <v>6649</v>
      </c>
      <c r="B55" s="33" t="s">
        <v>1034</v>
      </c>
      <c r="C55" s="11">
        <v>30.7</v>
      </c>
      <c r="D55" s="559">
        <v>-7.33</v>
      </c>
      <c r="E55" s="42">
        <v>0</v>
      </c>
      <c r="F55" s="80">
        <v>78.22</v>
      </c>
      <c r="G55" s="16">
        <v>1013</v>
      </c>
      <c r="H55" s="17">
        <v>14.27</v>
      </c>
      <c r="I55" s="17">
        <v>2.15</v>
      </c>
      <c r="J55" s="17" t="s">
        <v>82</v>
      </c>
      <c r="K55" s="17">
        <v>77.680000000000007</v>
      </c>
      <c r="L55" s="17">
        <v>16.34</v>
      </c>
      <c r="M55" s="11">
        <v>1.34</v>
      </c>
      <c r="N55" s="91">
        <f>VLOOKUP(B55,XQ篩選董監持股增加!B:H,7,FALSE)</f>
        <v>10.7728</v>
      </c>
    </row>
    <row r="56" spans="1:14" ht="19.5">
      <c r="A56" s="28">
        <v>6568</v>
      </c>
      <c r="B56" s="33" t="s">
        <v>744</v>
      </c>
      <c r="C56" s="11">
        <v>136.5</v>
      </c>
      <c r="D56" s="64">
        <v>-7.38</v>
      </c>
      <c r="E56" s="387">
        <v>0.02</v>
      </c>
      <c r="F56" s="80">
        <v>43.69</v>
      </c>
      <c r="G56" s="16">
        <v>3478</v>
      </c>
      <c r="H56" s="17">
        <v>54.21</v>
      </c>
      <c r="I56" s="17">
        <v>2.52</v>
      </c>
      <c r="J56" s="17">
        <v>24.82</v>
      </c>
      <c r="K56" s="17">
        <v>3.35</v>
      </c>
      <c r="L56" s="17">
        <v>16.329999999999998</v>
      </c>
      <c r="M56" s="11">
        <v>1.34</v>
      </c>
      <c r="N56" s="91">
        <f>VLOOKUP(B56,XQ篩選董監持股增加!B:H,7,FALSE)</f>
        <v>5.8900000000001285E-2</v>
      </c>
    </row>
    <row r="57" spans="1:14" ht="19.5">
      <c r="A57" s="28">
        <v>6202</v>
      </c>
      <c r="B57" s="33" t="s">
        <v>1182</v>
      </c>
      <c r="C57" s="11">
        <v>73.7</v>
      </c>
      <c r="D57" s="355">
        <v>-7.51</v>
      </c>
      <c r="E57" s="478">
        <v>0.1</v>
      </c>
      <c r="F57" s="37">
        <v>46.69</v>
      </c>
      <c r="G57" s="16">
        <v>16669</v>
      </c>
      <c r="H57" s="17">
        <v>17.3</v>
      </c>
      <c r="I57" s="17">
        <v>4.26</v>
      </c>
      <c r="J57" s="17">
        <v>18.38</v>
      </c>
      <c r="K57" s="17">
        <v>2.99</v>
      </c>
      <c r="L57" s="17">
        <v>19.16</v>
      </c>
      <c r="M57" s="11">
        <v>3.06</v>
      </c>
      <c r="N57" s="91">
        <f>VLOOKUP(B57,XQ篩選董監持股增加!B:H,7,FALSE)</f>
        <v>4.4200000000000017E-2</v>
      </c>
    </row>
    <row r="58" spans="1:14" ht="19.5">
      <c r="A58" s="28">
        <v>2235</v>
      </c>
      <c r="B58" s="33" t="s">
        <v>588</v>
      </c>
      <c r="C58" s="11">
        <v>44.95</v>
      </c>
      <c r="D58" s="557">
        <v>-7.58</v>
      </c>
      <c r="E58" s="42">
        <v>0</v>
      </c>
      <c r="F58" s="58">
        <v>23.68</v>
      </c>
      <c r="G58" s="16">
        <v>1613</v>
      </c>
      <c r="H58" s="17">
        <v>34.880000000000003</v>
      </c>
      <c r="I58" s="17">
        <v>1.29</v>
      </c>
      <c r="J58" s="17">
        <v>24.17</v>
      </c>
      <c r="K58" s="17">
        <v>2.34</v>
      </c>
      <c r="L58" s="17">
        <v>76.81</v>
      </c>
      <c r="M58" s="11">
        <v>1.34</v>
      </c>
      <c r="N58" s="91">
        <f>VLOOKUP(B58,XQ篩選董監持股增加!B:H,7,FALSE)</f>
        <v>5.5827999999999989</v>
      </c>
    </row>
    <row r="59" spans="1:14" ht="19.5">
      <c r="A59" s="28">
        <v>2492</v>
      </c>
      <c r="B59" s="33" t="s">
        <v>678</v>
      </c>
      <c r="C59" s="11">
        <v>209.5</v>
      </c>
      <c r="D59" s="99">
        <v>-7.7</v>
      </c>
      <c r="E59" s="540">
        <v>1.2</v>
      </c>
      <c r="F59" s="76">
        <v>34.28</v>
      </c>
      <c r="G59" s="16">
        <v>101775</v>
      </c>
      <c r="H59" s="17">
        <v>72.94</v>
      </c>
      <c r="I59" s="17">
        <v>2.87</v>
      </c>
      <c r="J59" s="17">
        <v>16.670000000000002</v>
      </c>
      <c r="K59" s="17">
        <v>2.91</v>
      </c>
      <c r="L59" s="17">
        <v>130.97999999999999</v>
      </c>
      <c r="M59" s="11">
        <v>13.09</v>
      </c>
      <c r="N59" s="91">
        <f>VLOOKUP(B59,XQ篩選董監持股增加!B:H,7,FALSE)</f>
        <v>1.0300000000000864E-2</v>
      </c>
    </row>
    <row r="60" spans="1:14" ht="19.5">
      <c r="A60" s="28">
        <v>6198</v>
      </c>
      <c r="B60" s="33" t="s">
        <v>1300</v>
      </c>
      <c r="C60" s="11">
        <v>31</v>
      </c>
      <c r="D60" s="435">
        <v>-8.23</v>
      </c>
      <c r="E60" s="32">
        <v>-147.16</v>
      </c>
      <c r="F60" s="436">
        <v>42.92</v>
      </c>
      <c r="G60" s="17">
        <v>252</v>
      </c>
      <c r="H60" s="17">
        <v>3.22</v>
      </c>
      <c r="I60" s="17">
        <v>9.6300000000000008</v>
      </c>
      <c r="J60" s="17" t="s">
        <v>82</v>
      </c>
      <c r="K60" s="17">
        <v>7.49</v>
      </c>
      <c r="L60" s="17">
        <v>25.2</v>
      </c>
      <c r="M60" s="11">
        <v>1.34</v>
      </c>
      <c r="N60" s="91">
        <f>VLOOKUP(B60,XQ篩選董監持股增加!B:H,7,FALSE)</f>
        <v>19.760599999999997</v>
      </c>
    </row>
    <row r="61" spans="1:14" ht="19.5">
      <c r="A61" s="28">
        <v>5309</v>
      </c>
      <c r="B61" s="33" t="s">
        <v>1183</v>
      </c>
      <c r="C61" s="11">
        <v>47.2</v>
      </c>
      <c r="D61" s="107">
        <v>-8.3000000000000007</v>
      </c>
      <c r="E61" s="422">
        <v>1.1399999999999999</v>
      </c>
      <c r="F61" s="37">
        <v>21.69</v>
      </c>
      <c r="G61" s="16">
        <v>7254</v>
      </c>
      <c r="H61" s="17">
        <v>6.82</v>
      </c>
      <c r="I61" s="17">
        <v>6.92</v>
      </c>
      <c r="J61" s="17" t="s">
        <v>82</v>
      </c>
      <c r="K61" s="17">
        <v>5.16</v>
      </c>
      <c r="L61" s="17">
        <v>40.75</v>
      </c>
      <c r="M61" s="11">
        <v>1.34</v>
      </c>
      <c r="N61" s="91">
        <f>VLOOKUP(B61,XQ篩選董監持股增加!B:H,7,FALSE)</f>
        <v>0.12170000000000059</v>
      </c>
    </row>
    <row r="62" spans="1:14" ht="19.5">
      <c r="A62" s="28">
        <v>8083</v>
      </c>
      <c r="B62" s="33" t="s">
        <v>1041</v>
      </c>
      <c r="C62" s="11">
        <v>200</v>
      </c>
      <c r="D62" s="486">
        <v>-8.85</v>
      </c>
      <c r="E62" s="363">
        <v>-2.38</v>
      </c>
      <c r="F62" s="37">
        <v>38.090000000000003</v>
      </c>
      <c r="G62" s="16">
        <v>7027</v>
      </c>
      <c r="H62" s="17">
        <v>31.79</v>
      </c>
      <c r="I62" s="17">
        <v>6.29</v>
      </c>
      <c r="J62" s="17">
        <v>21.44</v>
      </c>
      <c r="K62" s="17">
        <v>3.78</v>
      </c>
      <c r="L62" s="17">
        <v>585.58000000000004</v>
      </c>
      <c r="M62" s="11">
        <v>3.28</v>
      </c>
      <c r="N62" s="91">
        <f>VLOOKUP(B62,XQ篩選董監持股增加!B:H,7,FALSE)</f>
        <v>0.78270000000000195</v>
      </c>
    </row>
    <row r="63" spans="1:14" ht="19.5">
      <c r="A63" s="28">
        <v>6125</v>
      </c>
      <c r="B63" s="33" t="s">
        <v>1260</v>
      </c>
      <c r="C63" s="11">
        <v>29</v>
      </c>
      <c r="D63" s="581">
        <v>-10.65</v>
      </c>
      <c r="E63" s="359">
        <v>-0.87</v>
      </c>
      <c r="F63" s="71">
        <v>8.83</v>
      </c>
      <c r="G63" s="16">
        <v>7221</v>
      </c>
      <c r="H63" s="17">
        <v>15.84</v>
      </c>
      <c r="I63" s="17">
        <v>1.83</v>
      </c>
      <c r="J63" s="17" t="s">
        <v>82</v>
      </c>
      <c r="K63" s="17">
        <v>1.77</v>
      </c>
      <c r="L63" s="17">
        <v>68.77</v>
      </c>
      <c r="M63" s="11">
        <v>1.34</v>
      </c>
      <c r="N63" s="91">
        <f>VLOOKUP(B63,XQ篩選董監持股增加!B:H,7,FALSE)</f>
        <v>0.15340000000000131</v>
      </c>
    </row>
    <row r="64" spans="1:14" ht="19.5">
      <c r="A64" s="28">
        <v>6569</v>
      </c>
      <c r="B64" s="33" t="s">
        <v>1277</v>
      </c>
      <c r="C64" s="11">
        <v>126.5</v>
      </c>
      <c r="D64" s="569">
        <v>-11.15</v>
      </c>
      <c r="E64" s="492">
        <v>0</v>
      </c>
      <c r="F64" s="72">
        <v>32.89</v>
      </c>
      <c r="G64" s="16">
        <v>3480</v>
      </c>
      <c r="H64" s="17">
        <v>35.409999999999997</v>
      </c>
      <c r="I64" s="17">
        <v>3.57</v>
      </c>
      <c r="J64" s="17">
        <v>23.6</v>
      </c>
      <c r="K64" s="17">
        <v>2.64</v>
      </c>
      <c r="L64" s="17">
        <v>51.18</v>
      </c>
      <c r="M64" s="11">
        <v>1.34</v>
      </c>
      <c r="N64" s="91">
        <f>VLOOKUP(B64,XQ篩選董監持股增加!B:H,7,FALSE)</f>
        <v>10.134499999999996</v>
      </c>
    </row>
    <row r="65" spans="1:14" ht="19.5">
      <c r="A65" s="28">
        <v>2049</v>
      </c>
      <c r="B65" s="33" t="s">
        <v>1448</v>
      </c>
      <c r="C65" s="11">
        <v>321</v>
      </c>
      <c r="D65" s="537">
        <v>-11.24</v>
      </c>
      <c r="E65" s="224">
        <v>0.11</v>
      </c>
      <c r="F65" s="78">
        <v>28.42</v>
      </c>
      <c r="G65" s="16">
        <v>106208</v>
      </c>
      <c r="H65" s="17">
        <v>76.89</v>
      </c>
      <c r="I65" s="17">
        <v>4.17</v>
      </c>
      <c r="J65" s="17">
        <v>73.12</v>
      </c>
      <c r="K65" s="17">
        <v>5.18</v>
      </c>
      <c r="L65" s="17">
        <v>109.61</v>
      </c>
      <c r="M65" s="11">
        <v>1.34</v>
      </c>
      <c r="N65" s="91">
        <f>VLOOKUP(B65,XQ篩選董監持股增加!B:H,7,FALSE)</f>
        <v>0.17019999999999946</v>
      </c>
    </row>
    <row r="66" spans="1:14" ht="19.5">
      <c r="A66" s="28">
        <v>4743</v>
      </c>
      <c r="B66" s="33" t="s">
        <v>1145</v>
      </c>
      <c r="C66" s="11">
        <v>236</v>
      </c>
      <c r="D66" s="598">
        <v>-12.63</v>
      </c>
      <c r="E66" s="467">
        <v>-6.35</v>
      </c>
      <c r="F66" s="80">
        <v>78.02</v>
      </c>
      <c r="G66" s="16">
        <v>88513</v>
      </c>
      <c r="H66" s="17">
        <v>26.14</v>
      </c>
      <c r="I66" s="17">
        <v>9.0299999999999994</v>
      </c>
      <c r="J66" s="17">
        <v>548.84</v>
      </c>
      <c r="K66" s="17">
        <v>2066.25</v>
      </c>
      <c r="L66" s="17">
        <v>170.87</v>
      </c>
      <c r="M66" s="11">
        <v>2.7</v>
      </c>
      <c r="N66" s="91">
        <f>VLOOKUP(B66,XQ篩選董監持股增加!B:H,7,FALSE)</f>
        <v>2.7300000000000324E-2</v>
      </c>
    </row>
    <row r="67" spans="1:14" ht="19.5">
      <c r="A67" s="28">
        <v>2363</v>
      </c>
      <c r="B67" s="33" t="s">
        <v>800</v>
      </c>
      <c r="C67" s="11">
        <v>20.8</v>
      </c>
      <c r="D67" s="50">
        <v>-13.33</v>
      </c>
      <c r="E67" s="267">
        <v>4.1900000000000004</v>
      </c>
      <c r="F67" s="58">
        <v>9.5299999999999994</v>
      </c>
      <c r="G67" s="16">
        <v>13124</v>
      </c>
      <c r="H67" s="17">
        <v>18.38</v>
      </c>
      <c r="I67" s="17">
        <v>1.1299999999999999</v>
      </c>
      <c r="J67" s="17" t="s">
        <v>82</v>
      </c>
      <c r="K67" s="17">
        <v>84.79</v>
      </c>
      <c r="L67" s="17">
        <v>39.409999999999997</v>
      </c>
      <c r="M67" s="11">
        <v>1.34</v>
      </c>
      <c r="N67" s="91">
        <f>VLOOKUP(B67,XQ篩選董監持股增加!B:H,7,FALSE)</f>
        <v>6.0737999999999985</v>
      </c>
    </row>
    <row r="68" spans="1:14" ht="19.5">
      <c r="A68" s="28"/>
      <c r="B68" s="33"/>
      <c r="C68" s="11"/>
      <c r="D68" s="297"/>
      <c r="E68" s="228"/>
      <c r="F68" s="69"/>
      <c r="G68" s="16"/>
      <c r="H68" s="17"/>
      <c r="I68" s="17"/>
      <c r="J68" s="17"/>
      <c r="K68" s="17"/>
      <c r="L68" s="17"/>
      <c r="M68" s="11"/>
      <c r="N68" s="91"/>
    </row>
    <row r="69" spans="1:14" ht="19.5">
      <c r="A69" s="28"/>
      <c r="B69" s="33"/>
      <c r="C69" s="11"/>
      <c r="D69" s="65"/>
      <c r="E69" s="324"/>
      <c r="F69" s="84"/>
      <c r="G69" s="16"/>
      <c r="H69" s="17"/>
      <c r="I69" s="17"/>
      <c r="J69" s="17"/>
      <c r="K69" s="17"/>
      <c r="L69" s="17"/>
      <c r="M69" s="11"/>
      <c r="N69" s="91"/>
    </row>
    <row r="70" spans="1:14" ht="19.5">
      <c r="A70" s="28"/>
      <c r="B70" s="33"/>
      <c r="C70" s="11"/>
      <c r="D70" s="47"/>
      <c r="E70" s="345"/>
      <c r="F70" s="76"/>
      <c r="G70" s="16"/>
      <c r="H70" s="17"/>
      <c r="I70" s="17"/>
      <c r="J70" s="17"/>
      <c r="K70" s="17"/>
      <c r="L70" s="17"/>
      <c r="M70" s="11"/>
      <c r="N70" s="91"/>
    </row>
    <row r="71" spans="1:14" ht="19.5">
      <c r="A71" s="28"/>
      <c r="B71" s="33"/>
      <c r="C71" s="11"/>
      <c r="D71" s="148"/>
      <c r="E71" s="393"/>
      <c r="F71" s="36"/>
      <c r="G71" s="16"/>
      <c r="H71" s="17"/>
      <c r="I71" s="17"/>
      <c r="J71" s="17"/>
      <c r="K71" s="17"/>
      <c r="L71" s="17"/>
      <c r="M71" s="11"/>
      <c r="N71" s="91"/>
    </row>
    <row r="72" spans="1:14" ht="19.5">
      <c r="A72" s="28"/>
      <c r="B72" s="33"/>
      <c r="C72" s="11"/>
      <c r="D72" s="71"/>
      <c r="E72" s="409"/>
      <c r="F72" s="53"/>
      <c r="G72" s="16"/>
      <c r="H72" s="17"/>
      <c r="I72" s="17"/>
      <c r="J72" s="17"/>
      <c r="K72" s="17"/>
      <c r="L72" s="17"/>
      <c r="M72" s="11"/>
      <c r="N72" s="91"/>
    </row>
    <row r="73" spans="1:14" ht="19.5">
      <c r="A73" s="28"/>
      <c r="B73" s="33"/>
      <c r="C73" s="11"/>
      <c r="D73" s="116"/>
      <c r="E73" s="195"/>
      <c r="F73" s="81"/>
      <c r="G73" s="16"/>
      <c r="H73" s="17"/>
      <c r="I73" s="17"/>
      <c r="J73" s="17"/>
      <c r="K73" s="17"/>
      <c r="L73" s="17"/>
      <c r="M73" s="11"/>
      <c r="N73" s="91"/>
    </row>
    <row r="74" spans="1:14" ht="19.5">
      <c r="A74" s="28"/>
      <c r="B74" s="33"/>
      <c r="C74" s="11"/>
      <c r="D74" s="198"/>
      <c r="E74" s="175"/>
      <c r="F74" s="71"/>
      <c r="G74" s="16"/>
      <c r="H74" s="17"/>
      <c r="I74" s="17"/>
      <c r="J74" s="17"/>
      <c r="K74" s="17"/>
      <c r="L74" s="17"/>
      <c r="M74" s="11"/>
      <c r="N74" s="91"/>
    </row>
    <row r="75" spans="1:14" ht="19.5">
      <c r="A75" s="28"/>
      <c r="B75" s="33"/>
      <c r="C75" s="11"/>
      <c r="D75" s="72"/>
      <c r="E75" s="319"/>
      <c r="F75" s="77"/>
      <c r="G75" s="17"/>
      <c r="H75" s="17"/>
      <c r="I75" s="17"/>
      <c r="J75" s="17"/>
      <c r="K75" s="17"/>
      <c r="L75" s="17"/>
      <c r="M75" s="11"/>
      <c r="N75" s="91"/>
    </row>
    <row r="76" spans="1:14" ht="19.5">
      <c r="A76" s="28"/>
      <c r="B76" s="33"/>
      <c r="C76" s="11"/>
      <c r="D76" s="184"/>
      <c r="E76" s="114"/>
      <c r="F76" s="59"/>
      <c r="G76" s="16"/>
      <c r="H76" s="17"/>
      <c r="I76" s="17"/>
      <c r="J76" s="17"/>
      <c r="K76" s="17"/>
      <c r="L76" s="17"/>
      <c r="M76" s="11"/>
      <c r="N76" s="91"/>
    </row>
    <row r="77" spans="1:14" ht="19.5">
      <c r="A77" s="28"/>
      <c r="B77" s="33"/>
      <c r="C77" s="11"/>
      <c r="D77" s="43"/>
      <c r="E77" s="188"/>
      <c r="F77" s="85"/>
      <c r="G77" s="16"/>
      <c r="H77" s="17"/>
      <c r="I77" s="17"/>
      <c r="J77" s="17"/>
      <c r="K77" s="17"/>
      <c r="L77" s="17"/>
      <c r="M77" s="11"/>
      <c r="N77" s="91"/>
    </row>
    <row r="78" spans="1:14" ht="19.5">
      <c r="A78" s="28"/>
      <c r="B78" s="33"/>
      <c r="C78" s="11"/>
      <c r="D78" s="205"/>
      <c r="E78" s="307"/>
      <c r="F78" s="51"/>
      <c r="G78" s="16"/>
      <c r="H78" s="17"/>
      <c r="I78" s="17"/>
      <c r="J78" s="17"/>
      <c r="K78" s="17"/>
      <c r="L78" s="17"/>
      <c r="M78" s="11"/>
      <c r="N78" s="91"/>
    </row>
    <row r="79" spans="1:14" ht="19.5">
      <c r="A79" s="28"/>
      <c r="B79" s="33"/>
      <c r="C79" s="11"/>
      <c r="D79" s="201"/>
      <c r="E79" s="282"/>
      <c r="F79" s="86"/>
      <c r="G79" s="16"/>
      <c r="H79" s="17"/>
      <c r="I79" s="17"/>
      <c r="J79" s="17"/>
      <c r="K79" s="17"/>
      <c r="L79" s="17"/>
      <c r="M79" s="11"/>
      <c r="N79" s="91"/>
    </row>
    <row r="80" spans="1:14" ht="19.5">
      <c r="A80" s="28"/>
      <c r="B80" s="33"/>
      <c r="C80" s="11"/>
      <c r="D80" s="148"/>
      <c r="E80" s="415"/>
      <c r="F80" s="59"/>
      <c r="G80" s="16"/>
      <c r="H80" s="17"/>
      <c r="I80" s="17"/>
      <c r="J80" s="17"/>
      <c r="K80" s="17"/>
      <c r="L80" s="17"/>
      <c r="M80" s="11"/>
      <c r="N80" s="91"/>
    </row>
    <row r="81" spans="1:14" ht="19.5">
      <c r="A81" s="28"/>
      <c r="B81" s="33"/>
      <c r="C81" s="11"/>
      <c r="D81" s="287"/>
      <c r="E81" s="387"/>
      <c r="F81" s="49"/>
      <c r="G81" s="16"/>
      <c r="H81" s="17"/>
      <c r="I81" s="17"/>
      <c r="J81" s="17"/>
      <c r="K81" s="17"/>
      <c r="L81" s="17"/>
      <c r="M81" s="11"/>
      <c r="N81" s="91"/>
    </row>
    <row r="82" spans="1:14" ht="19.5">
      <c r="A82" s="28"/>
      <c r="B82" s="33"/>
      <c r="C82" s="11"/>
      <c r="D82" s="244"/>
      <c r="E82" s="30"/>
      <c r="F82" s="117"/>
      <c r="G82" s="17"/>
      <c r="H82" s="17"/>
      <c r="I82" s="17"/>
      <c r="J82" s="17"/>
      <c r="K82" s="17"/>
      <c r="L82" s="17"/>
      <c r="M82" s="11"/>
      <c r="N82" s="91"/>
    </row>
    <row r="83" spans="1:14" ht="19.5">
      <c r="A83" s="28"/>
      <c r="B83" s="33"/>
      <c r="C83" s="11"/>
      <c r="D83" s="374"/>
      <c r="E83" s="429"/>
      <c r="F83" s="79"/>
      <c r="G83" s="16"/>
      <c r="H83" s="17"/>
      <c r="I83" s="17"/>
      <c r="J83" s="17"/>
      <c r="K83" s="17"/>
      <c r="L83" s="17"/>
      <c r="M83" s="11"/>
      <c r="N83" s="91"/>
    </row>
    <row r="84" spans="1:14" ht="19.5">
      <c r="A84" s="28"/>
      <c r="B84" s="33"/>
      <c r="C84" s="11"/>
      <c r="D84" s="150"/>
      <c r="E84" s="277"/>
      <c r="F84" s="29"/>
      <c r="G84" s="16"/>
      <c r="H84" s="17"/>
      <c r="I84" s="17"/>
      <c r="J84" s="17"/>
      <c r="K84" s="17"/>
      <c r="L84" s="17"/>
      <c r="M84" s="11"/>
      <c r="N84" s="91"/>
    </row>
    <row r="85" spans="1:14" ht="19.5">
      <c r="A85" s="28"/>
      <c r="B85" s="33"/>
      <c r="C85" s="11"/>
      <c r="D85" s="150"/>
      <c r="E85" s="272"/>
      <c r="F85" s="83"/>
      <c r="G85" s="16"/>
      <c r="H85" s="17"/>
      <c r="I85" s="17"/>
      <c r="J85" s="17"/>
      <c r="K85" s="17"/>
      <c r="L85" s="17"/>
      <c r="M85" s="11"/>
      <c r="N85" s="91"/>
    </row>
    <row r="86" spans="1:14" ht="19.5">
      <c r="A86" s="28"/>
      <c r="B86" s="33"/>
      <c r="C86" s="11"/>
      <c r="D86" s="120"/>
      <c r="E86" s="97"/>
      <c r="F86" s="262"/>
      <c r="G86" s="16"/>
      <c r="H86" s="17"/>
      <c r="I86" s="17"/>
      <c r="J86" s="17"/>
      <c r="K86" s="17"/>
      <c r="L86" s="17"/>
      <c r="M86" s="11"/>
      <c r="N86" s="91"/>
    </row>
    <row r="87" spans="1:14" ht="19.5">
      <c r="A87" s="28"/>
      <c r="B87" s="33"/>
      <c r="C87" s="11"/>
      <c r="D87" s="78"/>
      <c r="E87" s="343"/>
      <c r="F87" s="66"/>
      <c r="G87" s="16"/>
      <c r="H87" s="17"/>
      <c r="I87" s="17"/>
      <c r="J87" s="17"/>
      <c r="K87" s="17"/>
      <c r="L87" s="17"/>
      <c r="M87" s="11"/>
      <c r="N87" s="91"/>
    </row>
    <row r="88" spans="1:14" ht="19.5">
      <c r="A88" s="28"/>
      <c r="B88" s="33"/>
      <c r="C88" s="11"/>
      <c r="D88" s="273"/>
      <c r="E88" s="108"/>
      <c r="F88" s="49"/>
      <c r="G88" s="16"/>
      <c r="H88" s="17"/>
      <c r="I88" s="17"/>
      <c r="J88" s="17"/>
      <c r="K88" s="17"/>
      <c r="L88" s="17"/>
      <c r="M88" s="11"/>
      <c r="N88" s="91"/>
    </row>
    <row r="89" spans="1:14" ht="19.5">
      <c r="A89" s="28"/>
      <c r="B89" s="33"/>
      <c r="C89" s="11"/>
      <c r="D89" s="171"/>
      <c r="E89" s="319"/>
      <c r="F89" s="69"/>
      <c r="G89" s="16"/>
      <c r="H89" s="17"/>
      <c r="I89" s="17"/>
      <c r="J89" s="17"/>
      <c r="K89" s="17"/>
      <c r="L89" s="17"/>
      <c r="M89" s="11"/>
      <c r="N89" s="91"/>
    </row>
    <row r="90" spans="1:14" ht="19.5">
      <c r="A90" s="28"/>
      <c r="B90" s="33"/>
      <c r="C90" s="11"/>
      <c r="D90" s="44"/>
      <c r="E90" s="26"/>
      <c r="F90" s="58"/>
      <c r="G90" s="16"/>
      <c r="H90" s="17"/>
      <c r="I90" s="17"/>
      <c r="J90" s="17"/>
      <c r="K90" s="17"/>
      <c r="L90" s="17"/>
      <c r="M90" s="11"/>
      <c r="N90" s="91"/>
    </row>
    <row r="91" spans="1:14" ht="19.5">
      <c r="A91" s="28"/>
      <c r="B91" s="33"/>
      <c r="C91" s="11"/>
      <c r="D91" s="200"/>
      <c r="E91" s="275"/>
      <c r="F91" s="59"/>
      <c r="G91" s="17"/>
      <c r="H91" s="17"/>
      <c r="I91" s="17"/>
      <c r="J91" s="17"/>
      <c r="K91" s="17"/>
      <c r="L91" s="17"/>
      <c r="M91" s="11"/>
      <c r="N91" s="91"/>
    </row>
    <row r="92" spans="1:14" ht="19.5">
      <c r="A92" s="28"/>
      <c r="B92" s="33"/>
      <c r="C92" s="11"/>
      <c r="D92" s="294"/>
      <c r="E92" s="385"/>
      <c r="F92" s="61"/>
      <c r="G92" s="16"/>
      <c r="H92" s="17"/>
      <c r="I92" s="17"/>
      <c r="J92" s="17"/>
      <c r="K92" s="17"/>
      <c r="L92" s="17"/>
      <c r="M92" s="11"/>
      <c r="N92" s="91"/>
    </row>
    <row r="93" spans="1:14" ht="19.5">
      <c r="A93" s="28"/>
      <c r="B93" s="33"/>
      <c r="C93" s="11"/>
      <c r="D93" s="268"/>
      <c r="E93" s="417"/>
      <c r="F93" s="74"/>
      <c r="G93" s="16"/>
      <c r="H93" s="17"/>
      <c r="I93" s="17"/>
      <c r="J93" s="17"/>
      <c r="K93" s="17"/>
      <c r="L93" s="17"/>
      <c r="M93" s="11"/>
      <c r="N93" s="91"/>
    </row>
    <row r="94" spans="1:14" ht="19.5">
      <c r="A94" s="28"/>
      <c r="B94" s="33"/>
      <c r="C94" s="11"/>
      <c r="D94" s="242"/>
      <c r="E94" s="300"/>
      <c r="F94" s="47"/>
      <c r="G94" s="16"/>
      <c r="H94" s="17"/>
      <c r="I94" s="17"/>
      <c r="J94" s="17"/>
      <c r="K94" s="17"/>
      <c r="L94" s="17"/>
      <c r="M94" s="11"/>
      <c r="N94" s="91"/>
    </row>
    <row r="95" spans="1:14" ht="19.5">
      <c r="A95" s="28"/>
      <c r="B95" s="33"/>
      <c r="C95" s="11"/>
      <c r="D95" s="201"/>
      <c r="E95" s="347"/>
      <c r="F95" s="55"/>
      <c r="G95" s="16"/>
      <c r="H95" s="17"/>
      <c r="I95" s="17"/>
      <c r="J95" s="17"/>
      <c r="K95" s="17"/>
      <c r="L95" s="17"/>
      <c r="M95" s="11"/>
      <c r="N95" s="91"/>
    </row>
    <row r="96" spans="1:14" ht="19.5">
      <c r="A96" s="28"/>
      <c r="B96" s="33"/>
      <c r="C96" s="11"/>
      <c r="D96" s="67"/>
      <c r="E96" s="220"/>
      <c r="F96" s="49"/>
      <c r="G96" s="17"/>
      <c r="H96" s="17"/>
      <c r="I96" s="17"/>
      <c r="J96" s="17"/>
      <c r="K96" s="17"/>
      <c r="L96" s="17"/>
      <c r="M96" s="11"/>
      <c r="N96" s="91"/>
    </row>
    <row r="97" spans="1:14" ht="19.5">
      <c r="A97" s="28"/>
      <c r="B97" s="33"/>
      <c r="C97" s="11"/>
      <c r="D97" s="100"/>
      <c r="E97" s="223"/>
      <c r="F97" s="58"/>
      <c r="G97" s="16"/>
      <c r="H97" s="17"/>
      <c r="I97" s="17"/>
      <c r="J97" s="17"/>
      <c r="K97" s="17"/>
      <c r="L97" s="17"/>
      <c r="M97" s="11"/>
      <c r="N97" s="91"/>
    </row>
    <row r="98" spans="1:14" ht="19.5">
      <c r="A98" s="28"/>
      <c r="B98" s="33"/>
      <c r="C98" s="11"/>
      <c r="D98" s="142"/>
      <c r="E98" s="286"/>
      <c r="F98" s="78"/>
      <c r="G98" s="16"/>
      <c r="H98" s="17"/>
      <c r="I98" s="17"/>
      <c r="J98" s="17"/>
      <c r="K98" s="17"/>
      <c r="L98" s="40"/>
      <c r="M98" s="11"/>
      <c r="N98" s="91"/>
    </row>
    <row r="99" spans="1:14" ht="19.5">
      <c r="A99" s="28"/>
      <c r="B99" s="33"/>
      <c r="C99" s="11"/>
      <c r="D99" s="374"/>
      <c r="E99" s="323"/>
      <c r="F99" s="84"/>
      <c r="G99" s="16"/>
      <c r="H99" s="17"/>
      <c r="I99" s="17"/>
      <c r="J99" s="17"/>
      <c r="K99" s="17"/>
      <c r="L99" s="40"/>
      <c r="M99" s="11"/>
      <c r="N99" s="91"/>
    </row>
    <row r="100" spans="1:14" ht="19.5">
      <c r="A100" s="28"/>
      <c r="B100" s="33"/>
      <c r="C100" s="11"/>
      <c r="D100" s="89"/>
      <c r="E100" s="156"/>
      <c r="F100" s="75"/>
      <c r="G100" s="16"/>
      <c r="H100" s="17"/>
      <c r="I100" s="17"/>
      <c r="J100" s="17"/>
      <c r="K100" s="17"/>
      <c r="L100" s="17"/>
      <c r="M100" s="11"/>
      <c r="N100" s="91"/>
    </row>
    <row r="101" spans="1:14" ht="19.5">
      <c r="A101" s="28"/>
      <c r="B101" s="33"/>
      <c r="C101" s="11"/>
      <c r="D101" s="101"/>
      <c r="E101" s="309"/>
      <c r="F101" s="56"/>
      <c r="G101" s="16"/>
      <c r="H101" s="17"/>
      <c r="I101" s="17"/>
      <c r="J101" s="17"/>
      <c r="K101" s="17"/>
      <c r="L101" s="17"/>
      <c r="M101" s="11"/>
      <c r="N101" s="91"/>
    </row>
    <row r="102" spans="1:14" ht="19.5">
      <c r="A102" s="28"/>
      <c r="B102" s="33"/>
      <c r="C102" s="11"/>
      <c r="D102" s="254"/>
      <c r="E102" s="30"/>
      <c r="F102" s="255"/>
      <c r="G102" s="17"/>
      <c r="H102" s="17"/>
      <c r="I102" s="17"/>
      <c r="J102" s="17"/>
      <c r="K102" s="17"/>
      <c r="L102" s="17"/>
      <c r="M102" s="11"/>
      <c r="N102" s="91"/>
    </row>
    <row r="103" spans="1:14" ht="19.5">
      <c r="A103" s="28"/>
      <c r="B103" s="33"/>
      <c r="C103" s="11"/>
      <c r="D103" s="87"/>
      <c r="E103" s="284"/>
      <c r="F103" s="56"/>
      <c r="G103" s="16"/>
      <c r="H103" s="17"/>
      <c r="I103" s="17"/>
      <c r="J103" s="17"/>
      <c r="K103" s="17"/>
      <c r="L103" s="17"/>
      <c r="M103" s="11"/>
      <c r="N103" s="91"/>
    </row>
    <row r="104" spans="1:14" ht="19.5">
      <c r="A104" s="28"/>
      <c r="B104" s="33"/>
      <c r="C104" s="11"/>
      <c r="D104" s="104"/>
      <c r="E104" s="319"/>
      <c r="F104" s="52"/>
      <c r="G104" s="16"/>
      <c r="H104" s="17"/>
      <c r="I104" s="17"/>
      <c r="J104" s="17"/>
      <c r="K104" s="17"/>
      <c r="L104" s="17"/>
      <c r="M104" s="11"/>
      <c r="N104" s="91"/>
    </row>
    <row r="105" spans="1:14" ht="19.5">
      <c r="A105" s="28"/>
      <c r="B105" s="33"/>
      <c r="C105" s="11"/>
      <c r="D105" s="87"/>
      <c r="E105" s="275"/>
      <c r="F105" s="76"/>
      <c r="G105" s="16"/>
      <c r="H105" s="17"/>
      <c r="I105" s="17"/>
      <c r="J105" s="17"/>
      <c r="K105" s="17"/>
      <c r="L105" s="17"/>
      <c r="M105" s="11"/>
      <c r="N105" s="91"/>
    </row>
    <row r="106" spans="1:14" ht="19.5">
      <c r="A106" s="28"/>
      <c r="B106" s="33"/>
      <c r="C106" s="11"/>
      <c r="D106" s="287"/>
      <c r="E106" s="288"/>
      <c r="F106" s="38"/>
      <c r="G106" s="16"/>
      <c r="H106" s="17"/>
      <c r="I106" s="17"/>
      <c r="J106" s="17"/>
      <c r="K106" s="17"/>
      <c r="L106" s="17"/>
      <c r="M106" s="11"/>
      <c r="N106" s="91"/>
    </row>
    <row r="107" spans="1:14" ht="19.5">
      <c r="A107" s="28"/>
      <c r="B107" s="33"/>
      <c r="C107" s="11"/>
      <c r="D107" s="211"/>
      <c r="E107" s="45"/>
      <c r="F107" s="61"/>
      <c r="G107" s="16"/>
      <c r="H107" s="17"/>
      <c r="I107" s="17"/>
      <c r="J107" s="17"/>
      <c r="K107" s="17"/>
      <c r="L107" s="17"/>
      <c r="M107" s="11"/>
      <c r="N107" s="91"/>
    </row>
    <row r="108" spans="1:14" ht="19.5">
      <c r="A108" s="28"/>
      <c r="B108" s="33"/>
      <c r="C108" s="11"/>
      <c r="D108" s="266"/>
      <c r="E108" s="267"/>
      <c r="F108" s="36"/>
      <c r="G108" s="16"/>
      <c r="H108" s="17"/>
      <c r="I108" s="17"/>
      <c r="J108" s="17"/>
      <c r="K108" s="17"/>
      <c r="L108" s="17"/>
      <c r="M108" s="11"/>
      <c r="N108" s="91"/>
    </row>
    <row r="109" spans="1:14" ht="19.5">
      <c r="A109" s="28"/>
      <c r="B109" s="33"/>
      <c r="C109" s="11"/>
      <c r="D109" s="332"/>
      <c r="E109" s="376"/>
      <c r="F109" s="37"/>
      <c r="G109" s="16"/>
      <c r="H109" s="17"/>
      <c r="I109" s="17"/>
      <c r="J109" s="17"/>
      <c r="K109" s="17"/>
      <c r="L109" s="17"/>
      <c r="M109" s="11"/>
      <c r="N109" s="91"/>
    </row>
    <row r="110" spans="1:14" ht="19.5">
      <c r="A110" s="28"/>
      <c r="B110" s="33"/>
      <c r="C110" s="11"/>
      <c r="D110" s="182"/>
      <c r="E110" s="359"/>
      <c r="F110" s="80"/>
      <c r="G110" s="16"/>
      <c r="H110" s="17"/>
      <c r="I110" s="17"/>
      <c r="J110" s="17"/>
      <c r="K110" s="17"/>
      <c r="L110" s="17"/>
      <c r="M110" s="11"/>
      <c r="N110" s="91"/>
    </row>
    <row r="111" spans="1:14" ht="19.5">
      <c r="A111" s="28"/>
      <c r="B111" s="33"/>
      <c r="C111" s="11"/>
      <c r="D111" s="186"/>
      <c r="E111" s="367"/>
      <c r="F111" s="75"/>
      <c r="G111" s="16"/>
      <c r="H111" s="17"/>
      <c r="I111" s="17"/>
      <c r="J111" s="17"/>
      <c r="K111" s="17"/>
      <c r="L111" s="17"/>
      <c r="M111" s="11"/>
      <c r="N111" s="91"/>
    </row>
    <row r="112" spans="1:14" ht="19.5">
      <c r="A112" s="28"/>
      <c r="B112" s="33"/>
      <c r="C112" s="11"/>
      <c r="D112" s="400"/>
      <c r="E112" s="238"/>
      <c r="F112" s="69"/>
      <c r="G112" s="16"/>
      <c r="H112" s="17"/>
      <c r="I112" s="17"/>
      <c r="J112" s="17"/>
      <c r="K112" s="17"/>
      <c r="L112" s="17"/>
      <c r="M112" s="11"/>
      <c r="N112" s="91"/>
    </row>
    <row r="113" spans="1:14" ht="19.5">
      <c r="A113" s="28"/>
      <c r="B113" s="33"/>
      <c r="C113" s="11"/>
      <c r="D113" s="41"/>
      <c r="E113" s="115"/>
      <c r="F113" s="29"/>
      <c r="G113" s="16"/>
      <c r="H113" s="17"/>
      <c r="I113" s="17"/>
      <c r="J113" s="17"/>
      <c r="K113" s="17"/>
      <c r="L113" s="17"/>
      <c r="M113" s="11"/>
      <c r="N113" s="91"/>
    </row>
    <row r="114" spans="1:14" ht="19.5">
      <c r="A114" s="28"/>
      <c r="B114" s="33"/>
      <c r="C114" s="11"/>
      <c r="D114" s="202"/>
      <c r="E114" s="293"/>
      <c r="F114" s="71"/>
      <c r="G114" s="16"/>
      <c r="H114" s="17"/>
      <c r="I114" s="17"/>
      <c r="J114" s="17"/>
      <c r="K114" s="17"/>
      <c r="L114" s="17"/>
      <c r="M114" s="11"/>
      <c r="N114" s="91"/>
    </row>
    <row r="115" spans="1:14" ht="19.5">
      <c r="A115" s="28"/>
      <c r="B115" s="33"/>
      <c r="C115" s="11"/>
      <c r="D115" s="336"/>
      <c r="E115" s="367"/>
      <c r="F115" s="72"/>
      <c r="G115" s="16"/>
      <c r="H115" s="17"/>
      <c r="I115" s="17"/>
      <c r="J115" s="17"/>
      <c r="K115" s="17"/>
      <c r="L115" s="17"/>
      <c r="M115" s="11"/>
      <c r="N115" s="91"/>
    </row>
    <row r="116" spans="1:14" ht="19.5">
      <c r="A116" s="28"/>
      <c r="B116" s="33"/>
      <c r="C116" s="11"/>
      <c r="D116" s="82"/>
      <c r="E116" s="385"/>
      <c r="F116" s="71"/>
      <c r="G116" s="16"/>
      <c r="H116" s="17"/>
      <c r="I116" s="17"/>
      <c r="J116" s="17"/>
      <c r="K116" s="17"/>
      <c r="L116" s="17"/>
      <c r="M116" s="11"/>
      <c r="N116" s="91"/>
    </row>
    <row r="117" spans="1:14" ht="19.5">
      <c r="A117" s="28"/>
      <c r="B117" s="33"/>
      <c r="C117" s="11"/>
      <c r="D117" s="327"/>
      <c r="E117" s="385"/>
      <c r="F117" s="81"/>
      <c r="G117" s="16"/>
      <c r="H117" s="17"/>
      <c r="I117" s="17"/>
      <c r="J117" s="17"/>
      <c r="K117" s="17"/>
      <c r="L117" s="17"/>
      <c r="M117" s="11"/>
      <c r="N117" s="91"/>
    </row>
    <row r="118" spans="1:14" ht="19.5">
      <c r="A118" s="28"/>
      <c r="B118" s="33"/>
      <c r="C118" s="11"/>
      <c r="D118" s="327"/>
      <c r="E118" s="420"/>
      <c r="F118" s="47"/>
      <c r="G118" s="16"/>
      <c r="H118" s="17"/>
      <c r="I118" s="17"/>
      <c r="J118" s="17"/>
      <c r="K118" s="17"/>
      <c r="L118" s="17"/>
      <c r="M118" s="11"/>
      <c r="N118" s="91"/>
    </row>
    <row r="119" spans="1:14" ht="19.5">
      <c r="A119" s="28"/>
      <c r="B119" s="33"/>
      <c r="C119" s="11"/>
      <c r="D119" s="239"/>
      <c r="E119" s="126"/>
      <c r="F119" s="118"/>
      <c r="G119" s="16"/>
      <c r="H119" s="17"/>
      <c r="I119" s="17"/>
      <c r="J119" s="17"/>
      <c r="K119" s="17"/>
      <c r="L119" s="17"/>
      <c r="M119" s="11"/>
      <c r="N119" s="91"/>
    </row>
    <row r="120" spans="1:14" ht="19.5">
      <c r="A120" s="28"/>
      <c r="B120" s="33"/>
      <c r="C120" s="11"/>
      <c r="D120" s="185"/>
      <c r="E120" s="26"/>
      <c r="F120" s="47"/>
      <c r="G120" s="16"/>
      <c r="H120" s="17"/>
      <c r="I120" s="17"/>
      <c r="J120" s="17"/>
      <c r="K120" s="17"/>
      <c r="L120" s="17"/>
      <c r="M120" s="11"/>
      <c r="N120" s="91"/>
    </row>
    <row r="121" spans="1:14" ht="19.5">
      <c r="A121" s="28"/>
      <c r="B121" s="33"/>
      <c r="C121" s="11"/>
      <c r="D121" s="214"/>
      <c r="E121" s="45"/>
      <c r="F121" s="83"/>
      <c r="G121" s="16"/>
      <c r="H121" s="17"/>
      <c r="I121" s="17"/>
      <c r="J121" s="17"/>
      <c r="K121" s="17"/>
      <c r="L121" s="17"/>
      <c r="M121" s="11"/>
      <c r="N121" s="91"/>
    </row>
    <row r="122" spans="1:14" ht="19.5">
      <c r="A122" s="28"/>
      <c r="B122" s="33"/>
      <c r="C122" s="11"/>
      <c r="D122" s="109"/>
      <c r="E122" s="195"/>
      <c r="F122" s="83"/>
      <c r="G122" s="16"/>
      <c r="H122" s="17"/>
      <c r="I122" s="17"/>
      <c r="J122" s="17"/>
      <c r="K122" s="17"/>
      <c r="L122" s="17"/>
      <c r="M122" s="11"/>
      <c r="N122" s="91"/>
    </row>
    <row r="123" spans="1:14" ht="19.5">
      <c r="A123" s="28"/>
      <c r="B123" s="33"/>
      <c r="C123" s="11"/>
      <c r="D123" s="248"/>
      <c r="E123" s="249"/>
      <c r="F123" s="250"/>
      <c r="G123" s="16"/>
      <c r="H123" s="17"/>
      <c r="I123" s="17"/>
      <c r="J123" s="17"/>
      <c r="K123" s="17"/>
      <c r="L123" s="17"/>
      <c r="M123" s="11"/>
      <c r="N123" s="91"/>
    </row>
    <row r="124" spans="1:14" ht="19.5">
      <c r="A124" s="28"/>
      <c r="B124" s="33"/>
      <c r="C124" s="11"/>
      <c r="D124" s="395"/>
      <c r="E124" s="299"/>
      <c r="F124" s="76"/>
      <c r="G124" s="16"/>
      <c r="H124" s="17"/>
      <c r="I124" s="17"/>
      <c r="J124" s="17"/>
      <c r="K124" s="17"/>
      <c r="L124" s="17"/>
      <c r="M124" s="11"/>
      <c r="N124" s="91"/>
    </row>
    <row r="125" spans="1:14" ht="19.5">
      <c r="A125" s="28"/>
      <c r="B125" s="33"/>
      <c r="C125" s="11"/>
      <c r="D125" s="311"/>
      <c r="E125" s="312"/>
      <c r="F125" s="37"/>
      <c r="G125" s="16"/>
      <c r="H125" s="17"/>
      <c r="I125" s="17"/>
      <c r="J125" s="17"/>
      <c r="K125" s="17"/>
      <c r="L125" s="17"/>
      <c r="M125" s="11"/>
      <c r="N125" s="91"/>
    </row>
    <row r="126" spans="1:14" ht="19.5">
      <c r="A126" s="28"/>
      <c r="B126" s="33"/>
      <c r="C126" s="11"/>
      <c r="D126" s="112"/>
      <c r="E126" s="340"/>
      <c r="F126" s="65"/>
      <c r="G126" s="16"/>
      <c r="H126" s="17"/>
      <c r="I126" s="17"/>
      <c r="J126" s="17"/>
      <c r="K126" s="17"/>
      <c r="L126" s="17"/>
      <c r="M126" s="11"/>
      <c r="N126" s="91"/>
    </row>
    <row r="127" spans="1:14" ht="19.5">
      <c r="A127" s="28"/>
      <c r="B127" s="33"/>
      <c r="C127" s="11"/>
      <c r="D127" s="336"/>
      <c r="E127" s="323"/>
      <c r="F127" s="56"/>
      <c r="G127" s="16"/>
      <c r="H127" s="17"/>
      <c r="I127" s="17"/>
      <c r="J127" s="17"/>
      <c r="K127" s="17"/>
      <c r="L127" s="17"/>
      <c r="M127" s="11"/>
      <c r="N127" s="91"/>
    </row>
    <row r="128" spans="1:14" ht="19.5">
      <c r="A128" s="28"/>
      <c r="B128" s="33"/>
      <c r="C128" s="11"/>
      <c r="D128" s="336"/>
      <c r="E128" s="337"/>
      <c r="F128" s="49"/>
      <c r="G128" s="16"/>
      <c r="H128" s="17"/>
      <c r="I128" s="17"/>
      <c r="J128" s="17"/>
      <c r="K128" s="17"/>
      <c r="L128" s="17"/>
      <c r="M128" s="11"/>
      <c r="N128" s="91"/>
    </row>
    <row r="129" spans="1:14" ht="19.5">
      <c r="A129" s="28"/>
      <c r="B129" s="33"/>
      <c r="C129" s="11"/>
      <c r="D129" s="370"/>
      <c r="E129" s="371"/>
      <c r="F129" s="83"/>
      <c r="G129" s="16"/>
      <c r="H129" s="17"/>
      <c r="I129" s="17"/>
      <c r="J129" s="17"/>
      <c r="K129" s="17"/>
      <c r="L129" s="17"/>
      <c r="M129" s="11"/>
      <c r="N129" s="91"/>
    </row>
    <row r="130" spans="1:14" ht="19.5">
      <c r="A130" s="28"/>
      <c r="B130" s="33"/>
      <c r="C130" s="11"/>
      <c r="D130" s="339"/>
      <c r="E130" s="319"/>
      <c r="F130" s="79"/>
      <c r="G130" s="16"/>
      <c r="H130" s="17"/>
      <c r="I130" s="17"/>
      <c r="J130" s="17"/>
      <c r="K130" s="17"/>
      <c r="L130" s="17"/>
      <c r="M130" s="11"/>
      <c r="N130" s="91"/>
    </row>
    <row r="131" spans="1:14" ht="19.5">
      <c r="A131" s="28"/>
      <c r="B131" s="33"/>
      <c r="C131" s="11"/>
      <c r="D131" s="339"/>
      <c r="E131" s="228"/>
      <c r="F131" s="85"/>
      <c r="G131" s="16"/>
      <c r="H131" s="17"/>
      <c r="I131" s="17"/>
      <c r="J131" s="17"/>
      <c r="K131" s="17"/>
      <c r="L131" s="17"/>
      <c r="M131" s="11"/>
      <c r="N131" s="91"/>
    </row>
    <row r="132" spans="1:14" ht="19.5">
      <c r="A132" s="28"/>
      <c r="B132" s="33"/>
      <c r="C132" s="11"/>
      <c r="D132" s="296"/>
      <c r="E132" s="290"/>
      <c r="F132" s="54"/>
      <c r="G132" s="16"/>
      <c r="H132" s="17"/>
      <c r="I132" s="17"/>
      <c r="J132" s="17"/>
      <c r="K132" s="17"/>
      <c r="L132" s="17"/>
      <c r="M132" s="11"/>
      <c r="N132" s="91"/>
    </row>
    <row r="133" spans="1:14" ht="19.5">
      <c r="A133" s="28"/>
      <c r="B133" s="33"/>
      <c r="C133" s="11"/>
      <c r="D133" s="369"/>
      <c r="E133" s="345"/>
      <c r="F133" s="81"/>
      <c r="G133" s="16"/>
      <c r="H133" s="17"/>
      <c r="I133" s="17"/>
      <c r="J133" s="17"/>
      <c r="K133" s="17"/>
      <c r="L133" s="17"/>
      <c r="M133" s="11"/>
      <c r="N133" s="91"/>
    </row>
    <row r="134" spans="1:14" ht="19.5">
      <c r="A134" s="28"/>
      <c r="B134" s="33"/>
      <c r="C134" s="11"/>
      <c r="D134" s="303"/>
      <c r="E134" s="304"/>
      <c r="F134" s="86"/>
      <c r="G134" s="16"/>
      <c r="H134" s="17"/>
      <c r="I134" s="17"/>
      <c r="J134" s="17"/>
      <c r="K134" s="17"/>
      <c r="L134" s="17"/>
      <c r="M134" s="11"/>
      <c r="N134" s="91"/>
    </row>
    <row r="135" spans="1:14" ht="19.5">
      <c r="A135" s="28"/>
      <c r="B135" s="33"/>
      <c r="C135" s="11"/>
      <c r="D135" s="296"/>
      <c r="E135" s="30"/>
      <c r="F135" s="80"/>
      <c r="G135" s="17"/>
      <c r="H135" s="17"/>
      <c r="I135" s="17"/>
      <c r="J135" s="17"/>
      <c r="K135" s="17"/>
      <c r="L135" s="17"/>
      <c r="M135" s="11"/>
      <c r="N135" s="91"/>
    </row>
    <row r="136" spans="1:14" ht="19.5">
      <c r="A136" s="28"/>
      <c r="B136" s="33"/>
      <c r="C136" s="11"/>
      <c r="D136" s="109"/>
      <c r="E136" s="292"/>
      <c r="F136" s="81"/>
      <c r="G136" s="16"/>
      <c r="H136" s="17"/>
      <c r="I136" s="17"/>
      <c r="J136" s="17"/>
      <c r="K136" s="17"/>
      <c r="L136" s="17"/>
      <c r="M136" s="11"/>
      <c r="N136" s="91"/>
    </row>
    <row r="137" spans="1:14" ht="19.5">
      <c r="A137" s="28"/>
      <c r="B137" s="33"/>
      <c r="C137" s="11"/>
      <c r="D137" s="313"/>
      <c r="E137" s="341"/>
      <c r="F137" s="78"/>
      <c r="G137" s="16"/>
      <c r="H137" s="17"/>
      <c r="I137" s="17"/>
      <c r="J137" s="17"/>
      <c r="K137" s="17"/>
      <c r="L137" s="17"/>
      <c r="M137" s="11"/>
      <c r="N137" s="91"/>
    </row>
    <row r="138" spans="1:14" ht="19.5">
      <c r="A138" s="28"/>
      <c r="B138" s="33"/>
      <c r="C138" s="11"/>
      <c r="D138" s="332"/>
      <c r="E138" s="353"/>
      <c r="F138" s="49"/>
      <c r="G138" s="16"/>
      <c r="H138" s="17"/>
      <c r="I138" s="17"/>
      <c r="J138" s="17"/>
      <c r="K138" s="17"/>
      <c r="L138" s="17"/>
      <c r="M138" s="11"/>
      <c r="N138" s="91"/>
    </row>
    <row r="139" spans="1:14" ht="19.5">
      <c r="A139" s="28"/>
      <c r="B139" s="33"/>
      <c r="C139" s="11"/>
      <c r="D139" s="218"/>
      <c r="E139" s="195"/>
      <c r="F139" s="85"/>
      <c r="G139" s="16"/>
      <c r="H139" s="17"/>
      <c r="I139" s="17"/>
      <c r="J139" s="17"/>
      <c r="K139" s="17"/>
      <c r="L139" s="17"/>
      <c r="M139" s="11"/>
      <c r="N139" s="91"/>
    </row>
    <row r="140" spans="1:14" ht="19.5">
      <c r="A140" s="28"/>
      <c r="B140" s="33"/>
      <c r="C140" s="11"/>
      <c r="D140" s="389"/>
      <c r="E140" s="390"/>
      <c r="F140" s="67"/>
      <c r="G140" s="16"/>
      <c r="H140" s="17"/>
      <c r="I140" s="17"/>
      <c r="J140" s="17"/>
      <c r="K140" s="17"/>
      <c r="L140" s="17"/>
      <c r="M140" s="11"/>
      <c r="N140" s="91"/>
    </row>
    <row r="141" spans="1:14" ht="19.5">
      <c r="A141" s="28"/>
      <c r="B141" s="33"/>
      <c r="C141" s="11"/>
      <c r="D141" s="405"/>
      <c r="E141" s="158"/>
      <c r="F141" s="81"/>
      <c r="G141" s="16"/>
      <c r="H141" s="17"/>
      <c r="I141" s="17"/>
      <c r="J141" s="17"/>
      <c r="K141" s="17"/>
      <c r="L141" s="17"/>
      <c r="M141" s="11"/>
      <c r="N141" s="91"/>
    </row>
    <row r="142" spans="1:14" ht="19.5">
      <c r="A142" s="28"/>
      <c r="B142" s="33"/>
      <c r="C142" s="11"/>
      <c r="D142" s="316"/>
      <c r="E142" s="215"/>
      <c r="F142" s="51"/>
      <c r="G142" s="16"/>
      <c r="H142" s="17"/>
      <c r="I142" s="17"/>
      <c r="J142" s="17"/>
      <c r="K142" s="17"/>
      <c r="L142" s="17"/>
      <c r="M142" s="11"/>
      <c r="N142" s="91"/>
    </row>
    <row r="143" spans="1:14" ht="19.5">
      <c r="A143" s="28"/>
      <c r="B143" s="33"/>
      <c r="C143" s="11"/>
      <c r="D143" s="313"/>
      <c r="E143" s="314"/>
      <c r="F143" s="44"/>
      <c r="G143" s="16"/>
      <c r="H143" s="17"/>
      <c r="I143" s="17"/>
      <c r="J143" s="17"/>
      <c r="K143" s="17"/>
      <c r="L143" s="17"/>
      <c r="M143" s="11"/>
      <c r="N143" s="91"/>
    </row>
    <row r="144" spans="1:14" ht="19.5">
      <c r="A144" s="28"/>
      <c r="B144" s="33"/>
      <c r="C144" s="11"/>
      <c r="D144" s="344"/>
      <c r="E144" s="208"/>
      <c r="F144" s="88"/>
      <c r="G144" s="16"/>
      <c r="H144" s="17"/>
      <c r="I144" s="17"/>
      <c r="J144" s="17"/>
      <c r="K144" s="17"/>
      <c r="L144" s="17"/>
      <c r="M144" s="11"/>
      <c r="N144" s="91"/>
    </row>
    <row r="145" spans="1:14" ht="19.5">
      <c r="A145" s="28"/>
      <c r="B145" s="33"/>
      <c r="C145" s="11"/>
      <c r="D145" s="189"/>
      <c r="E145" s="305"/>
      <c r="F145" s="75"/>
      <c r="G145" s="16"/>
      <c r="H145" s="17"/>
      <c r="I145" s="17"/>
      <c r="J145" s="17"/>
      <c r="K145" s="17"/>
      <c r="L145" s="17"/>
      <c r="M145" s="11"/>
      <c r="N145" s="91"/>
    </row>
    <row r="146" spans="1:14" ht="19.5">
      <c r="A146" s="28"/>
      <c r="B146" s="33"/>
      <c r="C146" s="11"/>
      <c r="D146" s="295"/>
      <c r="E146" s="161"/>
      <c r="F146" s="31"/>
      <c r="G146" s="16"/>
      <c r="H146" s="17"/>
      <c r="I146" s="17"/>
      <c r="J146" s="17"/>
      <c r="K146" s="17"/>
      <c r="L146" s="17"/>
      <c r="M146" s="11"/>
      <c r="N146" s="91"/>
    </row>
    <row r="147" spans="1:14" ht="19.5">
      <c r="A147" s="28"/>
      <c r="B147" s="33"/>
      <c r="C147" s="11"/>
      <c r="D147" s="269"/>
      <c r="E147" s="138"/>
      <c r="F147" s="270"/>
      <c r="G147" s="16"/>
      <c r="H147" s="17"/>
      <c r="I147" s="17"/>
      <c r="J147" s="17"/>
      <c r="K147" s="17"/>
      <c r="L147" s="17"/>
      <c r="M147" s="11"/>
      <c r="N147" s="91"/>
    </row>
    <row r="148" spans="1:14" ht="19.5">
      <c r="A148" s="28"/>
      <c r="B148" s="33"/>
      <c r="C148" s="11"/>
      <c r="D148" s="113"/>
      <c r="E148" s="208"/>
      <c r="F148" s="81"/>
      <c r="G148" s="16"/>
      <c r="H148" s="17"/>
      <c r="I148" s="17"/>
      <c r="J148" s="17"/>
      <c r="K148" s="17"/>
      <c r="L148" s="17"/>
      <c r="M148" s="11"/>
      <c r="N148" s="91"/>
    </row>
    <row r="149" spans="1:14" ht="19.5">
      <c r="A149" s="28"/>
      <c r="B149" s="33"/>
      <c r="C149" s="11"/>
      <c r="D149" s="185"/>
      <c r="E149" s="127"/>
      <c r="F149" s="44"/>
      <c r="G149" s="16"/>
      <c r="H149" s="17"/>
      <c r="I149" s="17"/>
      <c r="J149" s="17"/>
      <c r="K149" s="17"/>
      <c r="L149" s="17"/>
      <c r="M149" s="11"/>
      <c r="N149" s="91"/>
    </row>
    <row r="150" spans="1:14" ht="19.5">
      <c r="A150" s="28"/>
      <c r="B150" s="33"/>
      <c r="C150" s="11"/>
      <c r="D150" s="217"/>
      <c r="E150" s="353"/>
      <c r="F150" s="47"/>
      <c r="G150" s="16"/>
      <c r="H150" s="17"/>
      <c r="I150" s="17"/>
      <c r="J150" s="17"/>
      <c r="K150" s="17"/>
      <c r="L150" s="17"/>
      <c r="M150" s="11"/>
      <c r="N150" s="91"/>
    </row>
    <row r="151" spans="1:14" ht="19.5">
      <c r="A151" s="28"/>
      <c r="B151" s="33"/>
      <c r="C151" s="11"/>
      <c r="D151" s="185"/>
      <c r="E151" s="310"/>
      <c r="F151" s="80"/>
      <c r="G151" s="16"/>
      <c r="H151" s="17"/>
      <c r="I151" s="17"/>
      <c r="J151" s="17"/>
      <c r="K151" s="17"/>
      <c r="L151" s="17"/>
      <c r="M151" s="11"/>
      <c r="N151" s="91"/>
    </row>
    <row r="152" spans="1:14" ht="19.5">
      <c r="A152" s="28"/>
      <c r="B152" s="33"/>
      <c r="C152" s="11"/>
      <c r="D152" s="107"/>
      <c r="E152" s="30"/>
      <c r="F152" s="69"/>
      <c r="G152" s="16"/>
      <c r="H152" s="17"/>
      <c r="I152" s="17"/>
      <c r="J152" s="17"/>
      <c r="K152" s="17"/>
      <c r="L152" s="17"/>
      <c r="M152" s="11"/>
      <c r="N152" s="91"/>
    </row>
    <row r="153" spans="1:14" ht="19.5">
      <c r="A153" s="28"/>
      <c r="B153" s="33"/>
      <c r="C153" s="11"/>
      <c r="D153" s="252"/>
      <c r="E153" s="149"/>
      <c r="F153" s="173"/>
      <c r="G153" s="16"/>
      <c r="H153" s="17"/>
      <c r="I153" s="17"/>
      <c r="J153" s="17"/>
      <c r="K153" s="17"/>
      <c r="L153" s="17"/>
      <c r="M153" s="11"/>
      <c r="N153" s="91"/>
    </row>
    <row r="154" spans="1:14" ht="19.5">
      <c r="A154" s="28"/>
      <c r="B154" s="33"/>
      <c r="C154" s="11"/>
      <c r="D154" s="316"/>
      <c r="E154" s="337"/>
      <c r="F154" s="80"/>
      <c r="G154" s="16"/>
      <c r="H154" s="17"/>
      <c r="I154" s="17"/>
      <c r="J154" s="17"/>
      <c r="K154" s="17"/>
      <c r="L154" s="17"/>
      <c r="M154" s="11"/>
      <c r="N154" s="91"/>
    </row>
    <row r="155" spans="1:14" ht="19.5">
      <c r="A155" s="28"/>
      <c r="B155" s="33"/>
      <c r="C155" s="11"/>
      <c r="D155" s="354"/>
      <c r="E155" s="267"/>
      <c r="F155" s="84"/>
      <c r="G155" s="16"/>
      <c r="H155" s="17"/>
      <c r="I155" s="17"/>
      <c r="J155" s="17"/>
      <c r="K155" s="17"/>
      <c r="L155" s="17"/>
      <c r="M155" s="11"/>
      <c r="N155" s="91"/>
    </row>
    <row r="156" spans="1:14" ht="19.5">
      <c r="A156" s="28"/>
      <c r="B156" s="33"/>
      <c r="C156" s="11"/>
      <c r="D156" s="257"/>
      <c r="E156" s="30"/>
      <c r="F156" s="181"/>
      <c r="G156" s="17"/>
      <c r="H156" s="17"/>
      <c r="I156" s="17"/>
      <c r="J156" s="17"/>
      <c r="K156" s="17"/>
      <c r="L156" s="17"/>
      <c r="M156" s="11"/>
      <c r="N156" s="91"/>
    </row>
    <row r="157" spans="1:14" ht="19.5">
      <c r="A157" s="28"/>
      <c r="B157" s="33"/>
      <c r="C157" s="11"/>
      <c r="D157" s="421"/>
      <c r="E157" s="422"/>
      <c r="F157" s="37"/>
      <c r="G157" s="16"/>
      <c r="H157" s="17"/>
      <c r="I157" s="17"/>
      <c r="J157" s="17"/>
      <c r="K157" s="17"/>
      <c r="L157" s="17"/>
      <c r="M157" s="11"/>
      <c r="N157" s="91"/>
    </row>
    <row r="158" spans="1:14" ht="19.5">
      <c r="A158" s="28"/>
      <c r="B158" s="33"/>
      <c r="C158" s="11"/>
      <c r="D158" s="146"/>
      <c r="E158" s="368"/>
      <c r="F158" s="81"/>
      <c r="G158" s="16"/>
      <c r="H158" s="17"/>
      <c r="I158" s="17"/>
      <c r="J158" s="17"/>
      <c r="K158" s="17"/>
      <c r="L158" s="17"/>
      <c r="M158" s="11"/>
      <c r="N158" s="91"/>
    </row>
    <row r="159" spans="1:14" ht="19.5">
      <c r="A159" s="28"/>
      <c r="B159" s="33"/>
      <c r="C159" s="11"/>
      <c r="D159" s="261"/>
      <c r="E159" s="30"/>
      <c r="F159" s="199"/>
      <c r="G159" s="16"/>
      <c r="H159" s="17"/>
      <c r="I159" s="17"/>
      <c r="J159" s="17"/>
      <c r="K159" s="17"/>
      <c r="L159" s="17"/>
      <c r="M159" s="11"/>
      <c r="N159" s="91"/>
    </row>
    <row r="160" spans="1:14" ht="19.5">
      <c r="A160" s="28"/>
      <c r="B160" s="33"/>
      <c r="C160" s="11"/>
      <c r="D160" s="391"/>
      <c r="E160" s="323"/>
      <c r="F160" s="49"/>
      <c r="G160" s="16"/>
      <c r="H160" s="17"/>
      <c r="I160" s="17"/>
      <c r="J160" s="17"/>
      <c r="K160" s="17"/>
      <c r="L160" s="17"/>
      <c r="M160" s="11"/>
      <c r="N160" s="91"/>
    </row>
    <row r="161" spans="1:14" ht="19.5">
      <c r="A161" s="28"/>
      <c r="B161" s="33"/>
      <c r="C161" s="11"/>
      <c r="D161" s="187"/>
      <c r="E161" s="325"/>
      <c r="F161" s="49"/>
      <c r="G161" s="16"/>
      <c r="H161" s="17"/>
      <c r="I161" s="17"/>
      <c r="J161" s="17"/>
      <c r="K161" s="17"/>
      <c r="L161" s="17"/>
      <c r="M161" s="11"/>
      <c r="N161" s="91"/>
    </row>
    <row r="162" spans="1:14" ht="19.5">
      <c r="A162" s="28"/>
      <c r="B162" s="33"/>
      <c r="C162" s="11"/>
      <c r="D162" s="147"/>
      <c r="E162" s="220"/>
      <c r="F162" s="58"/>
      <c r="G162" s="16"/>
      <c r="H162" s="17"/>
      <c r="I162" s="17"/>
      <c r="J162" s="17"/>
      <c r="K162" s="17"/>
      <c r="L162" s="17"/>
      <c r="M162" s="11"/>
      <c r="N162" s="91"/>
    </row>
    <row r="163" spans="1:14" ht="19.5">
      <c r="A163" s="28"/>
      <c r="B163" s="33"/>
      <c r="C163" s="11"/>
      <c r="D163" s="113"/>
      <c r="E163" s="396"/>
      <c r="F163" s="53"/>
      <c r="G163" s="16"/>
      <c r="H163" s="17"/>
      <c r="I163" s="17"/>
      <c r="J163" s="17"/>
      <c r="K163" s="17"/>
      <c r="L163" s="17"/>
      <c r="M163" s="11"/>
      <c r="N163" s="91"/>
    </row>
    <row r="164" spans="1:14" ht="19.5">
      <c r="A164" s="28"/>
      <c r="B164" s="33"/>
      <c r="C164" s="11"/>
      <c r="D164" s="143"/>
      <c r="E164" s="124"/>
      <c r="F164" s="79"/>
      <c r="G164" s="17"/>
      <c r="H164" s="17"/>
      <c r="I164" s="17"/>
      <c r="J164" s="17"/>
      <c r="K164" s="17"/>
      <c r="L164" s="17"/>
      <c r="M164" s="11"/>
      <c r="N164" s="91"/>
    </row>
    <row r="165" spans="1:14" ht="19.5">
      <c r="A165" s="28"/>
      <c r="B165" s="33"/>
      <c r="C165" s="11"/>
      <c r="D165" s="384"/>
      <c r="E165" s="385"/>
      <c r="F165" s="52"/>
      <c r="G165" s="16"/>
      <c r="H165" s="17"/>
      <c r="I165" s="17"/>
      <c r="J165" s="17"/>
      <c r="K165" s="17"/>
      <c r="L165" s="17"/>
      <c r="M165" s="11"/>
      <c r="N165" s="91"/>
    </row>
    <row r="166" spans="1:14" ht="19.5">
      <c r="A166" s="28"/>
      <c r="B166" s="33"/>
      <c r="C166" s="11"/>
      <c r="D166" s="222"/>
      <c r="E166" s="328"/>
      <c r="F166" s="69"/>
      <c r="G166" s="16"/>
      <c r="H166" s="17"/>
      <c r="I166" s="17"/>
      <c r="J166" s="17"/>
      <c r="K166" s="17"/>
      <c r="L166" s="17"/>
      <c r="M166" s="11"/>
      <c r="N166" s="91"/>
    </row>
    <row r="167" spans="1:14" ht="19.5">
      <c r="A167" s="28"/>
      <c r="B167" s="33"/>
      <c r="C167" s="11"/>
      <c r="D167" s="125"/>
      <c r="E167" s="363"/>
      <c r="F167" s="80"/>
      <c r="G167" s="16"/>
      <c r="H167" s="17"/>
      <c r="I167" s="17"/>
      <c r="J167" s="17"/>
      <c r="K167" s="17"/>
      <c r="L167" s="17"/>
      <c r="M167" s="11"/>
      <c r="N167" s="91"/>
    </row>
    <row r="168" spans="1:14" ht="19.5">
      <c r="A168" s="28"/>
      <c r="B168" s="33"/>
      <c r="C168" s="11"/>
      <c r="D168" s="129"/>
      <c r="E168" s="290"/>
      <c r="F168" s="71"/>
      <c r="G168" s="16"/>
      <c r="H168" s="17"/>
      <c r="I168" s="17"/>
      <c r="J168" s="17"/>
      <c r="K168" s="17"/>
      <c r="L168" s="17"/>
      <c r="M168" s="11"/>
      <c r="N168" s="91"/>
    </row>
    <row r="169" spans="1:14" ht="19.5">
      <c r="A169" s="28"/>
      <c r="B169" s="33"/>
      <c r="C169" s="11"/>
      <c r="D169" s="308"/>
      <c r="E169" s="352"/>
      <c r="F169" s="47"/>
      <c r="G169" s="16"/>
      <c r="H169" s="17"/>
      <c r="I169" s="17"/>
      <c r="J169" s="17"/>
      <c r="K169" s="17"/>
      <c r="L169" s="17"/>
      <c r="M169" s="11"/>
      <c r="N169" s="91"/>
    </row>
    <row r="170" spans="1:14" ht="19.5">
      <c r="A170" s="28"/>
      <c r="B170" s="33"/>
      <c r="C170" s="11"/>
      <c r="D170" s="410"/>
      <c r="E170" s="411"/>
      <c r="F170" s="76"/>
      <c r="G170" s="16"/>
      <c r="H170" s="17"/>
      <c r="I170" s="17"/>
      <c r="J170" s="17"/>
      <c r="K170" s="17"/>
      <c r="L170" s="17"/>
      <c r="M170" s="11"/>
      <c r="N170" s="91"/>
    </row>
    <row r="171" spans="1:14" ht="19.5">
      <c r="A171" s="28"/>
      <c r="B171" s="33"/>
      <c r="C171" s="11"/>
      <c r="D171" s="285"/>
      <c r="E171" s="195"/>
      <c r="F171" s="44"/>
      <c r="G171" s="16"/>
      <c r="H171" s="17"/>
      <c r="I171" s="17"/>
      <c r="J171" s="17"/>
      <c r="K171" s="17"/>
      <c r="L171" s="17"/>
      <c r="M171" s="11"/>
      <c r="N171" s="91"/>
    </row>
    <row r="172" spans="1:14" ht="19.5">
      <c r="A172" s="28"/>
      <c r="B172" s="33"/>
      <c r="C172" s="11"/>
      <c r="D172" s="342"/>
      <c r="E172" s="424"/>
      <c r="F172" s="55"/>
      <c r="G172" s="16"/>
      <c r="H172" s="17"/>
      <c r="I172" s="17"/>
      <c r="J172" s="17"/>
      <c r="K172" s="17"/>
      <c r="L172" s="17"/>
      <c r="M172" s="11"/>
      <c r="N172" s="91"/>
    </row>
    <row r="173" spans="1:14" ht="19.5">
      <c r="A173" s="28"/>
      <c r="B173" s="33"/>
      <c r="C173" s="11"/>
      <c r="D173" s="418"/>
      <c r="E173" s="413"/>
      <c r="F173" s="49"/>
      <c r="G173" s="16"/>
      <c r="H173" s="17"/>
      <c r="I173" s="17"/>
      <c r="J173" s="17"/>
      <c r="K173" s="17"/>
      <c r="L173" s="40"/>
      <c r="M173" s="11"/>
      <c r="N173" s="91"/>
    </row>
    <row r="174" spans="1:14" ht="19.5">
      <c r="A174" s="28"/>
      <c r="B174" s="33"/>
      <c r="C174" s="11"/>
      <c r="D174" s="162"/>
      <c r="E174" s="413"/>
      <c r="F174" s="53"/>
      <c r="G174" s="16"/>
      <c r="H174" s="17"/>
      <c r="I174" s="17"/>
      <c r="J174" s="17"/>
      <c r="K174" s="17"/>
      <c r="L174" s="17"/>
      <c r="M174" s="11"/>
      <c r="N174" s="91"/>
    </row>
    <row r="175" spans="1:14" ht="19.5">
      <c r="A175" s="28"/>
      <c r="B175" s="33"/>
      <c r="C175" s="11"/>
      <c r="D175" s="241"/>
      <c r="E175" s="42"/>
      <c r="F175" s="242"/>
      <c r="G175" s="16"/>
      <c r="H175" s="17"/>
      <c r="I175" s="17"/>
      <c r="J175" s="17"/>
      <c r="K175" s="17"/>
      <c r="L175" s="17"/>
      <c r="M175" s="11"/>
      <c r="N175" s="91"/>
    </row>
    <row r="176" spans="1:14" ht="19.5">
      <c r="A176" s="28"/>
      <c r="B176" s="33"/>
      <c r="C176" s="11"/>
      <c r="D176" s="240"/>
      <c r="E176" s="132"/>
      <c r="F176" s="171"/>
      <c r="G176" s="16"/>
      <c r="H176" s="17"/>
      <c r="I176" s="17"/>
      <c r="J176" s="17"/>
      <c r="K176" s="17"/>
      <c r="L176" s="17"/>
      <c r="M176" s="11"/>
      <c r="N176" s="91"/>
    </row>
    <row r="177" spans="1:14" ht="19.5">
      <c r="A177" s="28"/>
      <c r="B177" s="33"/>
      <c r="C177" s="11"/>
      <c r="D177" s="187"/>
      <c r="E177" s="365"/>
      <c r="F177" s="80"/>
      <c r="G177" s="16"/>
      <c r="H177" s="17"/>
      <c r="I177" s="17"/>
      <c r="J177" s="17"/>
      <c r="K177" s="17"/>
      <c r="L177" s="17"/>
      <c r="M177" s="11"/>
      <c r="N177" s="91"/>
    </row>
    <row r="178" spans="1:14" ht="19.5">
      <c r="A178" s="28"/>
      <c r="B178" s="33"/>
      <c r="C178" s="11"/>
      <c r="D178" s="131"/>
      <c r="E178" s="385"/>
      <c r="F178" s="79"/>
      <c r="G178" s="16"/>
      <c r="H178" s="17"/>
      <c r="I178" s="17"/>
      <c r="J178" s="17"/>
      <c r="K178" s="17"/>
      <c r="L178" s="17"/>
      <c r="M178" s="11"/>
      <c r="N178" s="91"/>
    </row>
    <row r="179" spans="1:14" ht="19.5">
      <c r="A179" s="28"/>
      <c r="B179" s="33"/>
      <c r="C179" s="11"/>
      <c r="D179" s="146"/>
      <c r="E179" s="167"/>
      <c r="F179" s="71"/>
      <c r="G179" s="17"/>
      <c r="H179" s="17"/>
      <c r="I179" s="17"/>
      <c r="J179" s="17"/>
      <c r="K179" s="17"/>
      <c r="L179" s="17"/>
      <c r="M179" s="11"/>
      <c r="N179" s="91"/>
    </row>
    <row r="180" spans="1:14" ht="19.5">
      <c r="A180" s="28"/>
      <c r="B180" s="33"/>
      <c r="C180" s="11"/>
      <c r="D180" s="386"/>
      <c r="E180" s="26"/>
      <c r="F180" s="56"/>
      <c r="G180" s="16"/>
      <c r="H180" s="17"/>
      <c r="I180" s="17"/>
      <c r="J180" s="17"/>
      <c r="K180" s="17"/>
      <c r="L180" s="17"/>
      <c r="M180" s="11"/>
      <c r="N180" s="91"/>
    </row>
    <row r="181" spans="1:14" ht="19.5">
      <c r="A181" s="28"/>
      <c r="B181" s="33"/>
      <c r="C181" s="11"/>
      <c r="D181" s="321"/>
      <c r="E181" s="322"/>
      <c r="F181" s="71"/>
      <c r="G181" s="16"/>
      <c r="H181" s="17"/>
      <c r="I181" s="17"/>
      <c r="J181" s="17"/>
      <c r="K181" s="17"/>
      <c r="L181" s="17"/>
      <c r="M181" s="11"/>
      <c r="N181" s="91"/>
    </row>
    <row r="182" spans="1:14" ht="19.5">
      <c r="A182" s="28"/>
      <c r="B182" s="33"/>
      <c r="C182" s="11"/>
      <c r="D182" s="133"/>
      <c r="E182" s="158"/>
      <c r="F182" s="71"/>
      <c r="G182" s="16"/>
      <c r="H182" s="17"/>
      <c r="I182" s="17"/>
      <c r="J182" s="17"/>
      <c r="K182" s="17"/>
      <c r="L182" s="17"/>
      <c r="M182" s="11"/>
      <c r="N182" s="91"/>
    </row>
    <row r="183" spans="1:14" ht="19.5">
      <c r="A183" s="28"/>
      <c r="B183" s="33"/>
      <c r="C183" s="11"/>
      <c r="D183" s="366"/>
      <c r="E183" s="347"/>
      <c r="F183" s="80"/>
      <c r="G183" s="16"/>
      <c r="H183" s="17"/>
      <c r="I183" s="17"/>
      <c r="J183" s="17"/>
      <c r="K183" s="17"/>
      <c r="L183" s="17"/>
      <c r="M183" s="11"/>
      <c r="N183" s="91"/>
    </row>
    <row r="184" spans="1:14" ht="19.5">
      <c r="A184" s="28"/>
      <c r="B184" s="33"/>
      <c r="C184" s="11"/>
      <c r="D184" s="237"/>
      <c r="E184" s="265"/>
      <c r="F184" s="216"/>
      <c r="G184" s="16"/>
      <c r="H184" s="17"/>
      <c r="I184" s="17"/>
      <c r="J184" s="17"/>
      <c r="K184" s="17"/>
      <c r="L184" s="17"/>
      <c r="M184" s="11"/>
      <c r="N184" s="91"/>
    </row>
    <row r="185" spans="1:14" ht="19.5">
      <c r="A185" s="28"/>
      <c r="B185" s="33"/>
      <c r="C185" s="11"/>
      <c r="D185" s="358"/>
      <c r="E185" s="45"/>
      <c r="F185" s="80"/>
      <c r="G185" s="17"/>
      <c r="H185" s="17"/>
      <c r="I185" s="17"/>
      <c r="J185" s="17"/>
      <c r="K185" s="17"/>
      <c r="L185" s="17"/>
      <c r="M185" s="11"/>
      <c r="N185" s="91"/>
    </row>
    <row r="186" spans="1:14" ht="19.5">
      <c r="A186" s="28"/>
      <c r="B186" s="33"/>
      <c r="C186" s="11"/>
      <c r="D186" s="342"/>
      <c r="E186" s="319"/>
      <c r="F186" s="53"/>
      <c r="G186" s="16"/>
      <c r="H186" s="17"/>
      <c r="I186" s="17"/>
      <c r="J186" s="17"/>
      <c r="K186" s="17"/>
      <c r="L186" s="17"/>
      <c r="M186" s="11"/>
      <c r="N186" s="91"/>
    </row>
    <row r="187" spans="1:14" ht="19.5">
      <c r="A187" s="28"/>
      <c r="B187" s="33"/>
      <c r="C187" s="11"/>
      <c r="D187" s="162"/>
      <c r="E187" s="106"/>
      <c r="F187" s="65"/>
      <c r="G187" s="16"/>
      <c r="H187" s="17"/>
      <c r="I187" s="17"/>
      <c r="J187" s="17"/>
      <c r="K187" s="17"/>
      <c r="L187" s="40"/>
      <c r="M187" s="11"/>
      <c r="N187" s="91"/>
    </row>
    <row r="188" spans="1:14" ht="19.5">
      <c r="A188" s="28"/>
      <c r="B188" s="33"/>
      <c r="C188" s="11"/>
      <c r="D188" s="354"/>
      <c r="E188" s="135"/>
      <c r="F188" s="59"/>
      <c r="G188" s="16"/>
      <c r="H188" s="17"/>
      <c r="I188" s="17"/>
      <c r="J188" s="17"/>
      <c r="K188" s="17"/>
      <c r="L188" s="17"/>
      <c r="M188" s="11"/>
      <c r="N188" s="91"/>
    </row>
    <row r="189" spans="1:14" ht="19.5">
      <c r="A189" s="28"/>
      <c r="B189" s="33"/>
      <c r="C189" s="11"/>
      <c r="D189" s="398"/>
      <c r="E189" s="362"/>
      <c r="F189" s="29"/>
      <c r="G189" s="16"/>
      <c r="H189" s="17"/>
      <c r="I189" s="17"/>
      <c r="J189" s="17"/>
      <c r="K189" s="17"/>
      <c r="L189" s="17"/>
      <c r="M189" s="11"/>
      <c r="N189" s="91"/>
    </row>
    <row r="190" spans="1:14">
      <c r="A190" s="91"/>
      <c r="B190" s="91"/>
      <c r="C190" s="91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</row>
    <row r="191" spans="1:14">
      <c r="A191" s="91"/>
      <c r="B191" s="91"/>
      <c r="C191" s="91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</row>
    <row r="192" spans="1:14">
      <c r="A192" s="91"/>
      <c r="B192" s="91"/>
      <c r="C192" s="91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</row>
    <row r="193" spans="1:14">
      <c r="A193" s="91"/>
      <c r="B193" s="91"/>
      <c r="C193" s="91"/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</row>
    <row r="194" spans="1:14">
      <c r="A194" s="91"/>
      <c r="B194" s="91"/>
      <c r="C194" s="91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</row>
    <row r="195" spans="1:14">
      <c r="A195" s="91"/>
      <c r="B195" s="91"/>
      <c r="C195" s="91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</row>
    <row r="196" spans="1:14">
      <c r="A196" s="91"/>
      <c r="B196" s="91"/>
      <c r="C196" s="91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</row>
    <row r="197" spans="1:14">
      <c r="A197" s="91"/>
      <c r="B197" s="91"/>
      <c r="C197" s="91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</row>
    <row r="198" spans="1:14">
      <c r="A198" s="91"/>
      <c r="B198" s="91"/>
      <c r="C198" s="91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</row>
    <row r="199" spans="1:14">
      <c r="A199" s="91"/>
      <c r="B199" s="91"/>
      <c r="C199" s="91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</row>
    <row r="200" spans="1:14">
      <c r="A200" s="91"/>
      <c r="B200" s="91"/>
      <c r="C200" s="91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</row>
    <row r="201" spans="1:14">
      <c r="A201" s="91"/>
      <c r="B201" s="91"/>
      <c r="C201" s="91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</row>
    <row r="202" spans="1:14">
      <c r="A202" s="91"/>
      <c r="B202" s="91"/>
      <c r="C202" s="91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</row>
    <row r="203" spans="1:14">
      <c r="A203" s="91"/>
      <c r="B203" s="91"/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</row>
    <row r="204" spans="1:14">
      <c r="A204" s="91"/>
      <c r="B204" s="91"/>
      <c r="C204" s="91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</row>
    <row r="205" spans="1:14">
      <c r="A205" s="91"/>
      <c r="B205" s="91"/>
      <c r="C205" s="91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</row>
    <row r="206" spans="1:14">
      <c r="A206" s="91"/>
      <c r="B206" s="91"/>
      <c r="C206" s="91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</row>
    <row r="207" spans="1:14">
      <c r="A207" s="91"/>
      <c r="B207" s="91"/>
      <c r="C207" s="91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</row>
    <row r="208" spans="1:14">
      <c r="A208" s="91"/>
      <c r="B208" s="91"/>
      <c r="C208" s="91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</row>
    <row r="209" spans="1:14">
      <c r="A209" s="91"/>
      <c r="B209" s="91"/>
      <c r="C209" s="91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</row>
    <row r="210" spans="1:14">
      <c r="A210" s="91"/>
      <c r="B210" s="91"/>
      <c r="C210" s="91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</row>
    <row r="211" spans="1:14">
      <c r="A211" s="91"/>
      <c r="B211" s="91"/>
      <c r="C211" s="91"/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</row>
    <row r="212" spans="1:14">
      <c r="A212" s="91"/>
      <c r="B212" s="91"/>
      <c r="C212" s="91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</row>
    <row r="213" spans="1:14">
      <c r="A213" s="91"/>
      <c r="B213" s="91"/>
      <c r="C213" s="91"/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</row>
    <row r="214" spans="1:14">
      <c r="A214" s="91"/>
      <c r="B214" s="91"/>
      <c r="C214" s="91"/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</row>
    <row r="215" spans="1:14">
      <c r="A215" s="91"/>
      <c r="B215" s="91"/>
      <c r="C215" s="91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</row>
    <row r="216" spans="1:14">
      <c r="A216" s="91"/>
      <c r="B216" s="91"/>
      <c r="C216" s="91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</row>
    <row r="217" spans="1:14">
      <c r="A217" s="91"/>
      <c r="B217" s="91"/>
      <c r="C217" s="91"/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</row>
    <row r="218" spans="1:14">
      <c r="A218" s="91"/>
      <c r="B218" s="91"/>
      <c r="C218" s="91"/>
      <c r="D218" s="91"/>
      <c r="E218" s="91"/>
      <c r="F218" s="91"/>
      <c r="G218" s="91"/>
      <c r="H218" s="91"/>
      <c r="I218" s="91"/>
      <c r="J218" s="91"/>
      <c r="K218" s="91"/>
      <c r="L218" s="91"/>
      <c r="M218" s="91"/>
      <c r="N218" s="91"/>
    </row>
    <row r="219" spans="1:14">
      <c r="A219" s="91"/>
      <c r="B219" s="91"/>
      <c r="C219" s="91"/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</row>
    <row r="220" spans="1:14">
      <c r="A220" s="91"/>
      <c r="B220" s="91"/>
      <c r="C220" s="91"/>
      <c r="D220" s="91"/>
      <c r="E220" s="91"/>
      <c r="F220" s="91"/>
      <c r="G220" s="91"/>
      <c r="H220" s="91"/>
      <c r="I220" s="91"/>
      <c r="J220" s="91"/>
      <c r="K220" s="91"/>
      <c r="L220" s="91"/>
      <c r="M220" s="91"/>
      <c r="N220" s="91"/>
    </row>
    <row r="221" spans="1:14">
      <c r="A221" s="91"/>
      <c r="B221" s="91"/>
      <c r="C221" s="91"/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</row>
    <row r="222" spans="1:14">
      <c r="A222" s="91"/>
      <c r="B222" s="91"/>
      <c r="C222" s="91"/>
      <c r="D222" s="91"/>
      <c r="E222" s="91"/>
      <c r="F222" s="91"/>
      <c r="G222" s="91"/>
      <c r="H222" s="91"/>
      <c r="I222" s="91"/>
      <c r="J222" s="91"/>
      <c r="K222" s="91"/>
      <c r="L222" s="91"/>
      <c r="M222" s="91"/>
      <c r="N222" s="91"/>
    </row>
    <row r="223" spans="1:14">
      <c r="A223" s="91"/>
      <c r="B223" s="91"/>
      <c r="C223" s="91"/>
      <c r="D223" s="91"/>
      <c r="E223" s="91"/>
      <c r="F223" s="91"/>
      <c r="G223" s="91"/>
      <c r="H223" s="91"/>
      <c r="I223" s="91"/>
      <c r="J223" s="91"/>
      <c r="K223" s="91"/>
      <c r="L223" s="91"/>
      <c r="M223" s="91"/>
      <c r="N223" s="91"/>
    </row>
    <row r="224" spans="1:14">
      <c r="A224" s="91"/>
      <c r="B224" s="91"/>
      <c r="C224" s="91"/>
      <c r="D224" s="91"/>
      <c r="E224" s="91"/>
      <c r="F224" s="91"/>
      <c r="G224" s="91"/>
      <c r="H224" s="91"/>
      <c r="I224" s="91"/>
      <c r="J224" s="91"/>
      <c r="K224" s="91"/>
      <c r="L224" s="91"/>
      <c r="M224" s="91"/>
      <c r="N224" s="91"/>
    </row>
    <row r="225" spans="1:14">
      <c r="A225" s="91"/>
      <c r="B225" s="91"/>
      <c r="C225" s="91"/>
      <c r="D225" s="91"/>
      <c r="E225" s="91"/>
      <c r="F225" s="91"/>
      <c r="G225" s="91"/>
      <c r="H225" s="91"/>
      <c r="I225" s="91"/>
      <c r="J225" s="91"/>
      <c r="K225" s="91"/>
      <c r="L225" s="91"/>
      <c r="M225" s="91"/>
      <c r="N225" s="91"/>
    </row>
    <row r="226" spans="1:14">
      <c r="A226" s="91"/>
      <c r="B226" s="91"/>
      <c r="C226" s="91"/>
      <c r="D226" s="91"/>
      <c r="E226" s="91"/>
      <c r="F226" s="91"/>
      <c r="G226" s="91"/>
      <c r="H226" s="91"/>
      <c r="I226" s="91"/>
      <c r="J226" s="91"/>
      <c r="K226" s="91"/>
      <c r="L226" s="91"/>
      <c r="M226" s="91"/>
      <c r="N226" s="91"/>
    </row>
    <row r="227" spans="1:14">
      <c r="A227" s="91"/>
      <c r="B227" s="91"/>
      <c r="C227" s="91"/>
      <c r="D227" s="91"/>
      <c r="E227" s="91"/>
      <c r="F227" s="91"/>
      <c r="G227" s="91"/>
      <c r="H227" s="91"/>
      <c r="I227" s="91"/>
      <c r="J227" s="91"/>
      <c r="K227" s="91"/>
      <c r="L227" s="91"/>
      <c r="M227" s="91"/>
      <c r="N227" s="91"/>
    </row>
    <row r="228" spans="1:14">
      <c r="A228" s="91"/>
      <c r="B228" s="91"/>
      <c r="C228" s="91"/>
      <c r="D228" s="91"/>
      <c r="E228" s="91"/>
      <c r="F228" s="91"/>
      <c r="G228" s="91"/>
      <c r="H228" s="91"/>
      <c r="I228" s="91"/>
      <c r="J228" s="91"/>
      <c r="K228" s="91"/>
      <c r="L228" s="91"/>
      <c r="M228" s="91"/>
      <c r="N228" s="91"/>
    </row>
    <row r="229" spans="1:14">
      <c r="A229" s="91"/>
      <c r="B229" s="91"/>
      <c r="C229" s="91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</row>
    <row r="230" spans="1:14">
      <c r="A230" s="91"/>
      <c r="B230" s="91"/>
      <c r="C230" s="91"/>
      <c r="D230" s="91"/>
      <c r="E230" s="91"/>
      <c r="F230" s="91"/>
      <c r="G230" s="91"/>
      <c r="H230" s="91"/>
      <c r="I230" s="91"/>
      <c r="J230" s="91"/>
      <c r="K230" s="91"/>
      <c r="L230" s="91"/>
      <c r="M230" s="91"/>
      <c r="N230" s="91"/>
    </row>
  </sheetData>
  <autoFilter ref="A1:N1" xr:uid="{708C034C-3251-46E1-9643-A9DA0B16CD7F}">
    <sortState xmlns:xlrd2="http://schemas.microsoft.com/office/spreadsheetml/2017/richdata2" ref="A2:N6">
      <sortCondition descending="1" ref="D1"/>
    </sortState>
  </autoFilter>
  <phoneticPr fontId="1" type="noConversion"/>
  <conditionalFormatting sqref="D1">
    <cfRule type="colorScale" priority="9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">
    <cfRule type="colorScale" priority="9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9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9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">
    <cfRule type="colorScale" priority="9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9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8:D189">
    <cfRule type="colorScale" priority="1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8:E189">
    <cfRule type="colorScale" priority="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8:F189">
    <cfRule type="colorScale" priority="1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:D67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:E67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:F67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AF8FF-62B6-4565-8F5B-89CE69904770}">
  <sheetPr codeName="工作表2"/>
  <dimension ref="A1:Y67"/>
  <sheetViews>
    <sheetView topLeftCell="A40" workbookViewId="0">
      <selection activeCell="A2" sqref="A2:M67"/>
    </sheetView>
  </sheetViews>
  <sheetFormatPr defaultRowHeight="16.5"/>
  <cols>
    <col min="17" max="17" width="44.875" customWidth="1"/>
    <col min="18" max="18" width="11.5" style="96" customWidth="1"/>
  </cols>
  <sheetData>
    <row r="1" spans="1:25" ht="75" customHeight="1">
      <c r="A1" s="1" t="s">
        <v>53</v>
      </c>
      <c r="B1" s="4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5" t="s">
        <v>5</v>
      </c>
      <c r="H1" s="6" t="s">
        <v>6</v>
      </c>
      <c r="I1" s="7" t="s">
        <v>7</v>
      </c>
      <c r="J1" s="6" t="s">
        <v>54</v>
      </c>
      <c r="K1" s="8" t="s">
        <v>8</v>
      </c>
      <c r="L1" s="9" t="s">
        <v>9</v>
      </c>
      <c r="M1" s="9" t="s">
        <v>55</v>
      </c>
      <c r="Q1" s="93" t="s">
        <v>153</v>
      </c>
      <c r="R1" s="96" t="s">
        <v>53</v>
      </c>
      <c r="S1" t="s">
        <v>73</v>
      </c>
      <c r="T1" t="s">
        <v>74</v>
      </c>
      <c r="U1" t="s">
        <v>75</v>
      </c>
      <c r="V1" t="s">
        <v>76</v>
      </c>
      <c r="W1" t="s">
        <v>77</v>
      </c>
      <c r="X1" t="s">
        <v>78</v>
      </c>
      <c r="Y1" t="s">
        <v>72</v>
      </c>
    </row>
    <row r="2" spans="1:25" ht="19.5">
      <c r="A2" s="28">
        <v>3380</v>
      </c>
      <c r="B2" s="33" t="s">
        <v>864</v>
      </c>
      <c r="C2" s="11">
        <v>31.35</v>
      </c>
      <c r="D2" s="29">
        <v>7.97</v>
      </c>
      <c r="E2" s="353">
        <v>0.65</v>
      </c>
      <c r="F2" s="69">
        <v>15.08</v>
      </c>
      <c r="G2" s="16">
        <v>13848</v>
      </c>
      <c r="H2" s="17">
        <v>17.32</v>
      </c>
      <c r="I2" s="17">
        <v>1.81</v>
      </c>
      <c r="J2" s="17">
        <v>43.54</v>
      </c>
      <c r="K2" s="17">
        <v>0.43</v>
      </c>
      <c r="L2" s="17">
        <v>8.94</v>
      </c>
      <c r="M2" s="11">
        <v>0.38</v>
      </c>
    </row>
    <row r="3" spans="1:25" ht="19.5">
      <c r="A3" s="28">
        <v>6158</v>
      </c>
      <c r="B3" s="33" t="s">
        <v>714</v>
      </c>
      <c r="C3" s="11">
        <v>34</v>
      </c>
      <c r="D3" s="191">
        <v>7.18</v>
      </c>
      <c r="E3" s="545">
        <v>-0.84</v>
      </c>
      <c r="F3" s="37">
        <v>29.88</v>
      </c>
      <c r="G3" s="16">
        <v>1791</v>
      </c>
      <c r="H3" s="17">
        <v>16.22</v>
      </c>
      <c r="I3" s="17">
        <v>2.1</v>
      </c>
      <c r="J3" s="17">
        <v>17</v>
      </c>
      <c r="K3" s="17">
        <v>0.89</v>
      </c>
      <c r="L3" s="17">
        <v>10.06</v>
      </c>
      <c r="M3" s="11">
        <v>0.04</v>
      </c>
    </row>
    <row r="4" spans="1:25" ht="19.5">
      <c r="A4" s="28">
        <v>3512</v>
      </c>
      <c r="B4" s="33" t="s">
        <v>1079</v>
      </c>
      <c r="C4" s="11">
        <v>27.4</v>
      </c>
      <c r="D4" s="503">
        <v>7.05</v>
      </c>
      <c r="E4" s="30">
        <v>0.01</v>
      </c>
      <c r="F4" s="53">
        <v>18.37</v>
      </c>
      <c r="G4" s="16">
        <v>2302</v>
      </c>
      <c r="H4" s="17">
        <v>16.940000000000001</v>
      </c>
      <c r="I4" s="17">
        <v>1.62</v>
      </c>
      <c r="J4" s="17">
        <v>18.510000000000002</v>
      </c>
      <c r="K4" s="17">
        <v>0.94</v>
      </c>
      <c r="L4" s="17">
        <v>575.5</v>
      </c>
      <c r="M4" s="11">
        <v>0.03</v>
      </c>
    </row>
    <row r="5" spans="1:25" ht="19.5">
      <c r="A5" s="28">
        <v>3546</v>
      </c>
      <c r="B5" s="33" t="s">
        <v>1229</v>
      </c>
      <c r="C5" s="11">
        <v>83.6</v>
      </c>
      <c r="D5" s="29">
        <v>5.12</v>
      </c>
      <c r="E5" s="485">
        <v>0.23</v>
      </c>
      <c r="F5" s="71">
        <v>92.7</v>
      </c>
      <c r="G5" s="16">
        <v>3836</v>
      </c>
      <c r="H5" s="17">
        <v>27.47</v>
      </c>
      <c r="I5" s="17">
        <v>3.04</v>
      </c>
      <c r="J5" s="17">
        <v>13.77</v>
      </c>
      <c r="K5" s="17">
        <v>2.4500000000000002</v>
      </c>
      <c r="L5" s="17">
        <v>11.8</v>
      </c>
      <c r="M5" s="11">
        <v>0.21</v>
      </c>
    </row>
    <row r="6" spans="1:25" ht="19.5">
      <c r="A6" s="28">
        <v>3055</v>
      </c>
      <c r="B6" s="33" t="s">
        <v>94</v>
      </c>
      <c r="C6" s="11">
        <v>35.450000000000003</v>
      </c>
      <c r="D6" s="29">
        <v>4.43</v>
      </c>
      <c r="E6" s="350">
        <v>0.6</v>
      </c>
      <c r="F6" s="31">
        <v>14.73</v>
      </c>
      <c r="G6" s="16">
        <v>3632</v>
      </c>
      <c r="H6" s="17">
        <v>23.89</v>
      </c>
      <c r="I6" s="17">
        <v>1.48</v>
      </c>
      <c r="J6" s="17">
        <v>88.63</v>
      </c>
      <c r="K6" s="17">
        <v>0.9</v>
      </c>
      <c r="L6" s="17">
        <v>32.43</v>
      </c>
      <c r="M6" s="11">
        <v>0.65</v>
      </c>
    </row>
    <row r="7" spans="1:25" ht="19.5">
      <c r="A7" s="28">
        <v>6201</v>
      </c>
      <c r="B7" s="33" t="s">
        <v>1185</v>
      </c>
      <c r="C7" s="11">
        <v>37</v>
      </c>
      <c r="D7" s="535">
        <v>4.12</v>
      </c>
      <c r="E7" s="517">
        <v>0</v>
      </c>
      <c r="F7" s="44">
        <v>23.91</v>
      </c>
      <c r="G7" s="16">
        <v>3300</v>
      </c>
      <c r="H7" s="17">
        <v>26.97</v>
      </c>
      <c r="I7" s="17">
        <v>1.37</v>
      </c>
      <c r="J7" s="17">
        <v>13.81</v>
      </c>
      <c r="K7" s="17">
        <v>1.01</v>
      </c>
      <c r="L7" s="17">
        <v>28.21</v>
      </c>
      <c r="M7" s="11">
        <v>0.83</v>
      </c>
    </row>
    <row r="8" spans="1:25" ht="19.5">
      <c r="A8" s="28">
        <v>6134</v>
      </c>
      <c r="B8" s="33" t="s">
        <v>136</v>
      </c>
      <c r="C8" s="11">
        <v>12.95</v>
      </c>
      <c r="D8" s="549">
        <v>4.07</v>
      </c>
      <c r="E8" s="550">
        <v>-3.31</v>
      </c>
      <c r="F8" s="74">
        <v>18.899999999999999</v>
      </c>
      <c r="G8" s="16">
        <v>1221</v>
      </c>
      <c r="H8" s="17">
        <v>6.99</v>
      </c>
      <c r="I8" s="17">
        <v>1.85</v>
      </c>
      <c r="J8" s="17">
        <v>80.94</v>
      </c>
      <c r="K8" s="17">
        <v>0.8</v>
      </c>
      <c r="L8" s="17">
        <v>15.07</v>
      </c>
      <c r="M8" s="11">
        <v>0.38</v>
      </c>
    </row>
    <row r="9" spans="1:25" ht="19.5">
      <c r="A9" s="28">
        <v>6594</v>
      </c>
      <c r="B9" s="33" t="s">
        <v>143</v>
      </c>
      <c r="C9" s="11">
        <v>32.1</v>
      </c>
      <c r="D9" s="583">
        <v>3.68</v>
      </c>
      <c r="E9" s="492">
        <v>0</v>
      </c>
      <c r="F9" s="56">
        <v>41.25</v>
      </c>
      <c r="G9" s="17">
        <v>660</v>
      </c>
      <c r="H9" s="17">
        <v>18.829999999999998</v>
      </c>
      <c r="I9" s="17">
        <v>1.7</v>
      </c>
      <c r="J9" s="17">
        <v>22.61</v>
      </c>
      <c r="K9" s="17">
        <v>1.42</v>
      </c>
      <c r="L9" s="17">
        <v>6.95</v>
      </c>
      <c r="M9" s="11">
        <v>0.46</v>
      </c>
    </row>
    <row r="10" spans="1:25" ht="19.5">
      <c r="A10" s="28">
        <v>6123</v>
      </c>
      <c r="B10" s="33" t="s">
        <v>710</v>
      </c>
      <c r="C10" s="11">
        <v>39.25</v>
      </c>
      <c r="D10" s="565">
        <v>3.35</v>
      </c>
      <c r="E10" s="42">
        <v>-0.01</v>
      </c>
      <c r="F10" s="47">
        <v>14.75</v>
      </c>
      <c r="G10" s="16">
        <v>2317</v>
      </c>
      <c r="H10" s="17">
        <v>16.760000000000002</v>
      </c>
      <c r="I10" s="17">
        <v>2.34</v>
      </c>
      <c r="J10" s="17">
        <v>9.39</v>
      </c>
      <c r="K10" s="17">
        <v>0.47</v>
      </c>
      <c r="L10" s="17">
        <v>579.25</v>
      </c>
      <c r="M10" s="11">
        <v>0.35</v>
      </c>
    </row>
    <row r="11" spans="1:25" ht="19.5">
      <c r="A11" s="28">
        <v>2417</v>
      </c>
      <c r="B11" s="33" t="s">
        <v>586</v>
      </c>
      <c r="C11" s="11">
        <v>53</v>
      </c>
      <c r="D11" s="360">
        <v>3.21</v>
      </c>
      <c r="E11" s="437">
        <v>1.07</v>
      </c>
      <c r="F11" s="438">
        <v>55.75</v>
      </c>
      <c r="G11" s="16">
        <v>10223</v>
      </c>
      <c r="H11" s="17">
        <v>19.53</v>
      </c>
      <c r="I11" s="17">
        <v>2.71</v>
      </c>
      <c r="J11" s="17">
        <v>10.56</v>
      </c>
      <c r="K11" s="17">
        <v>1.43</v>
      </c>
      <c r="L11" s="17">
        <v>20.61</v>
      </c>
      <c r="M11" s="11">
        <v>0</v>
      </c>
    </row>
    <row r="12" spans="1:25" ht="19.5">
      <c r="A12" s="28">
        <v>3484</v>
      </c>
      <c r="B12" s="33" t="s">
        <v>120</v>
      </c>
      <c r="C12" s="11">
        <v>58.6</v>
      </c>
      <c r="D12" s="515">
        <v>3.14</v>
      </c>
      <c r="E12" s="568">
        <v>3.96</v>
      </c>
      <c r="F12" s="75">
        <v>27.39</v>
      </c>
      <c r="G12" s="16">
        <v>4087</v>
      </c>
      <c r="H12" s="17">
        <v>26.29</v>
      </c>
      <c r="I12" s="17">
        <v>2.23</v>
      </c>
      <c r="J12" s="17">
        <v>15.88</v>
      </c>
      <c r="K12" s="17">
        <v>0.91</v>
      </c>
      <c r="L12" s="17">
        <v>17.77</v>
      </c>
      <c r="M12" s="11">
        <v>0.16</v>
      </c>
    </row>
    <row r="13" spans="1:25" ht="19.5">
      <c r="A13" s="28">
        <v>6191</v>
      </c>
      <c r="B13" s="33" t="s">
        <v>1269</v>
      </c>
      <c r="C13" s="11">
        <v>26.15</v>
      </c>
      <c r="D13" s="506">
        <v>2.99</v>
      </c>
      <c r="E13" s="599">
        <v>-1.32</v>
      </c>
      <c r="F13" s="80">
        <v>20.53</v>
      </c>
      <c r="G13" s="16">
        <v>13482</v>
      </c>
      <c r="H13" s="17">
        <v>26.69</v>
      </c>
      <c r="I13" s="17">
        <v>0.98</v>
      </c>
      <c r="J13" s="17">
        <v>9.41</v>
      </c>
      <c r="K13" s="17">
        <v>0.6</v>
      </c>
      <c r="L13" s="17">
        <v>232.45</v>
      </c>
      <c r="M13" s="11">
        <v>0.18</v>
      </c>
    </row>
    <row r="14" spans="1:25" ht="19.5">
      <c r="A14" s="28">
        <v>1305</v>
      </c>
      <c r="B14" s="33" t="s">
        <v>1099</v>
      </c>
      <c r="C14" s="11">
        <v>23.15</v>
      </c>
      <c r="D14" s="431">
        <v>2.4</v>
      </c>
      <c r="E14" s="595">
        <v>-2.15</v>
      </c>
      <c r="F14" s="71">
        <v>23.02</v>
      </c>
      <c r="G14" s="16">
        <v>12811</v>
      </c>
      <c r="H14" s="17">
        <v>15.65</v>
      </c>
      <c r="I14" s="17">
        <v>1.48</v>
      </c>
      <c r="J14" s="17">
        <v>15.03</v>
      </c>
      <c r="K14" s="17">
        <v>0.98</v>
      </c>
      <c r="L14" s="17">
        <v>191.21</v>
      </c>
      <c r="M14" s="11">
        <v>0.23</v>
      </c>
    </row>
    <row r="15" spans="1:25" ht="19.5">
      <c r="A15" s="28">
        <v>3046</v>
      </c>
      <c r="B15" s="33" t="s">
        <v>928</v>
      </c>
      <c r="C15" s="11">
        <v>17</v>
      </c>
      <c r="D15" s="289">
        <v>2.31</v>
      </c>
      <c r="E15" s="97">
        <v>-0.14000000000000001</v>
      </c>
      <c r="F15" s="216">
        <v>14.43</v>
      </c>
      <c r="G15" s="17">
        <v>594</v>
      </c>
      <c r="H15" s="17">
        <v>7.62</v>
      </c>
      <c r="I15" s="17">
        <v>2.23</v>
      </c>
      <c r="J15" s="17" t="s">
        <v>82</v>
      </c>
      <c r="K15" s="17">
        <v>0.35</v>
      </c>
      <c r="L15" s="17">
        <v>14.14</v>
      </c>
      <c r="M15" s="11">
        <v>1.34</v>
      </c>
    </row>
    <row r="16" spans="1:25" ht="19.5">
      <c r="A16" s="28">
        <v>3265</v>
      </c>
      <c r="B16" s="33" t="s">
        <v>932</v>
      </c>
      <c r="C16" s="11">
        <v>28.4</v>
      </c>
      <c r="D16" s="183">
        <v>2.27</v>
      </c>
      <c r="E16" s="552">
        <v>-0.01</v>
      </c>
      <c r="F16" s="78">
        <v>20.9</v>
      </c>
      <c r="G16" s="16">
        <v>3870</v>
      </c>
      <c r="H16" s="17">
        <v>34.58</v>
      </c>
      <c r="I16" s="17">
        <v>0.82</v>
      </c>
      <c r="J16" s="17">
        <v>6.47</v>
      </c>
      <c r="K16" s="17">
        <v>1.5</v>
      </c>
      <c r="L16" s="17">
        <v>241.88</v>
      </c>
      <c r="M16" s="11">
        <v>0.12</v>
      </c>
    </row>
    <row r="17" spans="1:13" ht="19.5">
      <c r="A17" s="28">
        <v>2348</v>
      </c>
      <c r="B17" s="33" t="s">
        <v>105</v>
      </c>
      <c r="C17" s="11">
        <v>87.1</v>
      </c>
      <c r="D17" s="36">
        <v>2.02</v>
      </c>
      <c r="E17" s="161">
        <v>-0.87</v>
      </c>
      <c r="F17" s="67">
        <v>64</v>
      </c>
      <c r="G17" s="16">
        <v>8430</v>
      </c>
      <c r="H17" s="17">
        <v>27.09</v>
      </c>
      <c r="I17" s="17">
        <v>3.22</v>
      </c>
      <c r="J17" s="17">
        <v>7.9</v>
      </c>
      <c r="K17" s="17">
        <v>2.0699999999999998</v>
      </c>
      <c r="L17" s="17">
        <v>100</v>
      </c>
      <c r="M17" s="11">
        <v>0.06</v>
      </c>
    </row>
    <row r="18" spans="1:13" ht="19.5">
      <c r="A18" s="28">
        <v>8112</v>
      </c>
      <c r="B18" s="33" t="s">
        <v>561</v>
      </c>
      <c r="C18" s="11">
        <v>33.75</v>
      </c>
      <c r="D18" s="360">
        <v>1.83</v>
      </c>
      <c r="E18" s="427">
        <v>2.66</v>
      </c>
      <c r="F18" s="52">
        <v>2.85</v>
      </c>
      <c r="G18" s="16">
        <v>12774</v>
      </c>
      <c r="H18" s="17">
        <v>20.170000000000002</v>
      </c>
      <c r="I18" s="17">
        <v>1.67</v>
      </c>
      <c r="J18" s="17">
        <v>9.02</v>
      </c>
      <c r="K18" s="17">
        <v>0.09</v>
      </c>
      <c r="L18" s="17">
        <v>456.21</v>
      </c>
      <c r="M18" s="11">
        <v>0.76</v>
      </c>
    </row>
    <row r="19" spans="1:13" ht="19.5">
      <c r="A19" s="28">
        <v>4933</v>
      </c>
      <c r="B19" s="33" t="s">
        <v>1245</v>
      </c>
      <c r="C19" s="11">
        <v>46.3</v>
      </c>
      <c r="D19" s="205">
        <v>0.99</v>
      </c>
      <c r="E19" s="556">
        <v>-2.12</v>
      </c>
      <c r="F19" s="56">
        <v>20.67</v>
      </c>
      <c r="G19" s="16">
        <v>3675</v>
      </c>
      <c r="H19" s="17">
        <v>38.68</v>
      </c>
      <c r="I19" s="17">
        <v>1.2</v>
      </c>
      <c r="J19" s="17">
        <v>30.46</v>
      </c>
      <c r="K19" s="17">
        <v>1.35</v>
      </c>
      <c r="L19" s="17">
        <v>24.5</v>
      </c>
      <c r="M19" s="11">
        <v>0.74</v>
      </c>
    </row>
    <row r="20" spans="1:13" ht="39">
      <c r="A20" s="28">
        <v>3708</v>
      </c>
      <c r="B20" s="33" t="s">
        <v>666</v>
      </c>
      <c r="C20" s="11">
        <v>156.5</v>
      </c>
      <c r="D20" s="508">
        <v>0.7</v>
      </c>
      <c r="E20" s="138">
        <v>-5.59</v>
      </c>
      <c r="F20" s="148">
        <v>19.12</v>
      </c>
      <c r="G20" s="16">
        <v>14633</v>
      </c>
      <c r="H20" s="17">
        <v>55.41</v>
      </c>
      <c r="I20" s="17">
        <v>2.82</v>
      </c>
      <c r="J20" s="17">
        <v>16.39</v>
      </c>
      <c r="K20" s="17">
        <v>1.51</v>
      </c>
      <c r="L20" s="17">
        <v>84.1</v>
      </c>
      <c r="M20" s="11">
        <v>0.36</v>
      </c>
    </row>
    <row r="21" spans="1:13" ht="19.5">
      <c r="A21" s="28">
        <v>2419</v>
      </c>
      <c r="B21" s="33" t="s">
        <v>593</v>
      </c>
      <c r="C21" s="11">
        <v>26.95</v>
      </c>
      <c r="D21" s="524">
        <v>0.26</v>
      </c>
      <c r="E21" s="478">
        <v>-0.37</v>
      </c>
      <c r="F21" s="85">
        <v>18.420000000000002</v>
      </c>
      <c r="G21" s="16">
        <v>6171</v>
      </c>
      <c r="H21" s="17">
        <v>15.06</v>
      </c>
      <c r="I21" s="17">
        <v>1.79</v>
      </c>
      <c r="J21" s="17">
        <v>35</v>
      </c>
      <c r="K21" s="17">
        <v>0.63</v>
      </c>
      <c r="L21" s="17">
        <v>16.2</v>
      </c>
      <c r="M21" s="11">
        <v>1.34</v>
      </c>
    </row>
    <row r="22" spans="1:13" ht="19.5">
      <c r="A22" s="28">
        <v>6257</v>
      </c>
      <c r="B22" s="33" t="s">
        <v>96</v>
      </c>
      <c r="C22" s="11">
        <v>45.9</v>
      </c>
      <c r="D22" s="88">
        <v>0.23</v>
      </c>
      <c r="E22" s="350">
        <v>-0.5</v>
      </c>
      <c r="F22" s="69">
        <v>32.299999999999997</v>
      </c>
      <c r="G22" s="16">
        <v>19439</v>
      </c>
      <c r="H22" s="17">
        <v>27.75</v>
      </c>
      <c r="I22" s="17">
        <v>1.65</v>
      </c>
      <c r="J22" s="17">
        <v>11.11</v>
      </c>
      <c r="K22" s="17">
        <v>1.57</v>
      </c>
      <c r="L22" s="17">
        <v>46.84</v>
      </c>
      <c r="M22" s="11">
        <v>0.28000000000000003</v>
      </c>
    </row>
    <row r="23" spans="1:13" ht="19.5">
      <c r="A23" s="28">
        <v>2031</v>
      </c>
      <c r="B23" s="33" t="s">
        <v>98</v>
      </c>
      <c r="C23" s="11">
        <v>38.200000000000003</v>
      </c>
      <c r="D23" s="574">
        <v>0.18</v>
      </c>
      <c r="E23" s="575">
        <v>1.43</v>
      </c>
      <c r="F23" s="69">
        <v>9.41</v>
      </c>
      <c r="G23" s="16">
        <v>11735</v>
      </c>
      <c r="H23" s="17">
        <v>20.95</v>
      </c>
      <c r="I23" s="17">
        <v>1.82</v>
      </c>
      <c r="J23" s="17">
        <v>18.73</v>
      </c>
      <c r="K23" s="17">
        <v>1.19</v>
      </c>
      <c r="L23" s="17">
        <v>100</v>
      </c>
      <c r="M23" s="11">
        <v>0.06</v>
      </c>
    </row>
    <row r="24" spans="1:13" ht="39">
      <c r="A24" s="28">
        <v>2115</v>
      </c>
      <c r="B24" s="33" t="s">
        <v>103</v>
      </c>
      <c r="C24" s="11">
        <v>45.25</v>
      </c>
      <c r="D24" s="297">
        <v>0.04</v>
      </c>
      <c r="E24" s="463">
        <v>-0.02</v>
      </c>
      <c r="F24" s="85">
        <v>23.94</v>
      </c>
      <c r="G24" s="16">
        <v>4089</v>
      </c>
      <c r="H24" s="17">
        <v>28.16</v>
      </c>
      <c r="I24" s="17">
        <v>1.61</v>
      </c>
      <c r="J24" s="17">
        <v>7.41</v>
      </c>
      <c r="K24" s="17">
        <v>1.63</v>
      </c>
      <c r="L24" s="17">
        <v>151.44</v>
      </c>
      <c r="M24" s="11">
        <v>0.06</v>
      </c>
    </row>
    <row r="25" spans="1:13" ht="19.5">
      <c r="A25" s="28">
        <v>6235</v>
      </c>
      <c r="B25" s="33" t="s">
        <v>1390</v>
      </c>
      <c r="C25" s="11">
        <v>18.8</v>
      </c>
      <c r="D25" s="445">
        <v>-0.21</v>
      </c>
      <c r="E25" s="356">
        <v>0.3</v>
      </c>
      <c r="F25" s="52">
        <v>25.7</v>
      </c>
      <c r="G25" s="16">
        <v>3176</v>
      </c>
      <c r="H25" s="17">
        <v>13.56</v>
      </c>
      <c r="I25" s="17">
        <v>1.39</v>
      </c>
      <c r="J25" s="17">
        <v>5.55</v>
      </c>
      <c r="K25" s="17">
        <v>1.67</v>
      </c>
      <c r="L25" s="17">
        <v>46.71</v>
      </c>
      <c r="M25" s="11">
        <v>0.03</v>
      </c>
    </row>
    <row r="26" spans="1:13" ht="19.5">
      <c r="A26" s="28">
        <v>2108</v>
      </c>
      <c r="B26" s="33" t="s">
        <v>1438</v>
      </c>
      <c r="C26" s="11">
        <v>61.1</v>
      </c>
      <c r="D26" s="176">
        <v>-0.34</v>
      </c>
      <c r="E26" s="251">
        <v>-0.34</v>
      </c>
      <c r="F26" s="54">
        <v>45.9</v>
      </c>
      <c r="G26" s="16">
        <v>30087</v>
      </c>
      <c r="H26" s="17">
        <v>17.940000000000001</v>
      </c>
      <c r="I26" s="17">
        <v>3.41</v>
      </c>
      <c r="J26" s="17">
        <v>15.83</v>
      </c>
      <c r="K26" s="17">
        <v>2.2799999999999998</v>
      </c>
      <c r="L26" s="17">
        <v>313.41000000000003</v>
      </c>
      <c r="M26" s="11">
        <v>0.22</v>
      </c>
    </row>
    <row r="27" spans="1:13" ht="19.5">
      <c r="A27" s="28">
        <v>7402</v>
      </c>
      <c r="B27" s="33" t="s">
        <v>1282</v>
      </c>
      <c r="C27" s="11">
        <v>28.35</v>
      </c>
      <c r="D27" s="73">
        <v>-0.53</v>
      </c>
      <c r="E27" s="42">
        <v>0</v>
      </c>
      <c r="F27" s="71">
        <v>34.72</v>
      </c>
      <c r="G27" s="17">
        <v>671</v>
      </c>
      <c r="H27" s="17">
        <v>13.21</v>
      </c>
      <c r="I27" s="17">
        <v>2.15</v>
      </c>
      <c r="J27" s="17">
        <v>67.5</v>
      </c>
      <c r="K27" s="17">
        <v>1.69</v>
      </c>
      <c r="L27" s="17">
        <v>21.65</v>
      </c>
      <c r="M27" s="11">
        <v>1.34</v>
      </c>
    </row>
    <row r="28" spans="1:13" ht="19.5">
      <c r="A28" s="28">
        <v>3227</v>
      </c>
      <c r="B28" s="33" t="s">
        <v>1476</v>
      </c>
      <c r="C28" s="11">
        <v>199</v>
      </c>
      <c r="D28" s="137">
        <v>-0.73</v>
      </c>
      <c r="E28" s="572">
        <v>-2.95</v>
      </c>
      <c r="F28" s="83">
        <v>59.01</v>
      </c>
      <c r="G28" s="16">
        <v>28154</v>
      </c>
      <c r="H28" s="17">
        <v>55.94</v>
      </c>
      <c r="I28" s="17">
        <v>3.56</v>
      </c>
      <c r="J28" s="17">
        <v>21.13</v>
      </c>
      <c r="K28" s="17">
        <v>3.41</v>
      </c>
      <c r="L28" s="17">
        <v>15.16</v>
      </c>
      <c r="M28" s="11">
        <v>0.31</v>
      </c>
    </row>
    <row r="29" spans="1:13" ht="19.5">
      <c r="A29" s="28">
        <v>6113</v>
      </c>
      <c r="B29" s="33" t="s">
        <v>818</v>
      </c>
      <c r="C29" s="11">
        <v>12.9</v>
      </c>
      <c r="D29" s="213">
        <v>-0.89</v>
      </c>
      <c r="E29" s="525">
        <v>0.2</v>
      </c>
      <c r="F29" s="61">
        <v>5.14</v>
      </c>
      <c r="G29" s="17">
        <v>646</v>
      </c>
      <c r="H29" s="17">
        <v>9.06</v>
      </c>
      <c r="I29" s="17">
        <v>1.42</v>
      </c>
      <c r="J29" s="17" t="s">
        <v>82</v>
      </c>
      <c r="K29" s="17">
        <v>0.45</v>
      </c>
      <c r="L29" s="17">
        <v>100</v>
      </c>
      <c r="M29" s="11">
        <v>1.34</v>
      </c>
    </row>
    <row r="30" spans="1:13" ht="19.5">
      <c r="A30" s="28">
        <v>4167</v>
      </c>
      <c r="B30" s="33" t="s">
        <v>1138</v>
      </c>
      <c r="C30" s="11">
        <v>35</v>
      </c>
      <c r="D30" s="448">
        <v>-1.43</v>
      </c>
      <c r="E30" s="260">
        <v>0.45</v>
      </c>
      <c r="F30" s="205">
        <v>30.61</v>
      </c>
      <c r="G30" s="16">
        <v>10452</v>
      </c>
      <c r="H30" s="17">
        <v>10.66</v>
      </c>
      <c r="I30" s="17">
        <v>3.28</v>
      </c>
      <c r="J30" s="17">
        <v>52.24</v>
      </c>
      <c r="K30" s="17">
        <v>5.75</v>
      </c>
      <c r="L30" s="17">
        <v>58.39</v>
      </c>
      <c r="M30" s="11">
        <v>0.1</v>
      </c>
    </row>
    <row r="31" spans="1:13" ht="19.5">
      <c r="A31" s="28">
        <v>5348</v>
      </c>
      <c r="B31" s="33" t="s">
        <v>132</v>
      </c>
      <c r="C31" s="11">
        <v>7.53</v>
      </c>
      <c r="D31" s="289">
        <v>-1.7</v>
      </c>
      <c r="E31" s="492">
        <v>0</v>
      </c>
      <c r="F31" s="29">
        <v>17.350000000000001</v>
      </c>
      <c r="G31" s="17">
        <v>195</v>
      </c>
      <c r="H31" s="17">
        <v>5.0599999999999996</v>
      </c>
      <c r="I31" s="17">
        <v>1.49</v>
      </c>
      <c r="J31" s="17" t="s">
        <v>82</v>
      </c>
      <c r="K31" s="17">
        <v>1.94</v>
      </c>
      <c r="L31" s="17">
        <v>9.75</v>
      </c>
      <c r="M31" s="11">
        <v>1.34</v>
      </c>
    </row>
    <row r="32" spans="1:13" ht="19.5">
      <c r="A32" s="28">
        <v>3257</v>
      </c>
      <c r="B32" s="33" t="s">
        <v>835</v>
      </c>
      <c r="C32" s="11">
        <v>77</v>
      </c>
      <c r="D32" s="204">
        <v>-2.19</v>
      </c>
      <c r="E32" s="530">
        <v>0.44</v>
      </c>
      <c r="F32" s="52">
        <v>48.15</v>
      </c>
      <c r="G32" s="16">
        <v>5601</v>
      </c>
      <c r="H32" s="17">
        <v>20.32</v>
      </c>
      <c r="I32" s="17">
        <v>3.79</v>
      </c>
      <c r="J32" s="17">
        <v>29.17</v>
      </c>
      <c r="K32" s="17">
        <v>5.18</v>
      </c>
      <c r="L32" s="17">
        <v>34.57</v>
      </c>
      <c r="M32" s="11">
        <v>0.27</v>
      </c>
    </row>
    <row r="33" spans="1:13" ht="19.5">
      <c r="A33" s="28">
        <v>2535</v>
      </c>
      <c r="B33" s="33" t="s">
        <v>902</v>
      </c>
      <c r="C33" s="11">
        <v>26.5</v>
      </c>
      <c r="D33" s="47">
        <v>-2.2200000000000002</v>
      </c>
      <c r="E33" s="580">
        <v>-0.44</v>
      </c>
      <c r="F33" s="71">
        <v>6.29</v>
      </c>
      <c r="G33" s="16">
        <v>8511</v>
      </c>
      <c r="H33" s="17">
        <v>24.35</v>
      </c>
      <c r="I33" s="17">
        <v>1.0900000000000001</v>
      </c>
      <c r="J33" s="17">
        <v>9.01</v>
      </c>
      <c r="K33" s="17">
        <v>0.56999999999999995</v>
      </c>
      <c r="L33" s="17">
        <v>100</v>
      </c>
      <c r="M33" s="11">
        <v>0.33</v>
      </c>
    </row>
    <row r="34" spans="1:13" ht="19.5">
      <c r="A34" s="28">
        <v>8027</v>
      </c>
      <c r="B34" s="33" t="s">
        <v>824</v>
      </c>
      <c r="C34" s="11">
        <v>92.5</v>
      </c>
      <c r="D34" s="518">
        <v>-2.56</v>
      </c>
      <c r="E34" s="519">
        <v>1.34</v>
      </c>
      <c r="F34" s="72">
        <v>35.130000000000003</v>
      </c>
      <c r="G34" s="16">
        <v>7826</v>
      </c>
      <c r="H34" s="17">
        <v>15.98</v>
      </c>
      <c r="I34" s="17">
        <v>5.79</v>
      </c>
      <c r="J34" s="17">
        <v>256.94</v>
      </c>
      <c r="K34" s="17">
        <v>3.98</v>
      </c>
      <c r="L34" s="17">
        <v>49.53</v>
      </c>
      <c r="M34" s="11">
        <v>0.53</v>
      </c>
    </row>
    <row r="35" spans="1:13" ht="19.5">
      <c r="A35" s="28">
        <v>5508</v>
      </c>
      <c r="B35" s="33" t="s">
        <v>1155</v>
      </c>
      <c r="C35" s="11">
        <v>42.8</v>
      </c>
      <c r="D35" s="192">
        <v>-2.77</v>
      </c>
      <c r="E35" s="536">
        <v>0.59</v>
      </c>
      <c r="F35" s="78">
        <v>31.15</v>
      </c>
      <c r="G35" s="16">
        <v>9306</v>
      </c>
      <c r="H35" s="17">
        <v>20.260000000000002</v>
      </c>
      <c r="I35" s="17">
        <v>2.11</v>
      </c>
      <c r="J35" s="17">
        <v>15.29</v>
      </c>
      <c r="K35" s="17">
        <v>3.01</v>
      </c>
      <c r="L35" s="17">
        <v>100</v>
      </c>
      <c r="M35" s="11">
        <v>0.15</v>
      </c>
    </row>
    <row r="36" spans="1:13" ht="19.5">
      <c r="A36" s="28">
        <v>2065</v>
      </c>
      <c r="B36" s="33" t="s">
        <v>1430</v>
      </c>
      <c r="C36" s="11">
        <v>45.6</v>
      </c>
      <c r="D36" s="472">
        <v>-2.79</v>
      </c>
      <c r="E36" s="97">
        <v>-0.08</v>
      </c>
      <c r="F36" s="440">
        <v>16.87</v>
      </c>
      <c r="G36" s="16">
        <v>1987</v>
      </c>
      <c r="H36" s="17">
        <v>27.47</v>
      </c>
      <c r="I36" s="17">
        <v>1.66</v>
      </c>
      <c r="J36" s="17">
        <v>15.41</v>
      </c>
      <c r="K36" s="17">
        <v>0.9</v>
      </c>
      <c r="L36" s="17">
        <v>198.7</v>
      </c>
      <c r="M36" s="11">
        <v>1.34</v>
      </c>
    </row>
    <row r="37" spans="1:13" ht="19.5">
      <c r="A37" s="28">
        <v>6161</v>
      </c>
      <c r="B37" s="33" t="s">
        <v>1013</v>
      </c>
      <c r="C37" s="11">
        <v>18.350000000000001</v>
      </c>
      <c r="D37" s="81">
        <v>-2.83</v>
      </c>
      <c r="E37" s="452">
        <v>3.25</v>
      </c>
      <c r="F37" s="47">
        <v>21.81</v>
      </c>
      <c r="G37" s="16">
        <v>1449</v>
      </c>
      <c r="H37" s="17">
        <v>16.34</v>
      </c>
      <c r="I37" s="17">
        <v>1.1200000000000001</v>
      </c>
      <c r="J37" s="17">
        <v>10.61</v>
      </c>
      <c r="K37" s="17">
        <v>1.04</v>
      </c>
      <c r="L37" s="17">
        <v>23.75</v>
      </c>
      <c r="M37" s="11">
        <v>1.34</v>
      </c>
    </row>
    <row r="38" spans="1:13" ht="19.5">
      <c r="A38" s="28">
        <v>4760</v>
      </c>
      <c r="B38" s="33" t="s">
        <v>113</v>
      </c>
      <c r="C38" s="11">
        <v>97.6</v>
      </c>
      <c r="D38" s="450">
        <v>-2.92</v>
      </c>
      <c r="E38" s="423">
        <v>0.47</v>
      </c>
      <c r="F38" s="31">
        <v>20.69</v>
      </c>
      <c r="G38" s="16">
        <v>2987</v>
      </c>
      <c r="H38" s="17">
        <v>18.89</v>
      </c>
      <c r="I38" s="17">
        <v>5.17</v>
      </c>
      <c r="J38" s="17">
        <v>28.62</v>
      </c>
      <c r="K38" s="17">
        <v>2.4</v>
      </c>
      <c r="L38" s="17">
        <v>96.35</v>
      </c>
      <c r="M38" s="11">
        <v>0.06</v>
      </c>
    </row>
    <row r="39" spans="1:13" ht="19.5">
      <c r="A39" s="28">
        <v>6508</v>
      </c>
      <c r="B39" s="33" t="s">
        <v>1611</v>
      </c>
      <c r="C39" s="11">
        <v>29.95</v>
      </c>
      <c r="D39" s="204">
        <v>-3.25</v>
      </c>
      <c r="E39" s="603">
        <v>0.05</v>
      </c>
      <c r="F39" s="71">
        <v>27.97</v>
      </c>
      <c r="G39" s="16">
        <v>2555</v>
      </c>
      <c r="H39" s="17">
        <v>26.37</v>
      </c>
      <c r="I39" s="17">
        <v>1.1399999999999999</v>
      </c>
      <c r="J39" s="17">
        <v>12.58</v>
      </c>
      <c r="K39" s="17">
        <v>1.4</v>
      </c>
      <c r="L39" s="17">
        <v>67.239999999999995</v>
      </c>
      <c r="M39" s="11">
        <v>1.34</v>
      </c>
    </row>
    <row r="40" spans="1:13" ht="19.5">
      <c r="A40" s="28">
        <v>4968</v>
      </c>
      <c r="B40" s="33" t="s">
        <v>564</v>
      </c>
      <c r="C40" s="11">
        <v>316</v>
      </c>
      <c r="D40" s="442">
        <v>-3.44</v>
      </c>
      <c r="E40" s="443">
        <v>2.14</v>
      </c>
      <c r="F40" s="444">
        <v>36.840000000000003</v>
      </c>
      <c r="G40" s="16">
        <v>19969</v>
      </c>
      <c r="H40" s="17">
        <v>29.38</v>
      </c>
      <c r="I40" s="17">
        <v>10.76</v>
      </c>
      <c r="J40" s="17">
        <v>34.31</v>
      </c>
      <c r="K40" s="17">
        <v>3.77</v>
      </c>
      <c r="L40" s="17">
        <v>40.51</v>
      </c>
      <c r="M40" s="11">
        <v>0.14000000000000001</v>
      </c>
    </row>
    <row r="41" spans="1:13" ht="19.5">
      <c r="A41" s="28">
        <v>2402</v>
      </c>
      <c r="B41" s="33" t="s">
        <v>106</v>
      </c>
      <c r="C41" s="11">
        <v>18.350000000000001</v>
      </c>
      <c r="D41" s="268">
        <v>-3.62</v>
      </c>
      <c r="E41" s="225">
        <v>0.47</v>
      </c>
      <c r="F41" s="80">
        <v>17.559999999999999</v>
      </c>
      <c r="G41" s="16">
        <v>5643</v>
      </c>
      <c r="H41" s="17">
        <v>18.7</v>
      </c>
      <c r="I41" s="17">
        <v>0.98</v>
      </c>
      <c r="J41" s="17">
        <v>39.04</v>
      </c>
      <c r="K41" s="17">
        <v>1.06</v>
      </c>
      <c r="L41" s="17">
        <v>165.97</v>
      </c>
      <c r="M41" s="11">
        <v>1.34</v>
      </c>
    </row>
    <row r="42" spans="1:13" ht="19.5">
      <c r="A42" s="28">
        <v>6581</v>
      </c>
      <c r="B42" s="33" t="s">
        <v>141</v>
      </c>
      <c r="C42" s="11">
        <v>77.5</v>
      </c>
      <c r="D42" s="44">
        <v>-3.87</v>
      </c>
      <c r="E42" s="521">
        <v>-0.14000000000000001</v>
      </c>
      <c r="F42" s="55">
        <v>53.34</v>
      </c>
      <c r="G42" s="16">
        <v>8623</v>
      </c>
      <c r="H42" s="17">
        <v>29.84</v>
      </c>
      <c r="I42" s="17">
        <v>2.6</v>
      </c>
      <c r="J42" s="17">
        <v>41.89</v>
      </c>
      <c r="K42" s="17">
        <v>5.67</v>
      </c>
      <c r="L42" s="17">
        <v>453.84</v>
      </c>
      <c r="M42" s="11">
        <v>1.34</v>
      </c>
    </row>
    <row r="43" spans="1:13" ht="19.5">
      <c r="A43" s="28">
        <v>6446</v>
      </c>
      <c r="B43" s="33" t="s">
        <v>861</v>
      </c>
      <c r="C43" s="11">
        <v>98.4</v>
      </c>
      <c r="D43" s="468">
        <v>-4.09</v>
      </c>
      <c r="E43" s="42">
        <v>0.06</v>
      </c>
      <c r="F43" s="499">
        <v>-10.07</v>
      </c>
      <c r="G43" s="16">
        <v>25921</v>
      </c>
      <c r="H43" s="17">
        <v>18.989999999999998</v>
      </c>
      <c r="I43" s="17">
        <v>5.18</v>
      </c>
      <c r="J43" s="17" t="s">
        <v>82</v>
      </c>
      <c r="K43" s="17">
        <v>17.27</v>
      </c>
      <c r="L43" s="17">
        <v>37.950000000000003</v>
      </c>
      <c r="M43" s="11">
        <v>1.34</v>
      </c>
    </row>
    <row r="44" spans="1:13" ht="19.5">
      <c r="A44" s="28">
        <v>3056</v>
      </c>
      <c r="B44" s="33" t="s">
        <v>930</v>
      </c>
      <c r="C44" s="11">
        <v>38.25</v>
      </c>
      <c r="D44" s="473">
        <v>-4.29</v>
      </c>
      <c r="E44" s="97">
        <v>-0.15</v>
      </c>
      <c r="F44" s="431">
        <v>74.64</v>
      </c>
      <c r="G44" s="16">
        <v>8005</v>
      </c>
      <c r="H44" s="17">
        <v>20.99</v>
      </c>
      <c r="I44" s="17">
        <v>1.82</v>
      </c>
      <c r="J44" s="17">
        <v>31.1</v>
      </c>
      <c r="K44" s="17">
        <v>2.16</v>
      </c>
      <c r="L44" s="17">
        <v>100</v>
      </c>
      <c r="M44" s="11">
        <v>1.34</v>
      </c>
    </row>
    <row r="45" spans="1:13" ht="19.5">
      <c r="A45" s="28">
        <v>5345</v>
      </c>
      <c r="B45" s="33" t="s">
        <v>1077</v>
      </c>
      <c r="C45" s="11">
        <v>8.56</v>
      </c>
      <c r="D45" s="432">
        <v>-4.5999999999999996</v>
      </c>
      <c r="E45" s="102">
        <v>0.16</v>
      </c>
      <c r="F45" s="73">
        <v>15.53</v>
      </c>
      <c r="G45" s="17">
        <v>407</v>
      </c>
      <c r="H45" s="17">
        <v>3.09</v>
      </c>
      <c r="I45" s="17">
        <v>2.77</v>
      </c>
      <c r="J45" s="17" t="s">
        <v>82</v>
      </c>
      <c r="K45" s="17">
        <v>8.0299999999999994</v>
      </c>
      <c r="L45" s="17">
        <v>6.07</v>
      </c>
      <c r="M45" s="11">
        <v>1.34</v>
      </c>
    </row>
    <row r="46" spans="1:13" ht="19.5">
      <c r="A46" s="28">
        <v>2344</v>
      </c>
      <c r="B46" s="33" t="s">
        <v>892</v>
      </c>
      <c r="C46" s="11">
        <v>26.35</v>
      </c>
      <c r="D46" s="184">
        <v>-4.8600000000000003</v>
      </c>
      <c r="E46" s="533">
        <v>4.33</v>
      </c>
      <c r="F46" s="49">
        <v>26.96</v>
      </c>
      <c r="G46" s="16">
        <v>104873</v>
      </c>
      <c r="H46" s="17">
        <v>15.18</v>
      </c>
      <c r="I46" s="17">
        <v>1.74</v>
      </c>
      <c r="J46" s="17">
        <v>138.68</v>
      </c>
      <c r="K46" s="17">
        <v>1.78</v>
      </c>
      <c r="L46" s="17">
        <v>12.17</v>
      </c>
      <c r="M46" s="11">
        <v>1.34</v>
      </c>
    </row>
    <row r="47" spans="1:13" ht="39">
      <c r="A47" s="28">
        <v>6680</v>
      </c>
      <c r="B47" s="33" t="s">
        <v>1160</v>
      </c>
      <c r="C47" s="11">
        <v>59.5</v>
      </c>
      <c r="D47" s="514">
        <v>-4.9400000000000004</v>
      </c>
      <c r="E47" s="30">
        <v>0</v>
      </c>
      <c r="F47" s="55">
        <v>36.369999999999997</v>
      </c>
      <c r="G47" s="16">
        <v>1104</v>
      </c>
      <c r="H47" s="17">
        <v>20.440000000000001</v>
      </c>
      <c r="I47" s="17">
        <v>2.91</v>
      </c>
      <c r="J47" s="17">
        <v>25.65</v>
      </c>
      <c r="K47" s="17">
        <v>2.85</v>
      </c>
      <c r="L47" s="17">
        <v>48</v>
      </c>
      <c r="M47" s="11">
        <v>1.34</v>
      </c>
    </row>
    <row r="48" spans="1:13" ht="19.5">
      <c r="A48" s="28">
        <v>2340</v>
      </c>
      <c r="B48" s="33" t="s">
        <v>807</v>
      </c>
      <c r="C48" s="11">
        <v>26.3</v>
      </c>
      <c r="D48" s="332">
        <v>-5.93</v>
      </c>
      <c r="E48" s="588">
        <v>-4.16</v>
      </c>
      <c r="F48" s="76">
        <v>30.22</v>
      </c>
      <c r="G48" s="16">
        <v>9958</v>
      </c>
      <c r="H48" s="17">
        <v>19.02</v>
      </c>
      <c r="I48" s="17">
        <v>1.38</v>
      </c>
      <c r="J48" s="17">
        <v>20.23</v>
      </c>
      <c r="K48" s="17">
        <v>1.77</v>
      </c>
      <c r="L48" s="17">
        <v>29.99</v>
      </c>
      <c r="M48" s="11">
        <v>1.34</v>
      </c>
    </row>
    <row r="49" spans="1:13" ht="19.5">
      <c r="A49" s="28">
        <v>5386</v>
      </c>
      <c r="B49" s="33" t="s">
        <v>1151</v>
      </c>
      <c r="C49" s="11">
        <v>63.8</v>
      </c>
      <c r="D49" s="134">
        <v>-6.05</v>
      </c>
      <c r="E49" s="272">
        <v>4.03</v>
      </c>
      <c r="F49" s="55">
        <v>5.76</v>
      </c>
      <c r="G49" s="16">
        <v>1506</v>
      </c>
      <c r="H49" s="17">
        <v>15.45</v>
      </c>
      <c r="I49" s="17">
        <v>4.13</v>
      </c>
      <c r="J49" s="17">
        <v>55.48</v>
      </c>
      <c r="K49" s="17">
        <v>0.76</v>
      </c>
      <c r="L49" s="17">
        <v>100</v>
      </c>
      <c r="M49" s="11">
        <v>1.68</v>
      </c>
    </row>
    <row r="50" spans="1:13" ht="19.5">
      <c r="A50" s="28">
        <v>5498</v>
      </c>
      <c r="B50" s="33" t="s">
        <v>1380</v>
      </c>
      <c r="C50" s="11">
        <v>14.7</v>
      </c>
      <c r="D50" s="591">
        <v>-6.07</v>
      </c>
      <c r="E50" s="225">
        <v>0.48</v>
      </c>
      <c r="F50" s="37">
        <v>18.93</v>
      </c>
      <c r="G50" s="16">
        <v>2489</v>
      </c>
      <c r="H50" s="17">
        <v>11.4</v>
      </c>
      <c r="I50" s="17">
        <v>1.29</v>
      </c>
      <c r="J50" s="17">
        <v>28.27</v>
      </c>
      <c r="K50" s="17">
        <v>2</v>
      </c>
      <c r="L50" s="17">
        <v>622.25</v>
      </c>
      <c r="M50" s="11">
        <v>2.14</v>
      </c>
    </row>
    <row r="51" spans="1:13" ht="19.5">
      <c r="A51" s="28">
        <v>2436</v>
      </c>
      <c r="B51" s="33" t="s">
        <v>1500</v>
      </c>
      <c r="C51" s="11">
        <v>36.450000000000003</v>
      </c>
      <c r="D51" s="587">
        <v>-6.14</v>
      </c>
      <c r="E51" s="26">
        <v>5.35</v>
      </c>
      <c r="F51" s="88">
        <v>25.43</v>
      </c>
      <c r="G51" s="16">
        <v>6488</v>
      </c>
      <c r="H51" s="17">
        <v>16.690000000000001</v>
      </c>
      <c r="I51" s="17">
        <v>2.1800000000000002</v>
      </c>
      <c r="J51" s="17">
        <v>25.31</v>
      </c>
      <c r="K51" s="17">
        <v>2.52</v>
      </c>
      <c r="L51" s="17">
        <v>20.02</v>
      </c>
      <c r="M51" s="11">
        <v>1.34</v>
      </c>
    </row>
    <row r="52" spans="1:13" ht="19.5">
      <c r="A52" s="28">
        <v>2338</v>
      </c>
      <c r="B52" s="33" t="s">
        <v>562</v>
      </c>
      <c r="C52" s="11">
        <v>41.3</v>
      </c>
      <c r="D52" s="586">
        <v>-6.35</v>
      </c>
      <c r="E52" s="589">
        <v>4.78</v>
      </c>
      <c r="F52" s="75">
        <v>22.02</v>
      </c>
      <c r="G52" s="16">
        <v>10437</v>
      </c>
      <c r="H52" s="17">
        <v>14.47</v>
      </c>
      <c r="I52" s="17">
        <v>2.85</v>
      </c>
      <c r="J52" s="17">
        <v>27.35</v>
      </c>
      <c r="K52" s="17">
        <v>2.23</v>
      </c>
      <c r="L52" s="17">
        <v>54.93</v>
      </c>
      <c r="M52" s="11">
        <v>1.34</v>
      </c>
    </row>
    <row r="53" spans="1:13" ht="19.5">
      <c r="A53" s="28">
        <v>3523</v>
      </c>
      <c r="B53" s="33" t="s">
        <v>107</v>
      </c>
      <c r="C53" s="11">
        <v>12.8</v>
      </c>
      <c r="D53" s="548">
        <v>-6.36</v>
      </c>
      <c r="E53" s="423">
        <v>0.88</v>
      </c>
      <c r="F53" s="59">
        <v>20.39</v>
      </c>
      <c r="G53" s="16">
        <v>1204</v>
      </c>
      <c r="H53" s="17">
        <v>5.25</v>
      </c>
      <c r="I53" s="17">
        <v>2.44</v>
      </c>
      <c r="J53" s="17" t="s">
        <v>82</v>
      </c>
      <c r="K53" s="17">
        <v>4.13</v>
      </c>
      <c r="L53" s="17">
        <v>41.52</v>
      </c>
      <c r="M53" s="11">
        <v>1.34</v>
      </c>
    </row>
    <row r="54" spans="1:13" ht="19.5">
      <c r="A54" s="28">
        <v>6269</v>
      </c>
      <c r="B54" s="33" t="s">
        <v>1517</v>
      </c>
      <c r="C54" s="11">
        <v>123.5</v>
      </c>
      <c r="D54" s="121">
        <v>-7.01</v>
      </c>
      <c r="E54" s="480">
        <v>-0.31</v>
      </c>
      <c r="F54" s="80">
        <v>18.850000000000001</v>
      </c>
      <c r="G54" s="16">
        <v>42527</v>
      </c>
      <c r="H54" s="17">
        <v>68.58</v>
      </c>
      <c r="I54" s="17">
        <v>1.8</v>
      </c>
      <c r="J54" s="17">
        <v>13.63</v>
      </c>
      <c r="K54" s="17">
        <v>1.46</v>
      </c>
      <c r="L54" s="17">
        <v>25.3</v>
      </c>
      <c r="M54" s="11">
        <v>1.34</v>
      </c>
    </row>
    <row r="55" spans="1:13" ht="19.5">
      <c r="A55" s="28">
        <v>6649</v>
      </c>
      <c r="B55" s="33" t="s">
        <v>1034</v>
      </c>
      <c r="C55" s="11">
        <v>30.7</v>
      </c>
      <c r="D55" s="559">
        <v>-7.33</v>
      </c>
      <c r="E55" s="42">
        <v>0</v>
      </c>
      <c r="F55" s="80">
        <v>78.22</v>
      </c>
      <c r="G55" s="16">
        <v>1013</v>
      </c>
      <c r="H55" s="17">
        <v>14.27</v>
      </c>
      <c r="I55" s="17">
        <v>2.15</v>
      </c>
      <c r="J55" s="17" t="s">
        <v>82</v>
      </c>
      <c r="K55" s="17">
        <v>77.680000000000007</v>
      </c>
      <c r="L55" s="17">
        <v>16.34</v>
      </c>
      <c r="M55" s="11">
        <v>1.34</v>
      </c>
    </row>
    <row r="56" spans="1:13" ht="19.5">
      <c r="A56" s="28">
        <v>6568</v>
      </c>
      <c r="B56" s="33" t="s">
        <v>744</v>
      </c>
      <c r="C56" s="11">
        <v>136.5</v>
      </c>
      <c r="D56" s="64">
        <v>-7.38</v>
      </c>
      <c r="E56" s="387">
        <v>0.02</v>
      </c>
      <c r="F56" s="80">
        <v>43.69</v>
      </c>
      <c r="G56" s="16">
        <v>3478</v>
      </c>
      <c r="H56" s="17">
        <v>54.21</v>
      </c>
      <c r="I56" s="17">
        <v>2.52</v>
      </c>
      <c r="J56" s="17">
        <v>24.82</v>
      </c>
      <c r="K56" s="17">
        <v>3.35</v>
      </c>
      <c r="L56" s="17">
        <v>16.329999999999998</v>
      </c>
      <c r="M56" s="11">
        <v>1.34</v>
      </c>
    </row>
    <row r="57" spans="1:13" ht="19.5">
      <c r="A57" s="28">
        <v>6202</v>
      </c>
      <c r="B57" s="33" t="s">
        <v>1182</v>
      </c>
      <c r="C57" s="11">
        <v>73.7</v>
      </c>
      <c r="D57" s="355">
        <v>-7.51</v>
      </c>
      <c r="E57" s="478">
        <v>0.1</v>
      </c>
      <c r="F57" s="37">
        <v>46.69</v>
      </c>
      <c r="G57" s="16">
        <v>16669</v>
      </c>
      <c r="H57" s="17">
        <v>17.3</v>
      </c>
      <c r="I57" s="17">
        <v>4.26</v>
      </c>
      <c r="J57" s="17">
        <v>18.38</v>
      </c>
      <c r="K57" s="17">
        <v>2.99</v>
      </c>
      <c r="L57" s="17">
        <v>19.16</v>
      </c>
      <c r="M57" s="11">
        <v>3.06</v>
      </c>
    </row>
    <row r="58" spans="1:13" ht="19.5">
      <c r="A58" s="28">
        <v>2235</v>
      </c>
      <c r="B58" s="33" t="s">
        <v>588</v>
      </c>
      <c r="C58" s="11">
        <v>44.95</v>
      </c>
      <c r="D58" s="557">
        <v>-7.58</v>
      </c>
      <c r="E58" s="42">
        <v>0</v>
      </c>
      <c r="F58" s="58">
        <v>23.68</v>
      </c>
      <c r="G58" s="16">
        <v>1613</v>
      </c>
      <c r="H58" s="17">
        <v>34.880000000000003</v>
      </c>
      <c r="I58" s="17">
        <v>1.29</v>
      </c>
      <c r="J58" s="17">
        <v>24.17</v>
      </c>
      <c r="K58" s="17">
        <v>2.34</v>
      </c>
      <c r="L58" s="17">
        <v>76.81</v>
      </c>
      <c r="M58" s="11">
        <v>1.34</v>
      </c>
    </row>
    <row r="59" spans="1:13" ht="19.5">
      <c r="A59" s="28">
        <v>2492</v>
      </c>
      <c r="B59" s="33" t="s">
        <v>678</v>
      </c>
      <c r="C59" s="11">
        <v>209.5</v>
      </c>
      <c r="D59" s="99">
        <v>-7.7</v>
      </c>
      <c r="E59" s="540">
        <v>1.2</v>
      </c>
      <c r="F59" s="76">
        <v>34.28</v>
      </c>
      <c r="G59" s="16">
        <v>101775</v>
      </c>
      <c r="H59" s="17">
        <v>72.94</v>
      </c>
      <c r="I59" s="17">
        <v>2.87</v>
      </c>
      <c r="J59" s="17">
        <v>16.670000000000002</v>
      </c>
      <c r="K59" s="17">
        <v>2.91</v>
      </c>
      <c r="L59" s="17">
        <v>130.97999999999999</v>
      </c>
      <c r="M59" s="11">
        <v>13.09</v>
      </c>
    </row>
    <row r="60" spans="1:13" ht="19.5">
      <c r="A60" s="28">
        <v>6198</v>
      </c>
      <c r="B60" s="33" t="s">
        <v>1300</v>
      </c>
      <c r="C60" s="11">
        <v>31</v>
      </c>
      <c r="D60" s="435">
        <v>-8.23</v>
      </c>
      <c r="E60" s="32">
        <v>-147.16</v>
      </c>
      <c r="F60" s="436">
        <v>42.92</v>
      </c>
      <c r="G60" s="17">
        <v>252</v>
      </c>
      <c r="H60" s="17">
        <v>3.22</v>
      </c>
      <c r="I60" s="17">
        <v>9.6300000000000008</v>
      </c>
      <c r="J60" s="17" t="s">
        <v>82</v>
      </c>
      <c r="K60" s="17">
        <v>7.49</v>
      </c>
      <c r="L60" s="17">
        <v>25.2</v>
      </c>
      <c r="M60" s="11">
        <v>1.34</v>
      </c>
    </row>
    <row r="61" spans="1:13" ht="19.5">
      <c r="A61" s="28">
        <v>5309</v>
      </c>
      <c r="B61" s="33" t="s">
        <v>1183</v>
      </c>
      <c r="C61" s="11">
        <v>47.2</v>
      </c>
      <c r="D61" s="107">
        <v>-8.3000000000000007</v>
      </c>
      <c r="E61" s="422">
        <v>1.1399999999999999</v>
      </c>
      <c r="F61" s="37">
        <v>21.69</v>
      </c>
      <c r="G61" s="16">
        <v>7254</v>
      </c>
      <c r="H61" s="17">
        <v>6.82</v>
      </c>
      <c r="I61" s="17">
        <v>6.92</v>
      </c>
      <c r="J61" s="17" t="s">
        <v>82</v>
      </c>
      <c r="K61" s="17">
        <v>5.16</v>
      </c>
      <c r="L61" s="17">
        <v>40.75</v>
      </c>
      <c r="M61" s="11">
        <v>1.34</v>
      </c>
    </row>
    <row r="62" spans="1:13" ht="19.5">
      <c r="A62" s="28">
        <v>8083</v>
      </c>
      <c r="B62" s="33" t="s">
        <v>1041</v>
      </c>
      <c r="C62" s="11">
        <v>200</v>
      </c>
      <c r="D62" s="486">
        <v>-8.85</v>
      </c>
      <c r="E62" s="363">
        <v>-2.38</v>
      </c>
      <c r="F62" s="37">
        <v>38.090000000000003</v>
      </c>
      <c r="G62" s="16">
        <v>7027</v>
      </c>
      <c r="H62" s="17">
        <v>31.79</v>
      </c>
      <c r="I62" s="17">
        <v>6.29</v>
      </c>
      <c r="J62" s="17">
        <v>21.44</v>
      </c>
      <c r="K62" s="17">
        <v>3.78</v>
      </c>
      <c r="L62" s="17">
        <v>585.58000000000004</v>
      </c>
      <c r="M62" s="11">
        <v>3.28</v>
      </c>
    </row>
    <row r="63" spans="1:13" ht="19.5">
      <c r="A63" s="28">
        <v>6125</v>
      </c>
      <c r="B63" s="33" t="s">
        <v>1260</v>
      </c>
      <c r="C63" s="11">
        <v>29</v>
      </c>
      <c r="D63" s="581">
        <v>-10.65</v>
      </c>
      <c r="E63" s="359">
        <v>-0.87</v>
      </c>
      <c r="F63" s="71">
        <v>8.83</v>
      </c>
      <c r="G63" s="16">
        <v>7221</v>
      </c>
      <c r="H63" s="17">
        <v>15.84</v>
      </c>
      <c r="I63" s="17">
        <v>1.83</v>
      </c>
      <c r="J63" s="17" t="s">
        <v>82</v>
      </c>
      <c r="K63" s="17">
        <v>1.77</v>
      </c>
      <c r="L63" s="17">
        <v>68.77</v>
      </c>
      <c r="M63" s="11">
        <v>1.34</v>
      </c>
    </row>
    <row r="64" spans="1:13" ht="19.5">
      <c r="A64" s="28">
        <v>6569</v>
      </c>
      <c r="B64" s="33" t="s">
        <v>1277</v>
      </c>
      <c r="C64" s="11">
        <v>126.5</v>
      </c>
      <c r="D64" s="569">
        <v>-11.15</v>
      </c>
      <c r="E64" s="492">
        <v>0</v>
      </c>
      <c r="F64" s="72">
        <v>32.89</v>
      </c>
      <c r="G64" s="16">
        <v>3480</v>
      </c>
      <c r="H64" s="17">
        <v>35.409999999999997</v>
      </c>
      <c r="I64" s="17">
        <v>3.57</v>
      </c>
      <c r="J64" s="17">
        <v>23.6</v>
      </c>
      <c r="K64" s="17">
        <v>2.64</v>
      </c>
      <c r="L64" s="17">
        <v>51.18</v>
      </c>
      <c r="M64" s="11">
        <v>1.34</v>
      </c>
    </row>
    <row r="65" spans="1:13" ht="19.5">
      <c r="A65" s="28">
        <v>2049</v>
      </c>
      <c r="B65" s="33" t="s">
        <v>1448</v>
      </c>
      <c r="C65" s="11">
        <v>321</v>
      </c>
      <c r="D65" s="537">
        <v>-11.24</v>
      </c>
      <c r="E65" s="224">
        <v>0.11</v>
      </c>
      <c r="F65" s="78">
        <v>28.42</v>
      </c>
      <c r="G65" s="16">
        <v>106208</v>
      </c>
      <c r="H65" s="17">
        <v>76.89</v>
      </c>
      <c r="I65" s="17">
        <v>4.17</v>
      </c>
      <c r="J65" s="17">
        <v>73.12</v>
      </c>
      <c r="K65" s="17">
        <v>5.18</v>
      </c>
      <c r="L65" s="17">
        <v>109.61</v>
      </c>
      <c r="M65" s="11">
        <v>1.34</v>
      </c>
    </row>
    <row r="66" spans="1:13" ht="19.5">
      <c r="A66" s="28">
        <v>4743</v>
      </c>
      <c r="B66" s="33" t="s">
        <v>1145</v>
      </c>
      <c r="C66" s="11">
        <v>236</v>
      </c>
      <c r="D66" s="598">
        <v>-12.63</v>
      </c>
      <c r="E66" s="467">
        <v>-6.35</v>
      </c>
      <c r="F66" s="80">
        <v>78.02</v>
      </c>
      <c r="G66" s="16">
        <v>88513</v>
      </c>
      <c r="H66" s="17">
        <v>26.14</v>
      </c>
      <c r="I66" s="17">
        <v>9.0299999999999994</v>
      </c>
      <c r="J66" s="17">
        <v>548.84</v>
      </c>
      <c r="K66" s="17">
        <v>2066.25</v>
      </c>
      <c r="L66" s="17">
        <v>170.87</v>
      </c>
      <c r="M66" s="11">
        <v>2.7</v>
      </c>
    </row>
    <row r="67" spans="1:13" ht="19.5">
      <c r="A67" s="28">
        <v>2363</v>
      </c>
      <c r="B67" s="33" t="s">
        <v>800</v>
      </c>
      <c r="C67" s="11">
        <v>20.8</v>
      </c>
      <c r="D67" s="50">
        <v>-13.33</v>
      </c>
      <c r="E67" s="267">
        <v>4.1900000000000004</v>
      </c>
      <c r="F67" s="58">
        <v>9.5299999999999994</v>
      </c>
      <c r="G67" s="16">
        <v>13124</v>
      </c>
      <c r="H67" s="17">
        <v>18.38</v>
      </c>
      <c r="I67" s="17">
        <v>1.1299999999999999</v>
      </c>
      <c r="J67" s="17" t="s">
        <v>82</v>
      </c>
      <c r="K67" s="17">
        <v>84.79</v>
      </c>
      <c r="L67" s="17">
        <v>39.409999999999997</v>
      </c>
      <c r="M67" s="11">
        <v>1.34</v>
      </c>
    </row>
  </sheetData>
  <phoneticPr fontId="1" type="noConversion"/>
  <conditionalFormatting sqref="D1">
    <cfRule type="colorScale" priority="8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">
    <cfRule type="colorScale" priority="8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8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42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">
    <cfRule type="colorScale" priority="42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42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:D67">
    <cfRule type="colorScale" priority="130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:E67">
    <cfRule type="colorScale" priority="130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:F67">
    <cfRule type="colorScale" priority="130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4" r:id="rId3" name="CommandButton1">
          <controlPr defaultSize="0" autoLine="0" autoPict="0" r:id="rId4">
            <anchor moveWithCells="1">
              <from>
                <xdr:col>18</xdr:col>
                <xdr:colOff>466725</xdr:colOff>
                <xdr:row>0</xdr:row>
                <xdr:rowOff>19050</xdr:rowOff>
              </from>
              <to>
                <xdr:col>20</xdr:col>
                <xdr:colOff>504825</xdr:colOff>
                <xdr:row>0</xdr:row>
                <xdr:rowOff>600075</xdr:rowOff>
              </to>
            </anchor>
          </controlPr>
        </control>
      </mc:Choice>
      <mc:Fallback>
        <control shapeId="8194" r:id="rId3" name="CommandButton1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25518-F82B-438E-9295-8A1DA878B158}">
  <sheetPr codeName="工作表7"/>
  <dimension ref="A1:T487"/>
  <sheetViews>
    <sheetView workbookViewId="0">
      <selection activeCell="A2" sqref="A2:A487"/>
    </sheetView>
  </sheetViews>
  <sheetFormatPr defaultRowHeight="16.5"/>
  <cols>
    <col min="11" max="11" width="17.625" customWidth="1"/>
  </cols>
  <sheetData>
    <row r="1" spans="1:20" ht="30.75" customHeight="1">
      <c r="A1" t="s">
        <v>154</v>
      </c>
      <c r="B1" t="s">
        <v>73</v>
      </c>
      <c r="C1" t="s">
        <v>74</v>
      </c>
      <c r="D1" t="s">
        <v>75</v>
      </c>
      <c r="E1" t="s">
        <v>76</v>
      </c>
      <c r="F1" t="s">
        <v>77</v>
      </c>
      <c r="G1" t="s">
        <v>78</v>
      </c>
      <c r="H1" t="s">
        <v>72</v>
      </c>
      <c r="K1" s="95" t="s">
        <v>155</v>
      </c>
      <c r="L1" t="s">
        <v>156</v>
      </c>
      <c r="M1" t="s">
        <v>154</v>
      </c>
      <c r="N1" t="s">
        <v>73</v>
      </c>
      <c r="O1" t="s">
        <v>74</v>
      </c>
      <c r="P1" t="s">
        <v>75</v>
      </c>
      <c r="Q1" t="s">
        <v>76</v>
      </c>
      <c r="R1" t="s">
        <v>77</v>
      </c>
      <c r="S1" t="s">
        <v>78</v>
      </c>
      <c r="T1" t="s">
        <v>72</v>
      </c>
    </row>
    <row r="2" spans="1:20">
      <c r="A2" t="str">
        <f>LEFT(M2,4)</f>
        <v>1101</v>
      </c>
      <c r="B2" t="str">
        <f t="shared" ref="B2:G2" si="0">N2</f>
        <v>台泥</v>
      </c>
      <c r="C2">
        <f t="shared" si="0"/>
        <v>43.55</v>
      </c>
      <c r="D2">
        <f t="shared" si="0"/>
        <v>-0.23</v>
      </c>
      <c r="E2">
        <f t="shared" si="0"/>
        <v>11559</v>
      </c>
      <c r="F2">
        <f t="shared" si="0"/>
        <v>14.309100000000001</v>
      </c>
      <c r="G2">
        <f t="shared" si="0"/>
        <v>13.6303</v>
      </c>
      <c r="H2">
        <f>R2-S2</f>
        <v>0.67880000000000074</v>
      </c>
      <c r="L2" t="s">
        <v>157</v>
      </c>
      <c r="M2" t="s">
        <v>158</v>
      </c>
      <c r="N2" t="s">
        <v>80</v>
      </c>
      <c r="O2">
        <v>43.55</v>
      </c>
      <c r="P2">
        <v>-0.23</v>
      </c>
      <c r="Q2">
        <v>11559</v>
      </c>
      <c r="R2">
        <v>14.309100000000001</v>
      </c>
      <c r="S2">
        <v>13.6303</v>
      </c>
      <c r="T2">
        <v>0.67879999999999996</v>
      </c>
    </row>
    <row r="3" spans="1:20">
      <c r="A3" t="str">
        <f t="shared" ref="A3:A66" si="1">LEFT(M3,4)</f>
        <v>1103</v>
      </c>
      <c r="B3" t="str">
        <f t="shared" ref="B3:B66" si="2">N3</f>
        <v>嘉泥</v>
      </c>
      <c r="C3">
        <f t="shared" ref="C3:C66" si="3">O3</f>
        <v>18.2</v>
      </c>
      <c r="D3">
        <f t="shared" ref="D3:D66" si="4">P3</f>
        <v>-0.55000000000000004</v>
      </c>
      <c r="E3">
        <f t="shared" ref="E3:E66" si="5">Q3</f>
        <v>938</v>
      </c>
      <c r="F3">
        <f t="shared" ref="F3:F66" si="6">R3</f>
        <v>17.1069</v>
      </c>
      <c r="G3">
        <f t="shared" ref="G3:G66" si="7">S3</f>
        <v>17.105399999999999</v>
      </c>
      <c r="H3">
        <f t="shared" ref="H3:H66" si="8">R3-S3</f>
        <v>1.5000000000000568E-3</v>
      </c>
      <c r="L3" t="s">
        <v>159</v>
      </c>
      <c r="M3" t="s">
        <v>1523</v>
      </c>
      <c r="N3" t="s">
        <v>1524</v>
      </c>
      <c r="O3">
        <v>18.2</v>
      </c>
      <c r="P3">
        <v>-0.55000000000000004</v>
      </c>
      <c r="Q3">
        <v>938</v>
      </c>
      <c r="R3">
        <v>17.1069</v>
      </c>
      <c r="S3">
        <v>17.105399999999999</v>
      </c>
      <c r="T3">
        <v>1.5E-3</v>
      </c>
    </row>
    <row r="4" spans="1:20">
      <c r="A4" t="str">
        <f t="shared" si="1"/>
        <v>1104</v>
      </c>
      <c r="B4" t="str">
        <f t="shared" si="2"/>
        <v>環泥</v>
      </c>
      <c r="C4">
        <f t="shared" si="3"/>
        <v>22.15</v>
      </c>
      <c r="D4">
        <f t="shared" si="4"/>
        <v>-1.1200000000000001</v>
      </c>
      <c r="E4">
        <f t="shared" si="5"/>
        <v>1028</v>
      </c>
      <c r="F4">
        <f t="shared" si="6"/>
        <v>24.134599999999999</v>
      </c>
      <c r="G4">
        <f t="shared" si="7"/>
        <v>24.13</v>
      </c>
      <c r="H4">
        <f t="shared" si="8"/>
        <v>4.5999999999999375E-3</v>
      </c>
      <c r="L4" t="s">
        <v>160</v>
      </c>
      <c r="M4" t="s">
        <v>1525</v>
      </c>
      <c r="N4" t="s">
        <v>1526</v>
      </c>
      <c r="O4">
        <v>22.15</v>
      </c>
      <c r="P4">
        <v>-1.1200000000000001</v>
      </c>
      <c r="Q4">
        <v>1028</v>
      </c>
      <c r="R4">
        <v>24.134599999999999</v>
      </c>
      <c r="S4">
        <v>24.13</v>
      </c>
      <c r="T4">
        <v>4.5999999999999999E-3</v>
      </c>
    </row>
    <row r="5" spans="1:20">
      <c r="A5" t="str">
        <f t="shared" si="1"/>
        <v>1110</v>
      </c>
      <c r="B5" t="str">
        <f t="shared" si="2"/>
        <v>東泥</v>
      </c>
      <c r="C5">
        <f t="shared" si="3"/>
        <v>17.45</v>
      </c>
      <c r="D5">
        <f t="shared" si="4"/>
        <v>-0.85</v>
      </c>
      <c r="E5">
        <f t="shared" si="5"/>
        <v>185</v>
      </c>
      <c r="F5">
        <f t="shared" si="6"/>
        <v>34.699300000000001</v>
      </c>
      <c r="G5">
        <f t="shared" si="7"/>
        <v>33.555100000000003</v>
      </c>
      <c r="H5">
        <f t="shared" si="8"/>
        <v>1.1441999999999979</v>
      </c>
      <c r="L5" t="s">
        <v>161</v>
      </c>
      <c r="M5" t="s">
        <v>1527</v>
      </c>
      <c r="N5" t="s">
        <v>1528</v>
      </c>
      <c r="O5">
        <v>17.45</v>
      </c>
      <c r="P5">
        <v>-0.85</v>
      </c>
      <c r="Q5">
        <v>185</v>
      </c>
      <c r="R5">
        <v>34.699300000000001</v>
      </c>
      <c r="S5">
        <v>33.555100000000003</v>
      </c>
      <c r="T5">
        <v>1.1442000000000001</v>
      </c>
    </row>
    <row r="6" spans="1:20">
      <c r="A6" t="str">
        <f t="shared" si="1"/>
        <v>1210</v>
      </c>
      <c r="B6" t="str">
        <f t="shared" si="2"/>
        <v>大成</v>
      </c>
      <c r="C6">
        <f t="shared" si="3"/>
        <v>46.1</v>
      </c>
      <c r="D6">
        <f t="shared" si="4"/>
        <v>-0.65</v>
      </c>
      <c r="E6">
        <f t="shared" si="5"/>
        <v>1966</v>
      </c>
      <c r="F6">
        <f t="shared" si="6"/>
        <v>12.766</v>
      </c>
      <c r="G6">
        <f t="shared" si="7"/>
        <v>12.693300000000001</v>
      </c>
      <c r="H6">
        <f t="shared" si="8"/>
        <v>7.2699999999999321E-2</v>
      </c>
      <c r="L6" t="s">
        <v>162</v>
      </c>
      <c r="M6" t="s">
        <v>1316</v>
      </c>
      <c r="N6" t="s">
        <v>1317</v>
      </c>
      <c r="O6">
        <v>46.1</v>
      </c>
      <c r="P6">
        <v>-0.65</v>
      </c>
      <c r="Q6">
        <v>1966</v>
      </c>
      <c r="R6">
        <v>12.766</v>
      </c>
      <c r="S6">
        <v>12.693300000000001</v>
      </c>
      <c r="T6">
        <v>7.2599999999999998E-2</v>
      </c>
    </row>
    <row r="7" spans="1:20">
      <c r="A7" t="str">
        <f t="shared" si="1"/>
        <v>1216</v>
      </c>
      <c r="B7" t="str">
        <f t="shared" si="2"/>
        <v>統一</v>
      </c>
      <c r="C7">
        <f t="shared" si="3"/>
        <v>65.599999999999994</v>
      </c>
      <c r="D7">
        <f t="shared" si="4"/>
        <v>-1.06</v>
      </c>
      <c r="E7">
        <f t="shared" si="5"/>
        <v>10481</v>
      </c>
      <c r="F7">
        <f t="shared" si="6"/>
        <v>9.9533000000000005</v>
      </c>
      <c r="G7">
        <f t="shared" si="7"/>
        <v>9.9459</v>
      </c>
      <c r="H7">
        <f t="shared" si="8"/>
        <v>7.4000000000005173E-3</v>
      </c>
      <c r="L7" t="s">
        <v>163</v>
      </c>
      <c r="M7" t="s">
        <v>1318</v>
      </c>
      <c r="N7" t="s">
        <v>1319</v>
      </c>
      <c r="O7">
        <v>65.599999999999994</v>
      </c>
      <c r="P7">
        <v>-1.06</v>
      </c>
      <c r="Q7">
        <v>10481</v>
      </c>
      <c r="R7">
        <v>9.9533000000000005</v>
      </c>
      <c r="S7">
        <v>9.9459</v>
      </c>
      <c r="T7">
        <v>7.4000000000000003E-3</v>
      </c>
    </row>
    <row r="8" spans="1:20">
      <c r="A8" t="str">
        <f t="shared" si="1"/>
        <v>1225</v>
      </c>
      <c r="B8" t="str">
        <f t="shared" si="2"/>
        <v>福懋油</v>
      </c>
      <c r="C8">
        <f t="shared" si="3"/>
        <v>31.65</v>
      </c>
      <c r="D8">
        <f t="shared" si="4"/>
        <v>-0.63</v>
      </c>
      <c r="E8">
        <f t="shared" si="5"/>
        <v>76</v>
      </c>
      <c r="F8">
        <f t="shared" si="6"/>
        <v>6.3235999999999999</v>
      </c>
      <c r="G8">
        <f t="shared" si="7"/>
        <v>6.0141</v>
      </c>
      <c r="H8">
        <f t="shared" si="8"/>
        <v>0.30949999999999989</v>
      </c>
      <c r="L8" t="s">
        <v>164</v>
      </c>
      <c r="M8" t="s">
        <v>1188</v>
      </c>
      <c r="N8" t="s">
        <v>1189</v>
      </c>
      <c r="O8">
        <v>31.65</v>
      </c>
      <c r="P8">
        <v>-0.63</v>
      </c>
      <c r="Q8">
        <v>76</v>
      </c>
      <c r="R8">
        <v>6.3235999999999999</v>
      </c>
      <c r="S8">
        <v>6.0141</v>
      </c>
      <c r="T8">
        <v>0.30959999999999999</v>
      </c>
    </row>
    <row r="9" spans="1:20">
      <c r="A9" t="str">
        <f t="shared" si="1"/>
        <v>1229</v>
      </c>
      <c r="B9" t="str">
        <f t="shared" si="2"/>
        <v>聯華</v>
      </c>
      <c r="C9">
        <f t="shared" si="3"/>
        <v>41.25</v>
      </c>
      <c r="D9">
        <f t="shared" si="4"/>
        <v>-0.72</v>
      </c>
      <c r="E9">
        <f t="shared" si="5"/>
        <v>2338</v>
      </c>
      <c r="F9">
        <f t="shared" si="6"/>
        <v>25.035699999999999</v>
      </c>
      <c r="G9">
        <f t="shared" si="7"/>
        <v>21.7272</v>
      </c>
      <c r="H9">
        <f t="shared" si="8"/>
        <v>3.3084999999999987</v>
      </c>
      <c r="L9" t="s">
        <v>165</v>
      </c>
      <c r="M9" t="s">
        <v>1190</v>
      </c>
      <c r="N9" t="s">
        <v>1191</v>
      </c>
      <c r="O9">
        <v>41.25</v>
      </c>
      <c r="P9">
        <v>-0.72</v>
      </c>
      <c r="Q9">
        <v>2338</v>
      </c>
      <c r="R9">
        <v>25.035699999999999</v>
      </c>
      <c r="S9">
        <v>21.7272</v>
      </c>
      <c r="T9">
        <v>3.3085</v>
      </c>
    </row>
    <row r="10" spans="1:20">
      <c r="A10" t="str">
        <f t="shared" si="1"/>
        <v>1231</v>
      </c>
      <c r="B10" t="str">
        <f t="shared" si="2"/>
        <v>聯華食</v>
      </c>
      <c r="C10">
        <f t="shared" si="3"/>
        <v>44.55</v>
      </c>
      <c r="D10">
        <f t="shared" si="4"/>
        <v>-0.56000000000000005</v>
      </c>
      <c r="E10">
        <f t="shared" si="5"/>
        <v>224</v>
      </c>
      <c r="F10">
        <f t="shared" si="6"/>
        <v>24.352900000000002</v>
      </c>
      <c r="G10">
        <f t="shared" si="7"/>
        <v>22.8447</v>
      </c>
      <c r="H10">
        <f t="shared" si="8"/>
        <v>1.5082000000000022</v>
      </c>
      <c r="L10" t="s">
        <v>166</v>
      </c>
      <c r="M10" t="s">
        <v>1192</v>
      </c>
      <c r="N10" t="s">
        <v>1193</v>
      </c>
      <c r="O10">
        <v>44.55</v>
      </c>
      <c r="P10">
        <v>-0.56000000000000005</v>
      </c>
      <c r="Q10">
        <v>224</v>
      </c>
      <c r="R10">
        <v>24.352900000000002</v>
      </c>
      <c r="S10">
        <v>22.8447</v>
      </c>
      <c r="T10">
        <v>1.5083</v>
      </c>
    </row>
    <row r="11" spans="1:20">
      <c r="A11" t="str">
        <f t="shared" si="1"/>
        <v>1235</v>
      </c>
      <c r="B11" t="str">
        <f t="shared" si="2"/>
        <v>興泰</v>
      </c>
      <c r="C11">
        <f t="shared" si="3"/>
        <v>25.7</v>
      </c>
      <c r="D11">
        <f t="shared" si="4"/>
        <v>-2.65</v>
      </c>
      <c r="E11">
        <f t="shared" si="5"/>
        <v>90</v>
      </c>
      <c r="F11">
        <f t="shared" si="6"/>
        <v>48.119900000000001</v>
      </c>
      <c r="G11">
        <f t="shared" si="7"/>
        <v>47.692399999999999</v>
      </c>
      <c r="H11">
        <f t="shared" si="8"/>
        <v>0.42750000000000199</v>
      </c>
      <c r="L11" t="s">
        <v>167</v>
      </c>
      <c r="M11" t="s">
        <v>865</v>
      </c>
      <c r="N11" t="s">
        <v>866</v>
      </c>
      <c r="O11">
        <v>25.7</v>
      </c>
      <c r="P11">
        <v>-2.65</v>
      </c>
      <c r="Q11">
        <v>90</v>
      </c>
      <c r="R11">
        <v>48.119900000000001</v>
      </c>
      <c r="S11">
        <v>47.692399999999999</v>
      </c>
      <c r="T11">
        <v>0.42749999999999999</v>
      </c>
    </row>
    <row r="12" spans="1:20">
      <c r="A12" t="str">
        <f t="shared" si="1"/>
        <v>1236</v>
      </c>
      <c r="B12" t="str">
        <f t="shared" si="2"/>
        <v>宏亞</v>
      </c>
      <c r="C12">
        <f t="shared" si="3"/>
        <v>13.9</v>
      </c>
      <c r="D12">
        <f t="shared" si="4"/>
        <v>-1.42</v>
      </c>
      <c r="E12">
        <f t="shared" si="5"/>
        <v>53</v>
      </c>
      <c r="F12">
        <f t="shared" si="6"/>
        <v>13.0771</v>
      </c>
      <c r="G12">
        <f t="shared" si="7"/>
        <v>12.754099999999999</v>
      </c>
      <c r="H12">
        <f t="shared" si="8"/>
        <v>0.3230000000000004</v>
      </c>
      <c r="L12" t="s">
        <v>168</v>
      </c>
      <c r="M12" t="s">
        <v>1529</v>
      </c>
      <c r="N12" t="s">
        <v>1530</v>
      </c>
      <c r="O12">
        <v>13.9</v>
      </c>
      <c r="P12">
        <v>-1.42</v>
      </c>
      <c r="Q12">
        <v>53</v>
      </c>
      <c r="R12">
        <v>13.0771</v>
      </c>
      <c r="S12">
        <v>12.754099999999999</v>
      </c>
      <c r="T12">
        <v>0.3231</v>
      </c>
    </row>
    <row r="13" spans="1:20">
      <c r="A13" t="str">
        <f t="shared" si="1"/>
        <v>1240</v>
      </c>
      <c r="B13" t="str">
        <f t="shared" si="2"/>
        <v>茂生農經</v>
      </c>
      <c r="C13">
        <f t="shared" si="3"/>
        <v>55.5</v>
      </c>
      <c r="D13">
        <f t="shared" si="4"/>
        <v>-0.89</v>
      </c>
      <c r="E13">
        <f t="shared" si="5"/>
        <v>234</v>
      </c>
      <c r="F13">
        <f t="shared" si="6"/>
        <v>11.0283</v>
      </c>
      <c r="G13">
        <f t="shared" si="7"/>
        <v>10.705500000000001</v>
      </c>
      <c r="H13">
        <f t="shared" si="8"/>
        <v>0.32279999999999909</v>
      </c>
      <c r="L13" t="s">
        <v>169</v>
      </c>
      <c r="M13" t="s">
        <v>1320</v>
      </c>
      <c r="N13" t="s">
        <v>1321</v>
      </c>
      <c r="O13">
        <v>55.5</v>
      </c>
      <c r="P13">
        <v>-0.89</v>
      </c>
      <c r="Q13">
        <v>234</v>
      </c>
      <c r="R13">
        <v>11.0283</v>
      </c>
      <c r="S13">
        <v>10.705500000000001</v>
      </c>
      <c r="T13">
        <v>0.32279999999999998</v>
      </c>
    </row>
    <row r="14" spans="1:20">
      <c r="A14" t="str">
        <f t="shared" si="1"/>
        <v>1303</v>
      </c>
      <c r="B14" t="str">
        <f t="shared" si="2"/>
        <v>南亞</v>
      </c>
      <c r="C14">
        <f t="shared" si="3"/>
        <v>67.5</v>
      </c>
      <c r="D14">
        <f t="shared" si="4"/>
        <v>-0.3</v>
      </c>
      <c r="E14">
        <f t="shared" si="5"/>
        <v>7500</v>
      </c>
      <c r="F14">
        <f t="shared" si="6"/>
        <v>18.245799999999999</v>
      </c>
      <c r="G14">
        <f t="shared" si="7"/>
        <v>18.244800000000001</v>
      </c>
      <c r="H14">
        <f t="shared" si="8"/>
        <v>9.9999999999766942E-4</v>
      </c>
      <c r="L14" t="s">
        <v>170</v>
      </c>
      <c r="M14" t="s">
        <v>867</v>
      </c>
      <c r="N14" t="s">
        <v>868</v>
      </c>
      <c r="O14">
        <v>67.5</v>
      </c>
      <c r="P14">
        <v>-0.3</v>
      </c>
      <c r="Q14">
        <v>7500</v>
      </c>
      <c r="R14">
        <v>18.245799999999999</v>
      </c>
      <c r="S14">
        <v>18.244800000000001</v>
      </c>
      <c r="T14">
        <v>1.1000000000000001E-3</v>
      </c>
    </row>
    <row r="15" spans="1:20">
      <c r="A15" t="str">
        <f t="shared" si="1"/>
        <v>1304</v>
      </c>
      <c r="B15" t="str">
        <f t="shared" si="2"/>
        <v>台聚</v>
      </c>
      <c r="C15">
        <f t="shared" si="3"/>
        <v>20.65</v>
      </c>
      <c r="D15">
        <f t="shared" si="4"/>
        <v>0</v>
      </c>
      <c r="E15">
        <f t="shared" si="5"/>
        <v>25301</v>
      </c>
      <c r="F15">
        <f t="shared" si="6"/>
        <v>24.415500000000002</v>
      </c>
      <c r="G15">
        <f t="shared" si="7"/>
        <v>14.6183</v>
      </c>
      <c r="H15">
        <f t="shared" si="8"/>
        <v>9.7972000000000019</v>
      </c>
      <c r="L15" t="s">
        <v>171</v>
      </c>
      <c r="M15" t="s">
        <v>869</v>
      </c>
      <c r="N15" t="s">
        <v>870</v>
      </c>
      <c r="O15">
        <v>20.65</v>
      </c>
      <c r="P15">
        <v>0</v>
      </c>
      <c r="Q15">
        <v>25301</v>
      </c>
      <c r="R15">
        <v>24.415500000000002</v>
      </c>
      <c r="S15">
        <v>14.6183</v>
      </c>
      <c r="T15">
        <v>9.7972000000000001</v>
      </c>
    </row>
    <row r="16" spans="1:20">
      <c r="A16" t="str">
        <f t="shared" si="1"/>
        <v>1305</v>
      </c>
      <c r="B16" t="str">
        <f t="shared" si="2"/>
        <v>華夏</v>
      </c>
      <c r="C16">
        <f t="shared" si="3"/>
        <v>23.2</v>
      </c>
      <c r="D16">
        <f t="shared" si="4"/>
        <v>-1.69</v>
      </c>
      <c r="E16">
        <f t="shared" si="5"/>
        <v>9131</v>
      </c>
      <c r="F16">
        <f t="shared" si="6"/>
        <v>24.968499999999999</v>
      </c>
      <c r="G16">
        <f t="shared" si="7"/>
        <v>23.779499999999999</v>
      </c>
      <c r="H16">
        <f t="shared" si="8"/>
        <v>1.1890000000000001</v>
      </c>
      <c r="L16" t="s">
        <v>172</v>
      </c>
      <c r="M16" t="s">
        <v>1098</v>
      </c>
      <c r="N16" t="s">
        <v>1099</v>
      </c>
      <c r="O16">
        <v>23.2</v>
      </c>
      <c r="P16">
        <v>-1.69</v>
      </c>
      <c r="Q16">
        <v>9131</v>
      </c>
      <c r="R16">
        <v>24.968499999999999</v>
      </c>
      <c r="S16">
        <v>23.779499999999999</v>
      </c>
      <c r="T16">
        <v>1.1891</v>
      </c>
    </row>
    <row r="17" spans="1:20">
      <c r="A17" t="str">
        <f t="shared" si="1"/>
        <v>1308</v>
      </c>
      <c r="B17" t="str">
        <f t="shared" si="2"/>
        <v>亞聚</v>
      </c>
      <c r="C17">
        <f t="shared" si="3"/>
        <v>19.25</v>
      </c>
      <c r="D17">
        <f t="shared" si="4"/>
        <v>-0.77</v>
      </c>
      <c r="E17">
        <f t="shared" si="5"/>
        <v>1517</v>
      </c>
      <c r="F17">
        <f t="shared" si="6"/>
        <v>39.859699999999997</v>
      </c>
      <c r="G17">
        <f t="shared" si="7"/>
        <v>37.961799999999997</v>
      </c>
      <c r="H17">
        <f t="shared" si="8"/>
        <v>1.8978999999999999</v>
      </c>
      <c r="L17" t="s">
        <v>173</v>
      </c>
      <c r="M17" t="s">
        <v>1100</v>
      </c>
      <c r="N17" t="s">
        <v>1101</v>
      </c>
      <c r="O17">
        <v>19.25</v>
      </c>
      <c r="P17">
        <v>-0.77</v>
      </c>
      <c r="Q17">
        <v>1517</v>
      </c>
      <c r="R17">
        <v>39.859699999999997</v>
      </c>
      <c r="S17">
        <v>37.961799999999997</v>
      </c>
      <c r="T17">
        <v>1.8979999999999999</v>
      </c>
    </row>
    <row r="18" spans="1:20">
      <c r="A18" t="str">
        <f t="shared" si="1"/>
        <v>1312</v>
      </c>
      <c r="B18" t="str">
        <f t="shared" si="2"/>
        <v>國喬</v>
      </c>
      <c r="C18">
        <f t="shared" si="3"/>
        <v>22.5</v>
      </c>
      <c r="D18">
        <f t="shared" si="4"/>
        <v>-2.17</v>
      </c>
      <c r="E18">
        <f t="shared" si="5"/>
        <v>16327</v>
      </c>
      <c r="F18">
        <f t="shared" si="6"/>
        <v>5.3762999999999996</v>
      </c>
      <c r="G18">
        <f t="shared" si="7"/>
        <v>5.3653000000000004</v>
      </c>
      <c r="H18">
        <f t="shared" si="8"/>
        <v>1.0999999999999233E-2</v>
      </c>
      <c r="L18" t="s">
        <v>174</v>
      </c>
      <c r="M18" t="s">
        <v>871</v>
      </c>
      <c r="N18" t="s">
        <v>872</v>
      </c>
      <c r="O18">
        <v>22.5</v>
      </c>
      <c r="P18">
        <v>-2.17</v>
      </c>
      <c r="Q18">
        <v>16327</v>
      </c>
      <c r="R18">
        <v>5.3762999999999996</v>
      </c>
      <c r="S18">
        <v>5.3653000000000004</v>
      </c>
      <c r="T18">
        <v>1.0999999999999999E-2</v>
      </c>
    </row>
    <row r="19" spans="1:20">
      <c r="A19" t="str">
        <f t="shared" si="1"/>
        <v>1323</v>
      </c>
      <c r="B19" t="str">
        <f t="shared" si="2"/>
        <v>永裕</v>
      </c>
      <c r="C19">
        <f t="shared" si="3"/>
        <v>33.049999999999997</v>
      </c>
      <c r="D19">
        <f t="shared" si="4"/>
        <v>0.3</v>
      </c>
      <c r="E19">
        <f t="shared" si="5"/>
        <v>70</v>
      </c>
      <c r="F19">
        <f t="shared" si="6"/>
        <v>11.925599999999999</v>
      </c>
      <c r="G19">
        <f t="shared" si="7"/>
        <v>10.9473</v>
      </c>
      <c r="H19">
        <f t="shared" si="8"/>
        <v>0.97829999999999906</v>
      </c>
      <c r="L19" t="s">
        <v>176</v>
      </c>
      <c r="M19" t="s">
        <v>1102</v>
      </c>
      <c r="N19" t="s">
        <v>1103</v>
      </c>
      <c r="O19">
        <v>33.049999999999997</v>
      </c>
      <c r="P19">
        <v>0.3</v>
      </c>
      <c r="Q19">
        <v>70</v>
      </c>
      <c r="R19">
        <v>11.925599999999999</v>
      </c>
      <c r="S19">
        <v>10.9473</v>
      </c>
      <c r="T19">
        <v>0.97840000000000005</v>
      </c>
    </row>
    <row r="20" spans="1:20">
      <c r="A20" t="str">
        <f t="shared" si="1"/>
        <v>1324</v>
      </c>
      <c r="B20" t="str">
        <f t="shared" si="2"/>
        <v>地球</v>
      </c>
      <c r="C20">
        <f t="shared" si="3"/>
        <v>10.15</v>
      </c>
      <c r="D20">
        <f t="shared" si="4"/>
        <v>-0.49</v>
      </c>
      <c r="E20">
        <f t="shared" si="5"/>
        <v>55</v>
      </c>
      <c r="F20">
        <f t="shared" si="6"/>
        <v>18.2852</v>
      </c>
      <c r="G20">
        <f t="shared" si="7"/>
        <v>17.986999999999998</v>
      </c>
      <c r="H20">
        <f t="shared" si="8"/>
        <v>0.29820000000000135</v>
      </c>
      <c r="L20" t="s">
        <v>177</v>
      </c>
      <c r="M20" t="s">
        <v>1194</v>
      </c>
      <c r="N20" t="s">
        <v>1195</v>
      </c>
      <c r="O20">
        <v>10.15</v>
      </c>
      <c r="P20">
        <v>-0.49</v>
      </c>
      <c r="Q20">
        <v>55</v>
      </c>
      <c r="R20">
        <v>18.2852</v>
      </c>
      <c r="S20">
        <v>17.986999999999998</v>
      </c>
      <c r="T20">
        <v>0.29820000000000002</v>
      </c>
    </row>
    <row r="21" spans="1:20">
      <c r="A21" t="str">
        <f t="shared" si="1"/>
        <v>1339</v>
      </c>
      <c r="B21" t="str">
        <f t="shared" si="2"/>
        <v>昭輝</v>
      </c>
      <c r="C21">
        <f t="shared" si="3"/>
        <v>41.7</v>
      </c>
      <c r="D21">
        <f t="shared" si="4"/>
        <v>-0.71</v>
      </c>
      <c r="E21">
        <f t="shared" si="5"/>
        <v>161</v>
      </c>
      <c r="F21">
        <f t="shared" si="6"/>
        <v>41.790999999999997</v>
      </c>
      <c r="G21">
        <f t="shared" si="7"/>
        <v>41.772100000000002</v>
      </c>
      <c r="H21">
        <f t="shared" si="8"/>
        <v>1.8899999999995032E-2</v>
      </c>
      <c r="L21" t="s">
        <v>178</v>
      </c>
      <c r="M21" t="s">
        <v>667</v>
      </c>
      <c r="N21" t="s">
        <v>668</v>
      </c>
      <c r="O21">
        <v>41.7</v>
      </c>
      <c r="P21">
        <v>-0.71</v>
      </c>
      <c r="Q21">
        <v>161</v>
      </c>
      <c r="R21">
        <v>41.790999999999997</v>
      </c>
      <c r="S21">
        <v>41.772100000000002</v>
      </c>
      <c r="T21">
        <v>1.89E-2</v>
      </c>
    </row>
    <row r="22" spans="1:20">
      <c r="A22" t="str">
        <f t="shared" si="1"/>
        <v>1413</v>
      </c>
      <c r="B22" t="str">
        <f t="shared" si="2"/>
        <v>宏洲</v>
      </c>
      <c r="C22">
        <f t="shared" si="3"/>
        <v>8.4700000000000006</v>
      </c>
      <c r="D22">
        <f t="shared" si="4"/>
        <v>-1.51</v>
      </c>
      <c r="E22">
        <f t="shared" si="5"/>
        <v>25</v>
      </c>
      <c r="F22">
        <f t="shared" si="6"/>
        <v>45.276800000000001</v>
      </c>
      <c r="G22">
        <f t="shared" si="7"/>
        <v>44.493299999999998</v>
      </c>
      <c r="H22">
        <f t="shared" si="8"/>
        <v>0.78350000000000364</v>
      </c>
      <c r="L22" t="s">
        <v>179</v>
      </c>
      <c r="M22" t="s">
        <v>1196</v>
      </c>
      <c r="N22" t="s">
        <v>1197</v>
      </c>
      <c r="O22">
        <v>8.4700000000000006</v>
      </c>
      <c r="P22">
        <v>-1.51</v>
      </c>
      <c r="Q22">
        <v>25</v>
      </c>
      <c r="R22">
        <v>45.276800000000001</v>
      </c>
      <c r="S22">
        <v>44.493299999999998</v>
      </c>
      <c r="T22">
        <v>0.78349999999999997</v>
      </c>
    </row>
    <row r="23" spans="1:20">
      <c r="A23" t="str">
        <f t="shared" si="1"/>
        <v>1435</v>
      </c>
      <c r="B23" t="str">
        <f t="shared" si="2"/>
        <v>中福</v>
      </c>
      <c r="C23">
        <f t="shared" si="3"/>
        <v>17.899999999999999</v>
      </c>
      <c r="D23">
        <f t="shared" si="4"/>
        <v>-3.76</v>
      </c>
      <c r="E23">
        <f t="shared" si="5"/>
        <v>619</v>
      </c>
      <c r="F23">
        <f t="shared" si="6"/>
        <v>21.440100000000001</v>
      </c>
      <c r="G23">
        <f t="shared" si="7"/>
        <v>21.436499999999999</v>
      </c>
      <c r="H23">
        <f t="shared" si="8"/>
        <v>3.6000000000022681E-3</v>
      </c>
      <c r="L23" t="s">
        <v>180</v>
      </c>
      <c r="M23" t="s">
        <v>1104</v>
      </c>
      <c r="N23" t="s">
        <v>1105</v>
      </c>
      <c r="O23">
        <v>17.899999999999999</v>
      </c>
      <c r="P23">
        <v>-3.76</v>
      </c>
      <c r="Q23">
        <v>619</v>
      </c>
      <c r="R23">
        <v>21.440100000000001</v>
      </c>
      <c r="S23">
        <v>21.436499999999999</v>
      </c>
      <c r="T23">
        <v>3.5999999999999999E-3</v>
      </c>
    </row>
    <row r="24" spans="1:20">
      <c r="A24" t="str">
        <f t="shared" si="1"/>
        <v>1439</v>
      </c>
      <c r="B24" t="str">
        <f t="shared" si="2"/>
        <v>中和</v>
      </c>
      <c r="C24">
        <f t="shared" si="3"/>
        <v>28.25</v>
      </c>
      <c r="D24">
        <f t="shared" si="4"/>
        <v>-0.7</v>
      </c>
      <c r="E24">
        <f t="shared" si="5"/>
        <v>322</v>
      </c>
      <c r="F24">
        <f t="shared" si="6"/>
        <v>8.0010999999999992</v>
      </c>
      <c r="G24">
        <f t="shared" si="7"/>
        <v>3.1303999999999998</v>
      </c>
      <c r="H24">
        <f t="shared" si="8"/>
        <v>4.8706999999999994</v>
      </c>
      <c r="L24" t="s">
        <v>182</v>
      </c>
      <c r="M24" t="s">
        <v>1106</v>
      </c>
      <c r="N24" t="s">
        <v>1107</v>
      </c>
      <c r="O24">
        <v>28.25</v>
      </c>
      <c r="P24">
        <v>-0.7</v>
      </c>
      <c r="Q24">
        <v>322</v>
      </c>
      <c r="R24">
        <v>8.0010999999999992</v>
      </c>
      <c r="S24">
        <v>3.1303999999999998</v>
      </c>
      <c r="T24">
        <v>4.8707000000000003</v>
      </c>
    </row>
    <row r="25" spans="1:20">
      <c r="A25" t="str">
        <f t="shared" si="1"/>
        <v>1440</v>
      </c>
      <c r="B25" t="str">
        <f t="shared" si="2"/>
        <v>南紡</v>
      </c>
      <c r="C25">
        <f t="shared" si="3"/>
        <v>14.5</v>
      </c>
      <c r="D25">
        <f t="shared" si="4"/>
        <v>1.75</v>
      </c>
      <c r="E25">
        <f t="shared" si="5"/>
        <v>12858</v>
      </c>
      <c r="F25">
        <f t="shared" si="6"/>
        <v>15.8163</v>
      </c>
      <c r="G25">
        <f t="shared" si="7"/>
        <v>14.258100000000001</v>
      </c>
      <c r="H25">
        <f t="shared" si="8"/>
        <v>1.5581999999999994</v>
      </c>
      <c r="L25" t="s">
        <v>183</v>
      </c>
      <c r="M25" t="s">
        <v>175</v>
      </c>
      <c r="N25" t="s">
        <v>83</v>
      </c>
      <c r="O25">
        <v>14.5</v>
      </c>
      <c r="P25">
        <v>1.75</v>
      </c>
      <c r="Q25">
        <v>12858</v>
      </c>
      <c r="R25">
        <v>15.8163</v>
      </c>
      <c r="S25">
        <v>14.258100000000001</v>
      </c>
      <c r="T25">
        <v>1.5582</v>
      </c>
    </row>
    <row r="26" spans="1:20">
      <c r="A26" t="str">
        <f t="shared" si="1"/>
        <v>1444</v>
      </c>
      <c r="B26" t="str">
        <f t="shared" si="2"/>
        <v>力麗</v>
      </c>
      <c r="C26">
        <f t="shared" si="3"/>
        <v>11.8</v>
      </c>
      <c r="D26">
        <f t="shared" si="4"/>
        <v>-2.48</v>
      </c>
      <c r="E26">
        <f t="shared" si="5"/>
        <v>17341</v>
      </c>
      <c r="F26">
        <f t="shared" si="6"/>
        <v>19.455300000000001</v>
      </c>
      <c r="G26">
        <f t="shared" si="7"/>
        <v>19.4346</v>
      </c>
      <c r="H26">
        <f t="shared" si="8"/>
        <v>2.0700000000001495E-2</v>
      </c>
      <c r="L26" t="s">
        <v>184</v>
      </c>
      <c r="M26" t="s">
        <v>801</v>
      </c>
      <c r="N26" t="s">
        <v>802</v>
      </c>
      <c r="O26">
        <v>11.8</v>
      </c>
      <c r="P26">
        <v>-2.48</v>
      </c>
      <c r="Q26">
        <v>17341</v>
      </c>
      <c r="R26">
        <v>19.455300000000001</v>
      </c>
      <c r="S26">
        <v>19.4346</v>
      </c>
      <c r="T26">
        <v>2.07E-2</v>
      </c>
    </row>
    <row r="27" spans="1:20">
      <c r="A27" t="str">
        <f t="shared" si="1"/>
        <v>1447</v>
      </c>
      <c r="B27" t="str">
        <f t="shared" si="2"/>
        <v>力鵬</v>
      </c>
      <c r="C27">
        <f t="shared" si="3"/>
        <v>8.16</v>
      </c>
      <c r="D27">
        <f t="shared" si="4"/>
        <v>-1.21</v>
      </c>
      <c r="E27">
        <f t="shared" si="5"/>
        <v>3284</v>
      </c>
      <c r="F27">
        <f t="shared" si="6"/>
        <v>22.041</v>
      </c>
      <c r="G27">
        <f t="shared" si="7"/>
        <v>22.033100000000001</v>
      </c>
      <c r="H27">
        <f t="shared" si="8"/>
        <v>7.899999999999352E-3</v>
      </c>
      <c r="L27" t="s">
        <v>185</v>
      </c>
      <c r="M27" t="s">
        <v>1198</v>
      </c>
      <c r="N27" t="s">
        <v>1199</v>
      </c>
      <c r="O27">
        <v>8.16</v>
      </c>
      <c r="P27">
        <v>-1.21</v>
      </c>
      <c r="Q27">
        <v>3284</v>
      </c>
      <c r="R27">
        <v>22.041</v>
      </c>
      <c r="S27">
        <v>22.033100000000001</v>
      </c>
      <c r="T27">
        <v>7.9000000000000008E-3</v>
      </c>
    </row>
    <row r="28" spans="1:20">
      <c r="A28" t="str">
        <f t="shared" si="1"/>
        <v>1449</v>
      </c>
      <c r="B28" t="str">
        <f t="shared" si="2"/>
        <v>佳和</v>
      </c>
      <c r="C28">
        <f t="shared" si="3"/>
        <v>29.95</v>
      </c>
      <c r="D28">
        <f t="shared" si="4"/>
        <v>0.34</v>
      </c>
      <c r="E28">
        <f t="shared" si="5"/>
        <v>380</v>
      </c>
      <c r="F28">
        <f t="shared" si="6"/>
        <v>37.4</v>
      </c>
      <c r="G28">
        <f t="shared" si="7"/>
        <v>18.229199999999999</v>
      </c>
      <c r="H28">
        <f t="shared" si="8"/>
        <v>19.1708</v>
      </c>
      <c r="L28" t="s">
        <v>186</v>
      </c>
      <c r="M28" t="s">
        <v>1531</v>
      </c>
      <c r="N28" t="s">
        <v>1532</v>
      </c>
      <c r="O28">
        <v>29.95</v>
      </c>
      <c r="P28">
        <v>0.34</v>
      </c>
      <c r="Q28">
        <v>380</v>
      </c>
      <c r="R28">
        <v>37.4</v>
      </c>
      <c r="S28">
        <v>18.229199999999999</v>
      </c>
      <c r="T28">
        <v>19.1708</v>
      </c>
    </row>
    <row r="29" spans="1:20">
      <c r="A29" t="str">
        <f t="shared" si="1"/>
        <v>1451</v>
      </c>
      <c r="B29" t="str">
        <f t="shared" si="2"/>
        <v>年興</v>
      </c>
      <c r="C29">
        <f t="shared" si="3"/>
        <v>16.7</v>
      </c>
      <c r="D29">
        <f t="shared" si="4"/>
        <v>-0.3</v>
      </c>
      <c r="E29">
        <f t="shared" si="5"/>
        <v>153</v>
      </c>
      <c r="F29">
        <f t="shared" si="6"/>
        <v>9.2596000000000007</v>
      </c>
      <c r="G29">
        <f t="shared" si="7"/>
        <v>4.8813000000000004</v>
      </c>
      <c r="H29">
        <f t="shared" si="8"/>
        <v>4.3783000000000003</v>
      </c>
      <c r="L29" t="s">
        <v>188</v>
      </c>
      <c r="M29" t="s">
        <v>1322</v>
      </c>
      <c r="N29" t="s">
        <v>1323</v>
      </c>
      <c r="O29">
        <v>16.7</v>
      </c>
      <c r="P29">
        <v>-0.3</v>
      </c>
      <c r="Q29">
        <v>153</v>
      </c>
      <c r="R29">
        <v>9.2596000000000007</v>
      </c>
      <c r="S29">
        <v>4.8813000000000004</v>
      </c>
      <c r="T29">
        <v>4.3783000000000003</v>
      </c>
    </row>
    <row r="30" spans="1:20">
      <c r="A30" t="str">
        <f t="shared" si="1"/>
        <v>1455</v>
      </c>
      <c r="B30" t="str">
        <f t="shared" si="2"/>
        <v>集盛</v>
      </c>
      <c r="C30">
        <f t="shared" si="3"/>
        <v>9.33</v>
      </c>
      <c r="D30">
        <f t="shared" si="4"/>
        <v>0.32</v>
      </c>
      <c r="E30">
        <f t="shared" si="5"/>
        <v>2205</v>
      </c>
      <c r="F30">
        <f t="shared" si="6"/>
        <v>18.828499999999998</v>
      </c>
      <c r="G30">
        <f t="shared" si="7"/>
        <v>17.916399999999999</v>
      </c>
      <c r="H30">
        <f t="shared" si="8"/>
        <v>0.9120999999999988</v>
      </c>
      <c r="L30" t="s">
        <v>190</v>
      </c>
      <c r="M30" t="s">
        <v>1533</v>
      </c>
      <c r="N30" t="s">
        <v>1534</v>
      </c>
      <c r="O30">
        <v>9.33</v>
      </c>
      <c r="P30">
        <v>0.32</v>
      </c>
      <c r="Q30">
        <v>2205</v>
      </c>
      <c r="R30">
        <v>18.828499999999998</v>
      </c>
      <c r="S30">
        <v>17.916399999999999</v>
      </c>
      <c r="T30">
        <v>0.91210000000000002</v>
      </c>
    </row>
    <row r="31" spans="1:20">
      <c r="A31" t="str">
        <f t="shared" si="1"/>
        <v>1457</v>
      </c>
      <c r="B31" t="str">
        <f t="shared" si="2"/>
        <v>宜進</v>
      </c>
      <c r="C31">
        <f t="shared" si="3"/>
        <v>14.8</v>
      </c>
      <c r="D31">
        <f t="shared" si="4"/>
        <v>-0.34</v>
      </c>
      <c r="E31">
        <f t="shared" si="5"/>
        <v>699</v>
      </c>
      <c r="F31">
        <f t="shared" si="6"/>
        <v>10.2302</v>
      </c>
      <c r="G31">
        <f t="shared" si="7"/>
        <v>10.2003</v>
      </c>
      <c r="H31">
        <f t="shared" si="8"/>
        <v>2.9899999999999594E-2</v>
      </c>
      <c r="L31" t="s">
        <v>191</v>
      </c>
      <c r="M31" t="s">
        <v>826</v>
      </c>
      <c r="N31" t="s">
        <v>827</v>
      </c>
      <c r="O31">
        <v>14.8</v>
      </c>
      <c r="P31">
        <v>-0.34</v>
      </c>
      <c r="Q31">
        <v>699</v>
      </c>
      <c r="R31">
        <v>10.2302</v>
      </c>
      <c r="S31">
        <v>10.2003</v>
      </c>
      <c r="T31">
        <v>2.98E-2</v>
      </c>
    </row>
    <row r="32" spans="1:20">
      <c r="A32" t="str">
        <f t="shared" si="1"/>
        <v>1470</v>
      </c>
      <c r="B32" t="str">
        <f t="shared" si="2"/>
        <v>大統新創</v>
      </c>
      <c r="C32">
        <f t="shared" si="3"/>
        <v>18</v>
      </c>
      <c r="D32">
        <f t="shared" si="4"/>
        <v>0</v>
      </c>
      <c r="E32">
        <f t="shared" si="5"/>
        <v>0</v>
      </c>
      <c r="F32">
        <f t="shared" si="6"/>
        <v>21.126999999999999</v>
      </c>
      <c r="G32">
        <f t="shared" si="7"/>
        <v>20.873999999999999</v>
      </c>
      <c r="H32">
        <f t="shared" si="8"/>
        <v>0.25300000000000011</v>
      </c>
      <c r="L32" t="s">
        <v>192</v>
      </c>
      <c r="M32" t="s">
        <v>181</v>
      </c>
      <c r="N32" t="s">
        <v>86</v>
      </c>
      <c r="O32">
        <v>18</v>
      </c>
      <c r="P32">
        <v>0</v>
      </c>
      <c r="Q32">
        <v>0</v>
      </c>
      <c r="R32">
        <v>21.126999999999999</v>
      </c>
      <c r="S32">
        <v>20.873999999999999</v>
      </c>
      <c r="T32">
        <v>0.253</v>
      </c>
    </row>
    <row r="33" spans="1:20">
      <c r="A33" t="str">
        <f t="shared" si="1"/>
        <v>1473</v>
      </c>
      <c r="B33" t="str">
        <f t="shared" si="2"/>
        <v>台南</v>
      </c>
      <c r="C33">
        <f t="shared" si="3"/>
        <v>18.05</v>
      </c>
      <c r="D33">
        <f t="shared" si="4"/>
        <v>0.28000000000000003</v>
      </c>
      <c r="E33">
        <f t="shared" si="5"/>
        <v>164</v>
      </c>
      <c r="F33">
        <f t="shared" si="6"/>
        <v>21.3003</v>
      </c>
      <c r="G33">
        <f t="shared" si="7"/>
        <v>14.0228</v>
      </c>
      <c r="H33">
        <f t="shared" si="8"/>
        <v>7.2774999999999999</v>
      </c>
      <c r="L33" t="s">
        <v>193</v>
      </c>
      <c r="M33" t="s">
        <v>873</v>
      </c>
      <c r="N33" t="s">
        <v>874</v>
      </c>
      <c r="O33">
        <v>18.05</v>
      </c>
      <c r="P33">
        <v>0.28000000000000003</v>
      </c>
      <c r="Q33">
        <v>164</v>
      </c>
      <c r="R33">
        <v>21.3003</v>
      </c>
      <c r="S33">
        <v>14.0228</v>
      </c>
      <c r="T33">
        <v>7.2774999999999999</v>
      </c>
    </row>
    <row r="34" spans="1:20">
      <c r="A34" t="str">
        <f t="shared" si="1"/>
        <v>1504</v>
      </c>
      <c r="B34" t="str">
        <f t="shared" si="2"/>
        <v>東元</v>
      </c>
      <c r="C34">
        <f t="shared" si="3"/>
        <v>29.2</v>
      </c>
      <c r="D34">
        <f t="shared" si="4"/>
        <v>-0.85</v>
      </c>
      <c r="E34">
        <f t="shared" si="5"/>
        <v>2734</v>
      </c>
      <c r="F34">
        <f t="shared" si="6"/>
        <v>9.2413000000000007</v>
      </c>
      <c r="G34">
        <f t="shared" si="7"/>
        <v>8.1252999999999993</v>
      </c>
      <c r="H34">
        <f t="shared" si="8"/>
        <v>1.1160000000000014</v>
      </c>
      <c r="L34" t="s">
        <v>195</v>
      </c>
      <c r="M34" t="s">
        <v>1200</v>
      </c>
      <c r="N34" t="s">
        <v>1201</v>
      </c>
      <c r="O34">
        <v>29.2</v>
      </c>
      <c r="P34">
        <v>-0.85</v>
      </c>
      <c r="Q34">
        <v>2734</v>
      </c>
      <c r="R34">
        <v>9.2413000000000007</v>
      </c>
      <c r="S34">
        <v>8.1252999999999993</v>
      </c>
      <c r="T34">
        <v>1.1160000000000001</v>
      </c>
    </row>
    <row r="35" spans="1:20">
      <c r="A35" t="str">
        <f t="shared" si="1"/>
        <v>1512</v>
      </c>
      <c r="B35" t="str">
        <f t="shared" si="2"/>
        <v>瑞利</v>
      </c>
      <c r="C35">
        <f t="shared" si="3"/>
        <v>4.12</v>
      </c>
      <c r="D35">
        <f t="shared" si="4"/>
        <v>-1.2</v>
      </c>
      <c r="E35">
        <f t="shared" si="5"/>
        <v>48</v>
      </c>
      <c r="F35">
        <f t="shared" si="6"/>
        <v>20.811699999999998</v>
      </c>
      <c r="G35">
        <f t="shared" si="7"/>
        <v>12.6005</v>
      </c>
      <c r="H35">
        <f t="shared" si="8"/>
        <v>8.2111999999999981</v>
      </c>
      <c r="L35" t="s">
        <v>196</v>
      </c>
      <c r="M35" t="s">
        <v>875</v>
      </c>
      <c r="N35" t="s">
        <v>876</v>
      </c>
      <c r="O35">
        <v>4.12</v>
      </c>
      <c r="P35">
        <v>-1.2</v>
      </c>
      <c r="Q35">
        <v>48</v>
      </c>
      <c r="R35">
        <v>20.811699999999998</v>
      </c>
      <c r="S35">
        <v>12.6005</v>
      </c>
      <c r="T35">
        <v>8.2111000000000001</v>
      </c>
    </row>
    <row r="36" spans="1:20">
      <c r="A36" t="str">
        <f t="shared" si="1"/>
        <v>1513</v>
      </c>
      <c r="B36" t="str">
        <f t="shared" si="2"/>
        <v>中興電</v>
      </c>
      <c r="C36">
        <f t="shared" si="3"/>
        <v>58.2</v>
      </c>
      <c r="D36">
        <f t="shared" si="4"/>
        <v>1.57</v>
      </c>
      <c r="E36">
        <f t="shared" si="5"/>
        <v>27380</v>
      </c>
      <c r="F36">
        <f t="shared" si="6"/>
        <v>10.4093</v>
      </c>
      <c r="G36">
        <f t="shared" si="7"/>
        <v>8.9170999999999996</v>
      </c>
      <c r="H36">
        <f t="shared" si="8"/>
        <v>1.4922000000000004</v>
      </c>
      <c r="L36" t="s">
        <v>198</v>
      </c>
      <c r="M36" t="s">
        <v>877</v>
      </c>
      <c r="N36" t="s">
        <v>878</v>
      </c>
      <c r="O36">
        <v>58.2</v>
      </c>
      <c r="P36">
        <v>1.57</v>
      </c>
      <c r="Q36">
        <v>27380</v>
      </c>
      <c r="R36">
        <v>10.4093</v>
      </c>
      <c r="S36">
        <v>8.9170999999999996</v>
      </c>
      <c r="T36">
        <v>1.4921</v>
      </c>
    </row>
    <row r="37" spans="1:20">
      <c r="A37" t="str">
        <f t="shared" si="1"/>
        <v>1514</v>
      </c>
      <c r="B37" t="str">
        <f t="shared" si="2"/>
        <v>亞力</v>
      </c>
      <c r="C37">
        <f t="shared" si="3"/>
        <v>27.2</v>
      </c>
      <c r="D37">
        <f t="shared" si="4"/>
        <v>-1.45</v>
      </c>
      <c r="E37">
        <f t="shared" si="5"/>
        <v>1820</v>
      </c>
      <c r="F37">
        <f t="shared" si="6"/>
        <v>14.5457</v>
      </c>
      <c r="G37">
        <f t="shared" si="7"/>
        <v>13.8605</v>
      </c>
      <c r="H37">
        <f t="shared" si="8"/>
        <v>0.68520000000000003</v>
      </c>
      <c r="L37" t="s">
        <v>200</v>
      </c>
      <c r="M37" t="s">
        <v>1324</v>
      </c>
      <c r="N37" t="s">
        <v>1325</v>
      </c>
      <c r="O37">
        <v>27.2</v>
      </c>
      <c r="P37">
        <v>-1.45</v>
      </c>
      <c r="Q37">
        <v>1820</v>
      </c>
      <c r="R37">
        <v>14.5457</v>
      </c>
      <c r="S37">
        <v>13.8605</v>
      </c>
      <c r="T37">
        <v>0.68520000000000003</v>
      </c>
    </row>
    <row r="38" spans="1:20">
      <c r="A38" t="str">
        <f t="shared" si="1"/>
        <v>1517</v>
      </c>
      <c r="B38" t="str">
        <f t="shared" si="2"/>
        <v>利奇</v>
      </c>
      <c r="C38">
        <f t="shared" si="3"/>
        <v>13.8</v>
      </c>
      <c r="D38">
        <f t="shared" si="4"/>
        <v>-2.82</v>
      </c>
      <c r="E38">
        <f t="shared" si="5"/>
        <v>3417</v>
      </c>
      <c r="F38">
        <f t="shared" si="6"/>
        <v>10.3637</v>
      </c>
      <c r="G38">
        <f t="shared" si="7"/>
        <v>10.304399999999999</v>
      </c>
      <c r="H38">
        <f t="shared" si="8"/>
        <v>5.9300000000000352E-2</v>
      </c>
      <c r="L38" t="s">
        <v>201</v>
      </c>
      <c r="M38" t="s">
        <v>187</v>
      </c>
      <c r="N38" t="s">
        <v>87</v>
      </c>
      <c r="O38">
        <v>13.8</v>
      </c>
      <c r="P38">
        <v>-2.82</v>
      </c>
      <c r="Q38">
        <v>3417</v>
      </c>
      <c r="R38">
        <v>10.3637</v>
      </c>
      <c r="S38">
        <v>10.304399999999999</v>
      </c>
      <c r="T38">
        <v>5.9299999999999999E-2</v>
      </c>
    </row>
    <row r="39" spans="1:20">
      <c r="A39" t="str">
        <f t="shared" si="1"/>
        <v>1519</v>
      </c>
      <c r="B39" t="str">
        <f t="shared" si="2"/>
        <v>華城</v>
      </c>
      <c r="C39">
        <f t="shared" si="3"/>
        <v>53.9</v>
      </c>
      <c r="D39">
        <f t="shared" si="4"/>
        <v>2.4700000000000002</v>
      </c>
      <c r="E39">
        <f t="shared" si="5"/>
        <v>4743</v>
      </c>
      <c r="F39">
        <f t="shared" si="6"/>
        <v>18.996500000000001</v>
      </c>
      <c r="G39">
        <f t="shared" si="7"/>
        <v>18.7866</v>
      </c>
      <c r="H39">
        <f t="shared" si="8"/>
        <v>0.20990000000000109</v>
      </c>
      <c r="L39" t="s">
        <v>203</v>
      </c>
      <c r="M39" t="s">
        <v>189</v>
      </c>
      <c r="N39" t="s">
        <v>81</v>
      </c>
      <c r="O39">
        <v>53.9</v>
      </c>
      <c r="P39">
        <v>2.4700000000000002</v>
      </c>
      <c r="Q39">
        <v>4743</v>
      </c>
      <c r="R39">
        <v>18.996500000000001</v>
      </c>
      <c r="S39">
        <v>18.7866</v>
      </c>
      <c r="T39">
        <v>0.2099</v>
      </c>
    </row>
    <row r="40" spans="1:20">
      <c r="A40" t="str">
        <f t="shared" si="1"/>
        <v>1532</v>
      </c>
      <c r="B40" t="str">
        <f t="shared" si="2"/>
        <v>勤美</v>
      </c>
      <c r="C40">
        <f t="shared" si="3"/>
        <v>33.549999999999997</v>
      </c>
      <c r="D40">
        <f t="shared" si="4"/>
        <v>0.45</v>
      </c>
      <c r="E40">
        <f t="shared" si="5"/>
        <v>719</v>
      </c>
      <c r="F40">
        <f t="shared" si="6"/>
        <v>18.561299999999999</v>
      </c>
      <c r="G40">
        <f t="shared" si="7"/>
        <v>17.009599999999999</v>
      </c>
      <c r="H40">
        <f t="shared" si="8"/>
        <v>1.5517000000000003</v>
      </c>
      <c r="L40" t="s">
        <v>204</v>
      </c>
      <c r="M40" t="s">
        <v>194</v>
      </c>
      <c r="N40" t="s">
        <v>88</v>
      </c>
      <c r="O40">
        <v>33.549999999999997</v>
      </c>
      <c r="P40">
        <v>0.45</v>
      </c>
      <c r="Q40">
        <v>719</v>
      </c>
      <c r="R40">
        <v>18.561299999999999</v>
      </c>
      <c r="S40">
        <v>17.009599999999999</v>
      </c>
      <c r="T40">
        <v>1.5516000000000001</v>
      </c>
    </row>
    <row r="41" spans="1:20">
      <c r="A41" t="str">
        <f t="shared" si="1"/>
        <v>1537</v>
      </c>
      <c r="B41" t="str">
        <f t="shared" si="2"/>
        <v>廣隆</v>
      </c>
      <c r="C41">
        <f t="shared" si="3"/>
        <v>145.5</v>
      </c>
      <c r="D41">
        <f t="shared" si="4"/>
        <v>0</v>
      </c>
      <c r="E41">
        <f t="shared" si="5"/>
        <v>237</v>
      </c>
      <c r="F41">
        <f t="shared" si="6"/>
        <v>18.376200000000001</v>
      </c>
      <c r="G41">
        <f t="shared" si="7"/>
        <v>18.073</v>
      </c>
      <c r="H41">
        <f t="shared" si="8"/>
        <v>0.30320000000000036</v>
      </c>
      <c r="L41" t="s">
        <v>205</v>
      </c>
      <c r="M41" t="s">
        <v>197</v>
      </c>
      <c r="N41" t="s">
        <v>90</v>
      </c>
      <c r="O41">
        <v>145.5</v>
      </c>
      <c r="P41">
        <v>0</v>
      </c>
      <c r="Q41">
        <v>237</v>
      </c>
      <c r="R41">
        <v>18.376200000000001</v>
      </c>
      <c r="S41">
        <v>18.073</v>
      </c>
      <c r="T41">
        <v>0.30320000000000003</v>
      </c>
    </row>
    <row r="42" spans="1:20">
      <c r="A42" t="str">
        <f t="shared" si="1"/>
        <v>1568</v>
      </c>
      <c r="B42" t="str">
        <f t="shared" si="2"/>
        <v>倉佑</v>
      </c>
      <c r="C42">
        <f t="shared" si="3"/>
        <v>22</v>
      </c>
      <c r="D42">
        <f t="shared" si="4"/>
        <v>-3.08</v>
      </c>
      <c r="E42">
        <f t="shared" si="5"/>
        <v>1503</v>
      </c>
      <c r="F42">
        <f t="shared" si="6"/>
        <v>18.567</v>
      </c>
      <c r="G42">
        <f t="shared" si="7"/>
        <v>18.3963</v>
      </c>
      <c r="H42">
        <f t="shared" si="8"/>
        <v>0.17070000000000007</v>
      </c>
      <c r="L42" t="s">
        <v>206</v>
      </c>
      <c r="M42" t="s">
        <v>199</v>
      </c>
      <c r="N42" t="s">
        <v>91</v>
      </c>
      <c r="O42">
        <v>22</v>
      </c>
      <c r="P42">
        <v>-3.08</v>
      </c>
      <c r="Q42">
        <v>1503</v>
      </c>
      <c r="R42">
        <v>18.567</v>
      </c>
      <c r="S42">
        <v>18.3963</v>
      </c>
      <c r="T42">
        <v>0.17069999999999999</v>
      </c>
    </row>
    <row r="43" spans="1:20">
      <c r="A43" t="str">
        <f t="shared" si="1"/>
        <v>1580</v>
      </c>
      <c r="B43" t="str">
        <f t="shared" si="2"/>
        <v>新麥</v>
      </c>
      <c r="C43">
        <f t="shared" si="3"/>
        <v>89.8</v>
      </c>
      <c r="D43">
        <f t="shared" si="4"/>
        <v>0.22</v>
      </c>
      <c r="E43">
        <f t="shared" si="5"/>
        <v>177</v>
      </c>
      <c r="F43">
        <f t="shared" si="6"/>
        <v>12.167999999999999</v>
      </c>
      <c r="G43">
        <f t="shared" si="7"/>
        <v>11.540900000000001</v>
      </c>
      <c r="H43">
        <f t="shared" si="8"/>
        <v>0.62709999999999866</v>
      </c>
      <c r="L43" t="s">
        <v>207</v>
      </c>
      <c r="M43" t="s">
        <v>669</v>
      </c>
      <c r="N43" t="s">
        <v>670</v>
      </c>
      <c r="O43">
        <v>89.8</v>
      </c>
      <c r="P43">
        <v>0.22</v>
      </c>
      <c r="Q43">
        <v>177</v>
      </c>
      <c r="R43">
        <v>12.167999999999999</v>
      </c>
      <c r="S43">
        <v>11.540900000000001</v>
      </c>
      <c r="T43">
        <v>0.62709999999999999</v>
      </c>
    </row>
    <row r="44" spans="1:20">
      <c r="A44" t="str">
        <f t="shared" si="1"/>
        <v>1582</v>
      </c>
      <c r="B44" t="str">
        <f t="shared" si="2"/>
        <v>信錦</v>
      </c>
      <c r="C44">
        <f t="shared" si="3"/>
        <v>86.2</v>
      </c>
      <c r="D44">
        <f t="shared" si="4"/>
        <v>0.47</v>
      </c>
      <c r="E44">
        <f t="shared" si="5"/>
        <v>380</v>
      </c>
      <c r="F44">
        <f t="shared" si="6"/>
        <v>10.2058</v>
      </c>
      <c r="G44">
        <f t="shared" si="7"/>
        <v>9.2149000000000001</v>
      </c>
      <c r="H44">
        <f t="shared" si="8"/>
        <v>0.99089999999999989</v>
      </c>
      <c r="L44" t="s">
        <v>208</v>
      </c>
      <c r="M44" t="s">
        <v>803</v>
      </c>
      <c r="N44" t="s">
        <v>799</v>
      </c>
      <c r="O44">
        <v>86.2</v>
      </c>
      <c r="P44">
        <v>0.47</v>
      </c>
      <c r="Q44">
        <v>380</v>
      </c>
      <c r="R44">
        <v>10.2058</v>
      </c>
      <c r="S44">
        <v>9.2149000000000001</v>
      </c>
      <c r="T44">
        <v>0.9909</v>
      </c>
    </row>
    <row r="45" spans="1:20">
      <c r="A45" t="str">
        <f t="shared" si="1"/>
        <v>1586</v>
      </c>
      <c r="B45" t="str">
        <f t="shared" si="2"/>
        <v>和勤</v>
      </c>
      <c r="C45">
        <f t="shared" si="3"/>
        <v>42.1</v>
      </c>
      <c r="D45">
        <f t="shared" si="4"/>
        <v>2.68</v>
      </c>
      <c r="E45">
        <f t="shared" si="5"/>
        <v>1513</v>
      </c>
      <c r="F45">
        <f t="shared" si="6"/>
        <v>15.033899999999999</v>
      </c>
      <c r="G45">
        <f t="shared" si="7"/>
        <v>14.3317</v>
      </c>
      <c r="H45">
        <f t="shared" si="8"/>
        <v>0.70219999999999949</v>
      </c>
      <c r="L45" t="s">
        <v>209</v>
      </c>
      <c r="M45" t="s">
        <v>202</v>
      </c>
      <c r="N45" t="s">
        <v>92</v>
      </c>
      <c r="O45">
        <v>42.1</v>
      </c>
      <c r="P45">
        <v>2.68</v>
      </c>
      <c r="Q45">
        <v>1513</v>
      </c>
      <c r="R45">
        <v>15.033899999999999</v>
      </c>
      <c r="S45">
        <v>14.3317</v>
      </c>
      <c r="T45">
        <v>0.70220000000000005</v>
      </c>
    </row>
    <row r="46" spans="1:20">
      <c r="A46" t="str">
        <f t="shared" si="1"/>
        <v>1587</v>
      </c>
      <c r="B46" t="str">
        <f t="shared" si="2"/>
        <v>吉茂</v>
      </c>
      <c r="C46">
        <f t="shared" si="3"/>
        <v>28.8</v>
      </c>
      <c r="D46">
        <f t="shared" si="4"/>
        <v>3.23</v>
      </c>
      <c r="E46">
        <f t="shared" si="5"/>
        <v>2356</v>
      </c>
      <c r="F46">
        <f t="shared" si="6"/>
        <v>31.1754</v>
      </c>
      <c r="G46">
        <f t="shared" si="7"/>
        <v>30.857199999999999</v>
      </c>
      <c r="H46">
        <f t="shared" si="8"/>
        <v>0.31820000000000093</v>
      </c>
      <c r="L46" t="s">
        <v>210</v>
      </c>
      <c r="M46" t="s">
        <v>1088</v>
      </c>
      <c r="N46" t="s">
        <v>1089</v>
      </c>
      <c r="O46">
        <v>28.8</v>
      </c>
      <c r="P46">
        <v>3.23</v>
      </c>
      <c r="Q46">
        <v>2356</v>
      </c>
      <c r="R46">
        <v>31.1754</v>
      </c>
      <c r="S46">
        <v>30.857199999999999</v>
      </c>
      <c r="T46">
        <v>0.31830000000000003</v>
      </c>
    </row>
    <row r="47" spans="1:20">
      <c r="A47" t="str">
        <f t="shared" si="1"/>
        <v>1589</v>
      </c>
      <c r="B47" t="str">
        <f t="shared" si="2"/>
        <v>永冠-KY</v>
      </c>
      <c r="C47">
        <f t="shared" si="3"/>
        <v>85.9</v>
      </c>
      <c r="D47">
        <f t="shared" si="4"/>
        <v>-1.6</v>
      </c>
      <c r="E47">
        <f t="shared" si="5"/>
        <v>1738</v>
      </c>
      <c r="F47">
        <f t="shared" si="6"/>
        <v>22.7759</v>
      </c>
      <c r="G47">
        <f t="shared" si="7"/>
        <v>13.2095</v>
      </c>
      <c r="H47">
        <f t="shared" si="8"/>
        <v>9.5663999999999998</v>
      </c>
      <c r="L47" t="s">
        <v>211</v>
      </c>
      <c r="M47" t="s">
        <v>879</v>
      </c>
      <c r="N47" t="s">
        <v>880</v>
      </c>
      <c r="O47">
        <v>85.9</v>
      </c>
      <c r="P47">
        <v>-1.6</v>
      </c>
      <c r="Q47">
        <v>1738</v>
      </c>
      <c r="R47">
        <v>22.7759</v>
      </c>
      <c r="S47">
        <v>13.2095</v>
      </c>
      <c r="T47">
        <v>9.5663</v>
      </c>
    </row>
    <row r="48" spans="1:20">
      <c r="A48" t="str">
        <f t="shared" si="1"/>
        <v>1598</v>
      </c>
      <c r="B48" t="str">
        <f t="shared" si="2"/>
        <v>岱宇</v>
      </c>
      <c r="C48">
        <f t="shared" si="3"/>
        <v>114.5</v>
      </c>
      <c r="D48">
        <f t="shared" si="4"/>
        <v>0.44</v>
      </c>
      <c r="E48">
        <f t="shared" si="5"/>
        <v>1726</v>
      </c>
      <c r="F48">
        <f t="shared" si="6"/>
        <v>10.086600000000001</v>
      </c>
      <c r="G48">
        <f t="shared" si="7"/>
        <v>10.0784</v>
      </c>
      <c r="H48">
        <f t="shared" si="8"/>
        <v>8.2000000000004292E-3</v>
      </c>
      <c r="L48" t="s">
        <v>212</v>
      </c>
      <c r="M48" t="s">
        <v>1535</v>
      </c>
      <c r="N48" t="s">
        <v>1425</v>
      </c>
      <c r="O48">
        <v>114.5</v>
      </c>
      <c r="P48">
        <v>0.44</v>
      </c>
      <c r="Q48">
        <v>1726</v>
      </c>
      <c r="R48">
        <v>10.086600000000001</v>
      </c>
      <c r="S48">
        <v>10.0784</v>
      </c>
      <c r="T48">
        <v>8.3000000000000001E-3</v>
      </c>
    </row>
    <row r="49" spans="1:20">
      <c r="A49" t="str">
        <f t="shared" si="1"/>
        <v>1599</v>
      </c>
      <c r="B49" t="str">
        <f t="shared" si="2"/>
        <v>宏佳騰</v>
      </c>
      <c r="C49">
        <f t="shared" si="3"/>
        <v>33.450000000000003</v>
      </c>
      <c r="D49">
        <f t="shared" si="4"/>
        <v>0</v>
      </c>
      <c r="E49">
        <f t="shared" si="5"/>
        <v>73</v>
      </c>
      <c r="F49">
        <f t="shared" si="6"/>
        <v>8.3506</v>
      </c>
      <c r="G49">
        <f t="shared" si="7"/>
        <v>7.9396000000000004</v>
      </c>
      <c r="H49">
        <f t="shared" si="8"/>
        <v>0.41099999999999959</v>
      </c>
      <c r="L49" t="s">
        <v>214</v>
      </c>
      <c r="M49" t="s">
        <v>1326</v>
      </c>
      <c r="N49" t="s">
        <v>1327</v>
      </c>
      <c r="O49">
        <v>33.450000000000003</v>
      </c>
      <c r="P49">
        <v>0</v>
      </c>
      <c r="Q49">
        <v>73</v>
      </c>
      <c r="R49">
        <v>8.3506</v>
      </c>
      <c r="S49">
        <v>7.9396000000000004</v>
      </c>
      <c r="T49">
        <v>0.41099999999999998</v>
      </c>
    </row>
    <row r="50" spans="1:20">
      <c r="A50" t="str">
        <f t="shared" si="1"/>
        <v>1605</v>
      </c>
      <c r="B50" t="str">
        <f t="shared" si="2"/>
        <v>華新</v>
      </c>
      <c r="C50">
        <f t="shared" si="3"/>
        <v>20.6</v>
      </c>
      <c r="D50">
        <f t="shared" si="4"/>
        <v>-0.96</v>
      </c>
      <c r="E50">
        <f t="shared" si="5"/>
        <v>82655</v>
      </c>
      <c r="F50">
        <f t="shared" si="6"/>
        <v>13.922599999999999</v>
      </c>
      <c r="G50">
        <f t="shared" si="7"/>
        <v>13.6244</v>
      </c>
      <c r="H50">
        <f t="shared" si="8"/>
        <v>0.29819999999999958</v>
      </c>
      <c r="L50" t="s">
        <v>216</v>
      </c>
      <c r="M50" t="s">
        <v>804</v>
      </c>
      <c r="N50" t="s">
        <v>805</v>
      </c>
      <c r="O50">
        <v>20.6</v>
      </c>
      <c r="P50">
        <v>-0.96</v>
      </c>
      <c r="Q50">
        <v>82655</v>
      </c>
      <c r="R50">
        <v>13.922599999999999</v>
      </c>
      <c r="S50">
        <v>13.6244</v>
      </c>
      <c r="T50">
        <v>0.29820000000000002</v>
      </c>
    </row>
    <row r="51" spans="1:20">
      <c r="A51" t="str">
        <f t="shared" si="1"/>
        <v>1609</v>
      </c>
      <c r="B51" t="str">
        <f t="shared" si="2"/>
        <v>大亞</v>
      </c>
      <c r="C51">
        <f t="shared" si="3"/>
        <v>20.85</v>
      </c>
      <c r="D51">
        <f t="shared" si="4"/>
        <v>0.97</v>
      </c>
      <c r="E51">
        <f t="shared" si="5"/>
        <v>24024</v>
      </c>
      <c r="F51">
        <f t="shared" si="6"/>
        <v>5.3562000000000003</v>
      </c>
      <c r="G51">
        <f t="shared" si="7"/>
        <v>5.2449000000000003</v>
      </c>
      <c r="H51">
        <f t="shared" si="8"/>
        <v>0.11129999999999995</v>
      </c>
      <c r="L51" t="s">
        <v>217</v>
      </c>
      <c r="M51" t="s">
        <v>1536</v>
      </c>
      <c r="N51" t="s">
        <v>1537</v>
      </c>
      <c r="O51">
        <v>20.85</v>
      </c>
      <c r="P51">
        <v>0.97</v>
      </c>
      <c r="Q51">
        <v>24024</v>
      </c>
      <c r="R51">
        <v>5.3562000000000003</v>
      </c>
      <c r="S51">
        <v>5.2449000000000003</v>
      </c>
      <c r="T51">
        <v>0.11119999999999999</v>
      </c>
    </row>
    <row r="52" spans="1:20">
      <c r="A52" t="str">
        <f t="shared" si="1"/>
        <v>1614</v>
      </c>
      <c r="B52" t="str">
        <f t="shared" si="2"/>
        <v>三洋電</v>
      </c>
      <c r="C52">
        <f t="shared" si="3"/>
        <v>37.35</v>
      </c>
      <c r="D52">
        <f t="shared" si="4"/>
        <v>-5.44</v>
      </c>
      <c r="E52">
        <f t="shared" si="5"/>
        <v>1824</v>
      </c>
      <c r="F52">
        <f t="shared" si="6"/>
        <v>34.207599999999999</v>
      </c>
      <c r="G52">
        <f t="shared" si="7"/>
        <v>34.201999999999998</v>
      </c>
      <c r="H52">
        <f t="shared" si="8"/>
        <v>5.6000000000011596E-3</v>
      </c>
      <c r="L52" t="s">
        <v>218</v>
      </c>
      <c r="M52" t="s">
        <v>1538</v>
      </c>
      <c r="N52" t="s">
        <v>1539</v>
      </c>
      <c r="O52">
        <v>37.35</v>
      </c>
      <c r="P52">
        <v>-5.44</v>
      </c>
      <c r="Q52">
        <v>1824</v>
      </c>
      <c r="R52">
        <v>34.207599999999999</v>
      </c>
      <c r="S52">
        <v>34.201999999999998</v>
      </c>
      <c r="T52">
        <v>5.5999999999999999E-3</v>
      </c>
    </row>
    <row r="53" spans="1:20">
      <c r="A53" t="str">
        <f t="shared" si="1"/>
        <v>1615</v>
      </c>
      <c r="B53" t="str">
        <f t="shared" si="2"/>
        <v>大山</v>
      </c>
      <c r="C53">
        <f t="shared" si="3"/>
        <v>23.65</v>
      </c>
      <c r="D53">
        <f t="shared" si="4"/>
        <v>-1.05</v>
      </c>
      <c r="E53">
        <f t="shared" si="5"/>
        <v>231</v>
      </c>
      <c r="F53">
        <f t="shared" si="6"/>
        <v>23.0579</v>
      </c>
      <c r="G53">
        <f t="shared" si="7"/>
        <v>19.5307</v>
      </c>
      <c r="H53">
        <f t="shared" si="8"/>
        <v>3.5272000000000006</v>
      </c>
      <c r="L53" t="s">
        <v>219</v>
      </c>
      <c r="M53" t="s">
        <v>881</v>
      </c>
      <c r="N53" t="s">
        <v>882</v>
      </c>
      <c r="O53">
        <v>23.65</v>
      </c>
      <c r="P53">
        <v>-1.05</v>
      </c>
      <c r="Q53">
        <v>231</v>
      </c>
      <c r="R53">
        <v>23.0579</v>
      </c>
      <c r="S53">
        <v>19.5307</v>
      </c>
      <c r="T53">
        <v>3.5270999999999999</v>
      </c>
    </row>
    <row r="54" spans="1:20">
      <c r="A54" t="str">
        <f t="shared" si="1"/>
        <v>1616</v>
      </c>
      <c r="B54" t="str">
        <f t="shared" si="2"/>
        <v>億泰</v>
      </c>
      <c r="C54">
        <f t="shared" si="3"/>
        <v>6.33</v>
      </c>
      <c r="D54">
        <f t="shared" si="4"/>
        <v>-1.4</v>
      </c>
      <c r="E54">
        <f t="shared" si="5"/>
        <v>815</v>
      </c>
      <c r="F54">
        <f t="shared" si="6"/>
        <v>10.8062</v>
      </c>
      <c r="G54">
        <f t="shared" si="7"/>
        <v>10.711399999999999</v>
      </c>
      <c r="H54">
        <f t="shared" si="8"/>
        <v>9.4800000000001106E-2</v>
      </c>
      <c r="L54" t="s">
        <v>220</v>
      </c>
      <c r="M54" t="s">
        <v>1328</v>
      </c>
      <c r="N54" t="s">
        <v>1306</v>
      </c>
      <c r="O54">
        <v>6.33</v>
      </c>
      <c r="P54">
        <v>-1.4</v>
      </c>
      <c r="Q54">
        <v>815</v>
      </c>
      <c r="R54">
        <v>10.8062</v>
      </c>
      <c r="S54">
        <v>10.711399999999999</v>
      </c>
      <c r="T54">
        <v>9.4799999999999995E-2</v>
      </c>
    </row>
    <row r="55" spans="1:20">
      <c r="A55" t="str">
        <f t="shared" si="1"/>
        <v>1707</v>
      </c>
      <c r="B55" t="str">
        <f t="shared" si="2"/>
        <v>葡萄王</v>
      </c>
      <c r="C55">
        <f t="shared" si="3"/>
        <v>176</v>
      </c>
      <c r="D55">
        <f t="shared" si="4"/>
        <v>-0.85</v>
      </c>
      <c r="E55">
        <f t="shared" si="5"/>
        <v>1031</v>
      </c>
      <c r="F55">
        <f t="shared" si="6"/>
        <v>13.477499999999999</v>
      </c>
      <c r="G55">
        <f t="shared" si="7"/>
        <v>13.145899999999999</v>
      </c>
      <c r="H55">
        <f t="shared" si="8"/>
        <v>0.33159999999999989</v>
      </c>
      <c r="L55" t="s">
        <v>221</v>
      </c>
      <c r="M55" t="s">
        <v>213</v>
      </c>
      <c r="N55" t="s">
        <v>93</v>
      </c>
      <c r="O55">
        <v>176</v>
      </c>
      <c r="P55">
        <v>-0.85</v>
      </c>
      <c r="Q55">
        <v>1031</v>
      </c>
      <c r="R55">
        <v>13.477499999999999</v>
      </c>
      <c r="S55">
        <v>13.145899999999999</v>
      </c>
      <c r="T55">
        <v>0.33169999999999999</v>
      </c>
    </row>
    <row r="56" spans="1:20">
      <c r="A56" t="str">
        <f t="shared" si="1"/>
        <v>1708</v>
      </c>
      <c r="B56" t="str">
        <f t="shared" si="2"/>
        <v>東鹼</v>
      </c>
      <c r="C56">
        <f t="shared" si="3"/>
        <v>22.6</v>
      </c>
      <c r="D56">
        <f t="shared" si="4"/>
        <v>0.22</v>
      </c>
      <c r="E56">
        <f t="shared" si="5"/>
        <v>326</v>
      </c>
      <c r="F56">
        <f t="shared" si="6"/>
        <v>14.456200000000001</v>
      </c>
      <c r="G56">
        <f t="shared" si="7"/>
        <v>13.3851</v>
      </c>
      <c r="H56">
        <f t="shared" si="8"/>
        <v>1.0711000000000013</v>
      </c>
      <c r="L56" t="s">
        <v>222</v>
      </c>
      <c r="M56" t="s">
        <v>828</v>
      </c>
      <c r="N56" t="s">
        <v>829</v>
      </c>
      <c r="O56">
        <v>22.6</v>
      </c>
      <c r="P56">
        <v>0.22</v>
      </c>
      <c r="Q56">
        <v>326</v>
      </c>
      <c r="R56">
        <v>14.456200000000001</v>
      </c>
      <c r="S56">
        <v>13.3851</v>
      </c>
      <c r="T56">
        <v>1.0711999999999999</v>
      </c>
    </row>
    <row r="57" spans="1:20">
      <c r="A57" t="str">
        <f t="shared" si="1"/>
        <v>1712</v>
      </c>
      <c r="B57" t="str">
        <f t="shared" si="2"/>
        <v>興農</v>
      </c>
      <c r="C57">
        <f t="shared" si="3"/>
        <v>20.6</v>
      </c>
      <c r="D57">
        <f t="shared" si="4"/>
        <v>0</v>
      </c>
      <c r="E57">
        <f t="shared" si="5"/>
        <v>1207</v>
      </c>
      <c r="F57">
        <f t="shared" si="6"/>
        <v>12.587899999999999</v>
      </c>
      <c r="G57">
        <f t="shared" si="7"/>
        <v>12.458500000000001</v>
      </c>
      <c r="H57">
        <f t="shared" si="8"/>
        <v>0.12939999999999863</v>
      </c>
      <c r="L57" t="s">
        <v>223</v>
      </c>
      <c r="M57" t="s">
        <v>215</v>
      </c>
      <c r="N57" t="s">
        <v>95</v>
      </c>
      <c r="O57">
        <v>20.6</v>
      </c>
      <c r="P57">
        <v>0</v>
      </c>
      <c r="Q57">
        <v>1207</v>
      </c>
      <c r="R57">
        <v>12.587899999999999</v>
      </c>
      <c r="S57">
        <v>12.458500000000001</v>
      </c>
      <c r="T57">
        <v>0.12939999999999999</v>
      </c>
    </row>
    <row r="58" spans="1:20">
      <c r="A58" t="str">
        <f t="shared" si="1"/>
        <v>1717</v>
      </c>
      <c r="B58" t="str">
        <f t="shared" si="2"/>
        <v>長興</v>
      </c>
      <c r="C58">
        <f t="shared" si="3"/>
        <v>36.35</v>
      </c>
      <c r="D58">
        <f t="shared" si="4"/>
        <v>0.69</v>
      </c>
      <c r="E58">
        <f t="shared" si="5"/>
        <v>10441</v>
      </c>
      <c r="F58">
        <f t="shared" si="6"/>
        <v>17.6907</v>
      </c>
      <c r="G58">
        <f t="shared" si="7"/>
        <v>17.3887</v>
      </c>
      <c r="H58">
        <f t="shared" si="8"/>
        <v>0.3019999999999996</v>
      </c>
      <c r="L58" t="s">
        <v>224</v>
      </c>
      <c r="M58" t="s">
        <v>566</v>
      </c>
      <c r="N58" t="s">
        <v>567</v>
      </c>
      <c r="O58">
        <v>36.35</v>
      </c>
      <c r="P58">
        <v>0.69</v>
      </c>
      <c r="Q58">
        <v>10441</v>
      </c>
      <c r="R58">
        <v>17.6907</v>
      </c>
      <c r="S58">
        <v>17.3887</v>
      </c>
      <c r="T58">
        <v>0.30199999999999999</v>
      </c>
    </row>
    <row r="59" spans="1:20">
      <c r="A59" t="str">
        <f t="shared" si="1"/>
        <v>1731</v>
      </c>
      <c r="B59" t="str">
        <f t="shared" si="2"/>
        <v>美吾華</v>
      </c>
      <c r="C59">
        <f t="shared" si="3"/>
        <v>17</v>
      </c>
      <c r="D59">
        <f t="shared" si="4"/>
        <v>0.59</v>
      </c>
      <c r="E59">
        <f t="shared" si="5"/>
        <v>859</v>
      </c>
      <c r="F59">
        <f t="shared" si="6"/>
        <v>29.255500000000001</v>
      </c>
      <c r="G59">
        <f t="shared" si="7"/>
        <v>27.442399999999999</v>
      </c>
      <c r="H59">
        <f t="shared" si="8"/>
        <v>1.8131000000000022</v>
      </c>
      <c r="L59" t="s">
        <v>225</v>
      </c>
      <c r="M59" t="s">
        <v>1108</v>
      </c>
      <c r="N59" t="s">
        <v>1109</v>
      </c>
      <c r="O59">
        <v>17</v>
      </c>
      <c r="P59">
        <v>0.59</v>
      </c>
      <c r="Q59">
        <v>859</v>
      </c>
      <c r="R59">
        <v>29.255500000000001</v>
      </c>
      <c r="S59">
        <v>27.442399999999999</v>
      </c>
      <c r="T59">
        <v>1.8131999999999999</v>
      </c>
    </row>
    <row r="60" spans="1:20">
      <c r="A60" t="str">
        <f t="shared" si="1"/>
        <v>1773</v>
      </c>
      <c r="B60" t="str">
        <f t="shared" si="2"/>
        <v>勝一</v>
      </c>
      <c r="C60">
        <f t="shared" si="3"/>
        <v>107</v>
      </c>
      <c r="D60">
        <f t="shared" si="4"/>
        <v>4.3899999999999997</v>
      </c>
      <c r="E60">
        <f t="shared" si="5"/>
        <v>920</v>
      </c>
      <c r="F60">
        <f t="shared" si="6"/>
        <v>45.854999999999997</v>
      </c>
      <c r="G60">
        <f t="shared" si="7"/>
        <v>38.212200000000003</v>
      </c>
      <c r="H60">
        <f t="shared" si="8"/>
        <v>7.642799999999994</v>
      </c>
      <c r="L60" t="s">
        <v>226</v>
      </c>
      <c r="M60" t="s">
        <v>1110</v>
      </c>
      <c r="N60" t="s">
        <v>1111</v>
      </c>
      <c r="O60">
        <v>107</v>
      </c>
      <c r="P60">
        <v>4.3899999999999997</v>
      </c>
      <c r="Q60">
        <v>920</v>
      </c>
      <c r="R60">
        <v>45.854999999999997</v>
      </c>
      <c r="S60">
        <v>38.212200000000003</v>
      </c>
      <c r="T60">
        <v>7.6428000000000003</v>
      </c>
    </row>
    <row r="61" spans="1:20">
      <c r="A61" t="str">
        <f t="shared" si="1"/>
        <v>1776</v>
      </c>
      <c r="B61" t="str">
        <f t="shared" si="2"/>
        <v>展宇</v>
      </c>
      <c r="C61">
        <f t="shared" si="3"/>
        <v>16</v>
      </c>
      <c r="D61">
        <f t="shared" si="4"/>
        <v>0.63</v>
      </c>
      <c r="E61">
        <f t="shared" si="5"/>
        <v>18</v>
      </c>
      <c r="F61">
        <f t="shared" si="6"/>
        <v>8.4834999999999994</v>
      </c>
      <c r="G61">
        <f t="shared" si="7"/>
        <v>8.4749999999999996</v>
      </c>
      <c r="H61">
        <f t="shared" si="8"/>
        <v>8.49999999999973E-3</v>
      </c>
      <c r="L61" t="s">
        <v>228</v>
      </c>
      <c r="M61" t="s">
        <v>1540</v>
      </c>
      <c r="N61" t="s">
        <v>1541</v>
      </c>
      <c r="O61">
        <v>16</v>
      </c>
      <c r="P61">
        <v>0.63</v>
      </c>
      <c r="Q61">
        <v>18</v>
      </c>
      <c r="R61">
        <v>8.4834999999999994</v>
      </c>
      <c r="S61">
        <v>8.4749999999999996</v>
      </c>
      <c r="T61">
        <v>8.5000000000000006E-3</v>
      </c>
    </row>
    <row r="62" spans="1:20">
      <c r="A62" t="str">
        <f t="shared" si="1"/>
        <v>1777</v>
      </c>
      <c r="B62" t="str">
        <f t="shared" si="2"/>
        <v>生泰</v>
      </c>
      <c r="C62">
        <f t="shared" si="3"/>
        <v>75.7</v>
      </c>
      <c r="D62">
        <f t="shared" si="4"/>
        <v>-0.26</v>
      </c>
      <c r="E62">
        <f t="shared" si="5"/>
        <v>35</v>
      </c>
      <c r="F62">
        <f t="shared" si="6"/>
        <v>28.386600000000001</v>
      </c>
      <c r="G62">
        <f t="shared" si="7"/>
        <v>28.0106</v>
      </c>
      <c r="H62">
        <f t="shared" si="8"/>
        <v>0.37600000000000122</v>
      </c>
      <c r="L62" t="s">
        <v>229</v>
      </c>
      <c r="M62" t="s">
        <v>1202</v>
      </c>
      <c r="N62" t="s">
        <v>1203</v>
      </c>
      <c r="O62">
        <v>75.7</v>
      </c>
      <c r="P62">
        <v>-0.26</v>
      </c>
      <c r="Q62">
        <v>35</v>
      </c>
      <c r="R62">
        <v>28.386600000000001</v>
      </c>
      <c r="S62">
        <v>28.0106</v>
      </c>
      <c r="T62">
        <v>0.37590000000000001</v>
      </c>
    </row>
    <row r="63" spans="1:20">
      <c r="A63" t="str">
        <f t="shared" si="1"/>
        <v>1786</v>
      </c>
      <c r="B63" t="str">
        <f t="shared" si="2"/>
        <v>科妍</v>
      </c>
      <c r="C63">
        <f t="shared" si="3"/>
        <v>64.2</v>
      </c>
      <c r="D63">
        <f t="shared" si="4"/>
        <v>-0.62</v>
      </c>
      <c r="E63">
        <f t="shared" si="5"/>
        <v>88</v>
      </c>
      <c r="F63">
        <f t="shared" si="6"/>
        <v>13.726699999999999</v>
      </c>
      <c r="G63">
        <f t="shared" si="7"/>
        <v>13.064500000000001</v>
      </c>
      <c r="H63">
        <f t="shared" si="8"/>
        <v>0.66219999999999857</v>
      </c>
      <c r="L63" t="s">
        <v>230</v>
      </c>
      <c r="M63" t="s">
        <v>1204</v>
      </c>
      <c r="N63" t="s">
        <v>1205</v>
      </c>
      <c r="O63">
        <v>64.2</v>
      </c>
      <c r="P63">
        <v>-0.62</v>
      </c>
      <c r="Q63">
        <v>88</v>
      </c>
      <c r="R63">
        <v>13.726699999999999</v>
      </c>
      <c r="S63">
        <v>13.064500000000001</v>
      </c>
      <c r="T63">
        <v>0.66220000000000001</v>
      </c>
    </row>
    <row r="64" spans="1:20">
      <c r="A64" t="str">
        <f t="shared" si="1"/>
        <v>1799</v>
      </c>
      <c r="B64" t="str">
        <f t="shared" si="2"/>
        <v>易威</v>
      </c>
      <c r="C64">
        <f t="shared" si="3"/>
        <v>17.899999999999999</v>
      </c>
      <c r="D64">
        <f t="shared" si="4"/>
        <v>-2.4500000000000002</v>
      </c>
      <c r="E64">
        <f t="shared" si="5"/>
        <v>261</v>
      </c>
      <c r="F64">
        <f t="shared" si="6"/>
        <v>36.78</v>
      </c>
      <c r="G64">
        <f t="shared" si="7"/>
        <v>33.910200000000003</v>
      </c>
      <c r="H64">
        <f t="shared" si="8"/>
        <v>2.8697999999999979</v>
      </c>
      <c r="L64" t="s">
        <v>232</v>
      </c>
      <c r="M64" t="s">
        <v>883</v>
      </c>
      <c r="N64" t="s">
        <v>884</v>
      </c>
      <c r="O64">
        <v>17.899999999999999</v>
      </c>
      <c r="P64">
        <v>-2.4500000000000002</v>
      </c>
      <c r="Q64">
        <v>261</v>
      </c>
      <c r="R64">
        <v>36.78</v>
      </c>
      <c r="S64">
        <v>33.910200000000003</v>
      </c>
      <c r="T64">
        <v>2.8698999999999999</v>
      </c>
    </row>
    <row r="65" spans="1:20">
      <c r="A65" t="str">
        <f t="shared" si="1"/>
        <v>1806</v>
      </c>
      <c r="B65" t="str">
        <f t="shared" si="2"/>
        <v>冠軍</v>
      </c>
      <c r="C65">
        <f t="shared" si="3"/>
        <v>7.73</v>
      </c>
      <c r="D65">
        <f t="shared" si="4"/>
        <v>9.34</v>
      </c>
      <c r="E65">
        <f t="shared" si="5"/>
        <v>7382</v>
      </c>
      <c r="F65">
        <f t="shared" si="6"/>
        <v>6.6791999999999998</v>
      </c>
      <c r="G65">
        <f t="shared" si="7"/>
        <v>6.1565000000000003</v>
      </c>
      <c r="H65">
        <f t="shared" si="8"/>
        <v>0.5226999999999995</v>
      </c>
      <c r="L65" t="s">
        <v>234</v>
      </c>
      <c r="M65" t="s">
        <v>1542</v>
      </c>
      <c r="N65" t="s">
        <v>1543</v>
      </c>
      <c r="O65">
        <v>7.73</v>
      </c>
      <c r="P65">
        <v>9.34</v>
      </c>
      <c r="Q65">
        <v>7382</v>
      </c>
      <c r="R65">
        <v>6.6791999999999998</v>
      </c>
      <c r="S65">
        <v>6.1565000000000003</v>
      </c>
      <c r="T65">
        <v>0.52259999999999995</v>
      </c>
    </row>
    <row r="66" spans="1:20">
      <c r="A66" t="str">
        <f t="shared" si="1"/>
        <v>1808</v>
      </c>
      <c r="B66" t="str">
        <f t="shared" si="2"/>
        <v>潤隆</v>
      </c>
      <c r="C66">
        <f t="shared" si="3"/>
        <v>62.4</v>
      </c>
      <c r="D66">
        <f t="shared" si="4"/>
        <v>1.3</v>
      </c>
      <c r="E66">
        <f t="shared" si="5"/>
        <v>392</v>
      </c>
      <c r="F66">
        <f t="shared" si="6"/>
        <v>9.5347000000000008</v>
      </c>
      <c r="G66">
        <f t="shared" si="7"/>
        <v>7.9458000000000002</v>
      </c>
      <c r="H66">
        <f t="shared" si="8"/>
        <v>1.5889000000000006</v>
      </c>
      <c r="L66" t="s">
        <v>235</v>
      </c>
      <c r="M66" t="s">
        <v>1544</v>
      </c>
      <c r="N66" t="s">
        <v>1426</v>
      </c>
      <c r="O66">
        <v>62.4</v>
      </c>
      <c r="P66">
        <v>1.3</v>
      </c>
      <c r="Q66">
        <v>392</v>
      </c>
      <c r="R66">
        <v>9.5347000000000008</v>
      </c>
      <c r="S66">
        <v>7.9458000000000002</v>
      </c>
      <c r="T66">
        <v>1.5889</v>
      </c>
    </row>
    <row r="67" spans="1:20">
      <c r="A67" t="str">
        <f t="shared" ref="A67:A130" si="9">LEFT(M67,4)</f>
        <v>1905</v>
      </c>
      <c r="B67" t="str">
        <f t="shared" ref="B67:B130" si="10">N67</f>
        <v>華紙</v>
      </c>
      <c r="C67">
        <f t="shared" ref="C67:C130" si="11">O67</f>
        <v>9.9600000000000009</v>
      </c>
      <c r="D67">
        <f t="shared" ref="D67:D130" si="12">P67</f>
        <v>-0.4</v>
      </c>
      <c r="E67">
        <f t="shared" ref="E67:E130" si="13">Q67</f>
        <v>1956</v>
      </c>
      <c r="F67">
        <f t="shared" ref="F67:F130" si="14">R67</f>
        <v>57.631599999999999</v>
      </c>
      <c r="G67">
        <f t="shared" ref="G67:G130" si="15">S67</f>
        <v>56.9392</v>
      </c>
      <c r="H67">
        <f t="shared" ref="H67:H130" si="16">R67-S67</f>
        <v>0.69239999999999924</v>
      </c>
      <c r="L67" t="s">
        <v>237</v>
      </c>
      <c r="M67" t="s">
        <v>1545</v>
      </c>
      <c r="N67" t="s">
        <v>1546</v>
      </c>
      <c r="O67">
        <v>9.9600000000000009</v>
      </c>
      <c r="P67">
        <v>-0.4</v>
      </c>
      <c r="Q67">
        <v>1956</v>
      </c>
      <c r="R67">
        <v>57.631599999999999</v>
      </c>
      <c r="S67">
        <v>56.9392</v>
      </c>
      <c r="T67">
        <v>0.69240000000000002</v>
      </c>
    </row>
    <row r="68" spans="1:20">
      <c r="A68" t="str">
        <f t="shared" si="9"/>
        <v>2006</v>
      </c>
      <c r="B68" t="str">
        <f t="shared" si="10"/>
        <v>東和鋼鐵</v>
      </c>
      <c r="C68">
        <f t="shared" si="11"/>
        <v>33.200000000000003</v>
      </c>
      <c r="D68">
        <f t="shared" si="12"/>
        <v>0</v>
      </c>
      <c r="E68">
        <f t="shared" si="13"/>
        <v>5790</v>
      </c>
      <c r="F68">
        <f t="shared" si="14"/>
        <v>22.420400000000001</v>
      </c>
      <c r="G68">
        <f t="shared" si="15"/>
        <v>21.6389</v>
      </c>
      <c r="H68">
        <f t="shared" si="16"/>
        <v>0.78150000000000119</v>
      </c>
      <c r="L68" t="s">
        <v>238</v>
      </c>
      <c r="M68" t="s">
        <v>227</v>
      </c>
      <c r="N68" t="s">
        <v>100</v>
      </c>
      <c r="O68">
        <v>33.200000000000003</v>
      </c>
      <c r="P68">
        <v>0</v>
      </c>
      <c r="Q68">
        <v>5790</v>
      </c>
      <c r="R68">
        <v>22.420400000000001</v>
      </c>
      <c r="S68">
        <v>21.6389</v>
      </c>
      <c r="T68">
        <v>0.78139999999999998</v>
      </c>
    </row>
    <row r="69" spans="1:20">
      <c r="A69" t="str">
        <f t="shared" si="9"/>
        <v>2017</v>
      </c>
      <c r="B69" t="str">
        <f t="shared" si="10"/>
        <v>官田鋼</v>
      </c>
      <c r="C69">
        <f t="shared" si="11"/>
        <v>9.64</v>
      </c>
      <c r="D69">
        <f t="shared" si="12"/>
        <v>0.52</v>
      </c>
      <c r="E69">
        <f t="shared" si="13"/>
        <v>1302</v>
      </c>
      <c r="F69">
        <f t="shared" si="14"/>
        <v>31.1569</v>
      </c>
      <c r="G69">
        <f t="shared" si="15"/>
        <v>30.600200000000001</v>
      </c>
      <c r="H69">
        <f t="shared" si="16"/>
        <v>0.55669999999999931</v>
      </c>
      <c r="L69" t="s">
        <v>240</v>
      </c>
      <c r="M69" t="s">
        <v>231</v>
      </c>
      <c r="N69" t="s">
        <v>101</v>
      </c>
      <c r="O69">
        <v>9.64</v>
      </c>
      <c r="P69">
        <v>0.52</v>
      </c>
      <c r="Q69">
        <v>1302</v>
      </c>
      <c r="R69">
        <v>31.1569</v>
      </c>
      <c r="S69">
        <v>30.600200000000001</v>
      </c>
      <c r="T69">
        <v>0.55659999999999998</v>
      </c>
    </row>
    <row r="70" spans="1:20">
      <c r="A70" t="str">
        <f t="shared" si="9"/>
        <v>2031</v>
      </c>
      <c r="B70" t="str">
        <f t="shared" si="10"/>
        <v>新光鋼</v>
      </c>
      <c r="C70">
        <f t="shared" si="11"/>
        <v>38.549999999999997</v>
      </c>
      <c r="D70">
        <f t="shared" si="12"/>
        <v>-0.64</v>
      </c>
      <c r="E70">
        <f t="shared" si="13"/>
        <v>5347</v>
      </c>
      <c r="F70">
        <f t="shared" si="14"/>
        <v>15.4551</v>
      </c>
      <c r="G70">
        <f t="shared" si="15"/>
        <v>14.908200000000001</v>
      </c>
      <c r="H70">
        <f t="shared" si="16"/>
        <v>0.54689999999999905</v>
      </c>
      <c r="L70" t="s">
        <v>241</v>
      </c>
      <c r="M70" t="s">
        <v>233</v>
      </c>
      <c r="N70" t="s">
        <v>98</v>
      </c>
      <c r="O70">
        <v>38.549999999999997</v>
      </c>
      <c r="P70">
        <v>-0.64</v>
      </c>
      <c r="Q70">
        <v>5347</v>
      </c>
      <c r="R70">
        <v>15.4551</v>
      </c>
      <c r="S70">
        <v>14.908200000000001</v>
      </c>
      <c r="T70">
        <v>0.54690000000000005</v>
      </c>
    </row>
    <row r="71" spans="1:20">
      <c r="A71" t="str">
        <f t="shared" si="9"/>
        <v>2049</v>
      </c>
      <c r="B71" t="str">
        <f t="shared" si="10"/>
        <v>上銀</v>
      </c>
      <c r="C71">
        <f t="shared" si="11"/>
        <v>320</v>
      </c>
      <c r="D71">
        <f t="shared" si="12"/>
        <v>-0.62</v>
      </c>
      <c r="E71">
        <f t="shared" si="13"/>
        <v>1902</v>
      </c>
      <c r="F71">
        <f t="shared" si="14"/>
        <v>12.315899999999999</v>
      </c>
      <c r="G71">
        <f t="shared" si="15"/>
        <v>12.1457</v>
      </c>
      <c r="H71">
        <f t="shared" si="16"/>
        <v>0.17019999999999946</v>
      </c>
      <c r="L71" t="s">
        <v>243</v>
      </c>
      <c r="M71" t="s">
        <v>1547</v>
      </c>
      <c r="N71" t="s">
        <v>1448</v>
      </c>
      <c r="O71">
        <v>320</v>
      </c>
      <c r="P71">
        <v>-0.62</v>
      </c>
      <c r="Q71">
        <v>1902</v>
      </c>
      <c r="R71">
        <v>12.315899999999999</v>
      </c>
      <c r="S71">
        <v>12.1457</v>
      </c>
      <c r="T71">
        <v>0.17019999999999999</v>
      </c>
    </row>
    <row r="72" spans="1:20">
      <c r="A72" t="str">
        <f t="shared" si="9"/>
        <v>2065</v>
      </c>
      <c r="B72" t="str">
        <f t="shared" si="10"/>
        <v>世豐</v>
      </c>
      <c r="C72">
        <f t="shared" si="11"/>
        <v>44.3</v>
      </c>
      <c r="D72">
        <f t="shared" si="12"/>
        <v>-2.3199999999999998</v>
      </c>
      <c r="E72">
        <f t="shared" si="13"/>
        <v>433</v>
      </c>
      <c r="F72">
        <f t="shared" si="14"/>
        <v>11.3886</v>
      </c>
      <c r="G72">
        <f t="shared" si="15"/>
        <v>10.3216</v>
      </c>
      <c r="H72">
        <f t="shared" si="16"/>
        <v>1.0670000000000002</v>
      </c>
      <c r="L72" t="s">
        <v>244</v>
      </c>
      <c r="M72" t="s">
        <v>1548</v>
      </c>
      <c r="N72" t="s">
        <v>1430</v>
      </c>
      <c r="O72">
        <v>44.3</v>
      </c>
      <c r="P72">
        <v>-2.3199999999999998</v>
      </c>
      <c r="Q72">
        <v>433</v>
      </c>
      <c r="R72">
        <v>11.3886</v>
      </c>
      <c r="S72">
        <v>10.3216</v>
      </c>
      <c r="T72">
        <v>1.0669</v>
      </c>
    </row>
    <row r="73" spans="1:20">
      <c r="A73" t="str">
        <f t="shared" si="9"/>
        <v>2069</v>
      </c>
      <c r="B73" t="str">
        <f t="shared" si="10"/>
        <v>運錩</v>
      </c>
      <c r="C73">
        <f t="shared" si="11"/>
        <v>15.85</v>
      </c>
      <c r="D73">
        <f t="shared" si="12"/>
        <v>-4.2300000000000004</v>
      </c>
      <c r="E73">
        <f t="shared" si="13"/>
        <v>129</v>
      </c>
      <c r="F73">
        <f t="shared" si="14"/>
        <v>29.967500000000001</v>
      </c>
      <c r="G73">
        <f t="shared" si="15"/>
        <v>7.3677000000000001</v>
      </c>
      <c r="H73">
        <f t="shared" si="16"/>
        <v>22.599800000000002</v>
      </c>
      <c r="L73" t="s">
        <v>245</v>
      </c>
      <c r="M73" t="s">
        <v>885</v>
      </c>
      <c r="N73" t="s">
        <v>886</v>
      </c>
      <c r="O73">
        <v>15.85</v>
      </c>
      <c r="P73">
        <v>-4.2300000000000004</v>
      </c>
      <c r="Q73">
        <v>129</v>
      </c>
      <c r="R73">
        <v>29.967500000000001</v>
      </c>
      <c r="S73">
        <v>7.3677000000000001</v>
      </c>
      <c r="T73">
        <v>22.599799999999998</v>
      </c>
    </row>
    <row r="74" spans="1:20">
      <c r="A74" t="str">
        <f t="shared" si="9"/>
        <v>2102</v>
      </c>
      <c r="B74" t="str">
        <f t="shared" si="10"/>
        <v>泰豐</v>
      </c>
      <c r="C74">
        <f t="shared" si="11"/>
        <v>20.85</v>
      </c>
      <c r="D74">
        <f t="shared" si="12"/>
        <v>-1.42</v>
      </c>
      <c r="E74">
        <f t="shared" si="13"/>
        <v>2334</v>
      </c>
      <c r="F74">
        <f t="shared" si="14"/>
        <v>24.304200000000002</v>
      </c>
      <c r="G74">
        <f t="shared" si="15"/>
        <v>8.4118999999999993</v>
      </c>
      <c r="H74">
        <f t="shared" si="16"/>
        <v>15.892300000000002</v>
      </c>
      <c r="L74" t="s">
        <v>246</v>
      </c>
      <c r="M74" t="s">
        <v>887</v>
      </c>
      <c r="N74" t="s">
        <v>888</v>
      </c>
      <c r="O74">
        <v>20.85</v>
      </c>
      <c r="P74">
        <v>-1.42</v>
      </c>
      <c r="Q74">
        <v>2334</v>
      </c>
      <c r="R74">
        <v>24.304200000000002</v>
      </c>
      <c r="S74">
        <v>8.4118999999999993</v>
      </c>
      <c r="T74">
        <v>15.892300000000001</v>
      </c>
    </row>
    <row r="75" spans="1:20">
      <c r="A75" t="str">
        <f t="shared" si="9"/>
        <v>2106</v>
      </c>
      <c r="B75" t="str">
        <f t="shared" si="10"/>
        <v>建大</v>
      </c>
      <c r="C75">
        <f t="shared" si="11"/>
        <v>35.5</v>
      </c>
      <c r="D75">
        <f t="shared" si="12"/>
        <v>-1.8</v>
      </c>
      <c r="E75">
        <f t="shared" si="13"/>
        <v>1822</v>
      </c>
      <c r="F75">
        <f t="shared" si="14"/>
        <v>25.7225</v>
      </c>
      <c r="G75">
        <f t="shared" si="15"/>
        <v>25.696100000000001</v>
      </c>
      <c r="H75">
        <f t="shared" si="16"/>
        <v>2.6399999999998869E-2</v>
      </c>
      <c r="L75" t="s">
        <v>247</v>
      </c>
      <c r="M75" t="s">
        <v>1329</v>
      </c>
      <c r="N75" t="s">
        <v>1330</v>
      </c>
      <c r="O75">
        <v>35.5</v>
      </c>
      <c r="P75">
        <v>-1.8</v>
      </c>
      <c r="Q75">
        <v>1822</v>
      </c>
      <c r="R75">
        <v>25.7225</v>
      </c>
      <c r="S75">
        <v>25.696100000000001</v>
      </c>
      <c r="T75">
        <v>2.64E-2</v>
      </c>
    </row>
    <row r="76" spans="1:20">
      <c r="A76" t="str">
        <f t="shared" si="9"/>
        <v>2107</v>
      </c>
      <c r="B76" t="str">
        <f t="shared" si="10"/>
        <v>厚生</v>
      </c>
      <c r="C76">
        <f t="shared" si="11"/>
        <v>25</v>
      </c>
      <c r="D76">
        <f t="shared" si="12"/>
        <v>-1.96</v>
      </c>
      <c r="E76">
        <f t="shared" si="13"/>
        <v>5247</v>
      </c>
      <c r="F76">
        <f t="shared" si="14"/>
        <v>17.001000000000001</v>
      </c>
      <c r="G76">
        <f t="shared" si="15"/>
        <v>16.9011</v>
      </c>
      <c r="H76">
        <f t="shared" si="16"/>
        <v>9.9900000000001654E-2</v>
      </c>
      <c r="L76" t="s">
        <v>248</v>
      </c>
      <c r="M76" t="s">
        <v>236</v>
      </c>
      <c r="N76" t="s">
        <v>79</v>
      </c>
      <c r="O76">
        <v>25</v>
      </c>
      <c r="P76">
        <v>-1.96</v>
      </c>
      <c r="Q76">
        <v>5247</v>
      </c>
      <c r="R76">
        <v>17.001000000000001</v>
      </c>
      <c r="S76">
        <v>16.9011</v>
      </c>
      <c r="T76">
        <v>9.9900000000000003E-2</v>
      </c>
    </row>
    <row r="77" spans="1:20">
      <c r="A77" t="str">
        <f t="shared" si="9"/>
        <v>2108</v>
      </c>
      <c r="B77" t="str">
        <f t="shared" si="10"/>
        <v>南帝</v>
      </c>
      <c r="C77">
        <f t="shared" si="11"/>
        <v>60.6</v>
      </c>
      <c r="D77">
        <f t="shared" si="12"/>
        <v>-0.16</v>
      </c>
      <c r="E77">
        <f t="shared" si="13"/>
        <v>6069</v>
      </c>
      <c r="F77">
        <f t="shared" si="14"/>
        <v>39.2532</v>
      </c>
      <c r="G77">
        <f t="shared" si="15"/>
        <v>36.918799999999997</v>
      </c>
      <c r="H77">
        <f t="shared" si="16"/>
        <v>2.3344000000000023</v>
      </c>
      <c r="L77" t="s">
        <v>249</v>
      </c>
      <c r="M77" t="s">
        <v>1549</v>
      </c>
      <c r="N77" t="s">
        <v>1438</v>
      </c>
      <c r="O77">
        <v>60.6</v>
      </c>
      <c r="P77">
        <v>-0.16</v>
      </c>
      <c r="Q77">
        <v>6069</v>
      </c>
      <c r="R77">
        <v>39.2532</v>
      </c>
      <c r="S77">
        <v>36.918799999999997</v>
      </c>
      <c r="T77">
        <v>2.3344</v>
      </c>
    </row>
    <row r="78" spans="1:20">
      <c r="A78" t="str">
        <f t="shared" si="9"/>
        <v>2109</v>
      </c>
      <c r="B78" t="str">
        <f t="shared" si="10"/>
        <v>華豐</v>
      </c>
      <c r="C78">
        <f t="shared" si="11"/>
        <v>13</v>
      </c>
      <c r="D78">
        <f t="shared" si="12"/>
        <v>-2.2599999999999998</v>
      </c>
      <c r="E78">
        <f t="shared" si="13"/>
        <v>848</v>
      </c>
      <c r="F78">
        <f t="shared" si="14"/>
        <v>14.8118</v>
      </c>
      <c r="G78">
        <f t="shared" si="15"/>
        <v>14.7799</v>
      </c>
      <c r="H78">
        <f t="shared" si="16"/>
        <v>3.1900000000000261E-2</v>
      </c>
      <c r="L78" t="s">
        <v>250</v>
      </c>
      <c r="M78" t="s">
        <v>239</v>
      </c>
      <c r="N78" t="s">
        <v>102</v>
      </c>
      <c r="O78">
        <v>13</v>
      </c>
      <c r="P78">
        <v>-2.2599999999999998</v>
      </c>
      <c r="Q78">
        <v>848</v>
      </c>
      <c r="R78">
        <v>14.8118</v>
      </c>
      <c r="S78">
        <v>14.7799</v>
      </c>
      <c r="T78">
        <v>3.1899999999999998E-2</v>
      </c>
    </row>
    <row r="79" spans="1:20">
      <c r="A79" t="str">
        <f t="shared" si="9"/>
        <v>2115</v>
      </c>
      <c r="B79" t="str">
        <f t="shared" si="10"/>
        <v>六暉-KY</v>
      </c>
      <c r="C79">
        <f t="shared" si="11"/>
        <v>45.4</v>
      </c>
      <c r="D79">
        <f t="shared" si="12"/>
        <v>0</v>
      </c>
      <c r="E79">
        <f t="shared" si="13"/>
        <v>63</v>
      </c>
      <c r="F79">
        <f t="shared" si="14"/>
        <v>7.6755000000000004</v>
      </c>
      <c r="G79">
        <f t="shared" si="15"/>
        <v>7.2704000000000004</v>
      </c>
      <c r="H79">
        <f t="shared" si="16"/>
        <v>0.40510000000000002</v>
      </c>
      <c r="L79" t="s">
        <v>251</v>
      </c>
      <c r="M79" t="s">
        <v>242</v>
      </c>
      <c r="N79" t="s">
        <v>103</v>
      </c>
      <c r="O79">
        <v>45.4</v>
      </c>
      <c r="P79">
        <v>0</v>
      </c>
      <c r="Q79">
        <v>63</v>
      </c>
      <c r="R79">
        <v>7.6755000000000004</v>
      </c>
      <c r="S79">
        <v>7.2704000000000004</v>
      </c>
      <c r="T79">
        <v>0.40500000000000003</v>
      </c>
    </row>
    <row r="80" spans="1:20">
      <c r="A80" t="str">
        <f t="shared" si="9"/>
        <v>2206</v>
      </c>
      <c r="B80" t="str">
        <f t="shared" si="10"/>
        <v>三陽工業</v>
      </c>
      <c r="C80">
        <f t="shared" si="11"/>
        <v>33.1</v>
      </c>
      <c r="D80">
        <f t="shared" si="12"/>
        <v>1.07</v>
      </c>
      <c r="E80">
        <f t="shared" si="13"/>
        <v>13376</v>
      </c>
      <c r="F80">
        <f t="shared" si="14"/>
        <v>7.9608999999999996</v>
      </c>
      <c r="G80">
        <f t="shared" si="15"/>
        <v>7.9420000000000002</v>
      </c>
      <c r="H80">
        <f t="shared" si="16"/>
        <v>1.8899999999999473E-2</v>
      </c>
      <c r="L80" t="s">
        <v>253</v>
      </c>
      <c r="M80" t="s">
        <v>1550</v>
      </c>
      <c r="N80" t="s">
        <v>1439</v>
      </c>
      <c r="O80">
        <v>33.1</v>
      </c>
      <c r="P80">
        <v>1.07</v>
      </c>
      <c r="Q80">
        <v>13376</v>
      </c>
      <c r="R80">
        <v>7.9608999999999996</v>
      </c>
      <c r="S80">
        <v>7.9420000000000002</v>
      </c>
      <c r="T80">
        <v>1.8800000000000001E-2</v>
      </c>
    </row>
    <row r="81" spans="1:20">
      <c r="A81" t="str">
        <f t="shared" si="9"/>
        <v>2207</v>
      </c>
      <c r="B81" t="str">
        <f t="shared" si="10"/>
        <v>和泰車</v>
      </c>
      <c r="C81">
        <f t="shared" si="11"/>
        <v>644</v>
      </c>
      <c r="D81">
        <f t="shared" si="12"/>
        <v>-2.13</v>
      </c>
      <c r="E81">
        <f t="shared" si="13"/>
        <v>508</v>
      </c>
      <c r="F81">
        <f t="shared" si="14"/>
        <v>19.194800000000001</v>
      </c>
      <c r="G81">
        <f t="shared" si="15"/>
        <v>19.085000000000001</v>
      </c>
      <c r="H81">
        <f t="shared" si="16"/>
        <v>0.1097999999999999</v>
      </c>
      <c r="L81" t="s">
        <v>254</v>
      </c>
      <c r="M81" t="s">
        <v>671</v>
      </c>
      <c r="N81" t="s">
        <v>580</v>
      </c>
      <c r="O81">
        <v>644</v>
      </c>
      <c r="P81">
        <v>-2.13</v>
      </c>
      <c r="Q81">
        <v>508</v>
      </c>
      <c r="R81">
        <v>19.194800000000001</v>
      </c>
      <c r="S81">
        <v>19.085000000000001</v>
      </c>
      <c r="T81">
        <v>0.1099</v>
      </c>
    </row>
    <row r="82" spans="1:20">
      <c r="A82" t="str">
        <f t="shared" si="9"/>
        <v>2231</v>
      </c>
      <c r="B82" t="str">
        <f t="shared" si="10"/>
        <v>為升</v>
      </c>
      <c r="C82">
        <f t="shared" si="11"/>
        <v>211</v>
      </c>
      <c r="D82">
        <f t="shared" si="12"/>
        <v>-6.84</v>
      </c>
      <c r="E82">
        <f t="shared" si="13"/>
        <v>5548</v>
      </c>
      <c r="F82">
        <f t="shared" si="14"/>
        <v>23.741800000000001</v>
      </c>
      <c r="G82">
        <f t="shared" si="15"/>
        <v>23.740100000000002</v>
      </c>
      <c r="H82">
        <f t="shared" si="16"/>
        <v>1.6999999999995907E-3</v>
      </c>
      <c r="L82" t="s">
        <v>255</v>
      </c>
      <c r="M82" t="s">
        <v>1551</v>
      </c>
      <c r="N82" t="s">
        <v>1552</v>
      </c>
      <c r="O82">
        <v>211</v>
      </c>
      <c r="P82">
        <v>-6.84</v>
      </c>
      <c r="Q82">
        <v>5548</v>
      </c>
      <c r="R82">
        <v>23.741800000000001</v>
      </c>
      <c r="S82">
        <v>23.740100000000002</v>
      </c>
      <c r="T82">
        <v>1.6000000000000001E-3</v>
      </c>
    </row>
    <row r="83" spans="1:20">
      <c r="A83" t="str">
        <f t="shared" si="9"/>
        <v>2235</v>
      </c>
      <c r="B83" t="str">
        <f t="shared" si="10"/>
        <v>謚源</v>
      </c>
      <c r="C83">
        <f t="shared" si="11"/>
        <v>44.95</v>
      </c>
      <c r="D83">
        <f t="shared" si="12"/>
        <v>0.33</v>
      </c>
      <c r="E83">
        <f t="shared" si="13"/>
        <v>139</v>
      </c>
      <c r="F83">
        <f t="shared" si="14"/>
        <v>39.575800000000001</v>
      </c>
      <c r="G83">
        <f t="shared" si="15"/>
        <v>33.993000000000002</v>
      </c>
      <c r="H83">
        <f t="shared" si="16"/>
        <v>5.5827999999999989</v>
      </c>
      <c r="L83" t="s">
        <v>257</v>
      </c>
      <c r="M83" t="s">
        <v>587</v>
      </c>
      <c r="N83" t="s">
        <v>588</v>
      </c>
      <c r="O83">
        <v>44.95</v>
      </c>
      <c r="P83">
        <v>0.33</v>
      </c>
      <c r="Q83">
        <v>139</v>
      </c>
      <c r="R83">
        <v>39.575800000000001</v>
      </c>
      <c r="S83">
        <v>33.993000000000002</v>
      </c>
      <c r="T83">
        <v>5.5827999999999998</v>
      </c>
    </row>
    <row r="84" spans="1:20">
      <c r="A84" t="str">
        <f t="shared" si="9"/>
        <v>2301</v>
      </c>
      <c r="B84" t="str">
        <f t="shared" si="10"/>
        <v>光寶科</v>
      </c>
      <c r="C84">
        <f t="shared" si="11"/>
        <v>49.1</v>
      </c>
      <c r="D84">
        <f t="shared" si="12"/>
        <v>-0.61</v>
      </c>
      <c r="E84">
        <f t="shared" si="13"/>
        <v>9426</v>
      </c>
      <c r="F84">
        <f t="shared" si="14"/>
        <v>5.9706000000000001</v>
      </c>
      <c r="G84">
        <f t="shared" si="15"/>
        <v>5.9195000000000002</v>
      </c>
      <c r="H84">
        <f t="shared" si="16"/>
        <v>5.1099999999999923E-2</v>
      </c>
      <c r="L84" t="s">
        <v>258</v>
      </c>
      <c r="M84" t="s">
        <v>1112</v>
      </c>
      <c r="N84" t="s">
        <v>1113</v>
      </c>
      <c r="O84">
        <v>49.1</v>
      </c>
      <c r="P84">
        <v>-0.61</v>
      </c>
      <c r="Q84">
        <v>9426</v>
      </c>
      <c r="R84">
        <v>5.9706000000000001</v>
      </c>
      <c r="S84">
        <v>5.9195000000000002</v>
      </c>
      <c r="T84">
        <v>5.0999999999999997E-2</v>
      </c>
    </row>
    <row r="85" spans="1:20">
      <c r="A85" t="str">
        <f t="shared" si="9"/>
        <v>2303</v>
      </c>
      <c r="B85" t="str">
        <f t="shared" si="10"/>
        <v>聯電</v>
      </c>
      <c r="C85">
        <f t="shared" si="11"/>
        <v>50</v>
      </c>
      <c r="D85">
        <f t="shared" si="12"/>
        <v>5.04</v>
      </c>
      <c r="E85">
        <f t="shared" si="13"/>
        <v>534982</v>
      </c>
      <c r="F85">
        <f t="shared" si="14"/>
        <v>6.3482000000000003</v>
      </c>
      <c r="G85">
        <f t="shared" si="15"/>
        <v>6.2727000000000004</v>
      </c>
      <c r="H85">
        <f t="shared" si="16"/>
        <v>7.5499999999999901E-2</v>
      </c>
      <c r="L85" t="s">
        <v>259</v>
      </c>
      <c r="M85" t="s">
        <v>1331</v>
      </c>
      <c r="N85" t="s">
        <v>1309</v>
      </c>
      <c r="O85">
        <v>50</v>
      </c>
      <c r="P85">
        <v>5.04</v>
      </c>
      <c r="Q85">
        <v>534982</v>
      </c>
      <c r="R85">
        <v>6.3482000000000003</v>
      </c>
      <c r="S85">
        <v>6.2727000000000004</v>
      </c>
      <c r="T85">
        <v>7.5499999999999998E-2</v>
      </c>
    </row>
    <row r="86" spans="1:20">
      <c r="A86" t="str">
        <f t="shared" si="9"/>
        <v>2305</v>
      </c>
      <c r="B86" t="str">
        <f t="shared" si="10"/>
        <v>全友</v>
      </c>
      <c r="C86">
        <f t="shared" si="11"/>
        <v>8.6</v>
      </c>
      <c r="D86">
        <f t="shared" si="12"/>
        <v>6.3</v>
      </c>
      <c r="E86">
        <f t="shared" si="13"/>
        <v>5620</v>
      </c>
      <c r="F86">
        <f t="shared" si="14"/>
        <v>22.844999999999999</v>
      </c>
      <c r="G86">
        <f t="shared" si="15"/>
        <v>22.8445</v>
      </c>
      <c r="H86">
        <f t="shared" si="16"/>
        <v>4.9999999999883471E-4</v>
      </c>
      <c r="L86" t="s">
        <v>260</v>
      </c>
      <c r="M86" t="s">
        <v>1553</v>
      </c>
      <c r="N86" t="s">
        <v>1554</v>
      </c>
      <c r="O86">
        <v>8.6</v>
      </c>
      <c r="P86">
        <v>6.3</v>
      </c>
      <c r="Q86">
        <v>5620</v>
      </c>
      <c r="R86">
        <v>22.844999999999999</v>
      </c>
      <c r="S86">
        <v>22.8445</v>
      </c>
      <c r="T86">
        <v>5.0000000000000001E-4</v>
      </c>
    </row>
    <row r="87" spans="1:20">
      <c r="A87" t="str">
        <f t="shared" si="9"/>
        <v>2316</v>
      </c>
      <c r="B87" t="str">
        <f t="shared" si="10"/>
        <v>楠梓電</v>
      </c>
      <c r="C87">
        <f t="shared" si="11"/>
        <v>31.1</v>
      </c>
      <c r="D87">
        <f t="shared" si="12"/>
        <v>0.16</v>
      </c>
      <c r="E87">
        <f t="shared" si="13"/>
        <v>552</v>
      </c>
      <c r="F87">
        <f t="shared" si="14"/>
        <v>18.587599999999998</v>
      </c>
      <c r="G87">
        <f t="shared" si="15"/>
        <v>18.052399999999999</v>
      </c>
      <c r="H87">
        <f t="shared" si="16"/>
        <v>0.53519999999999968</v>
      </c>
      <c r="L87" t="s">
        <v>261</v>
      </c>
      <c r="M87" t="s">
        <v>672</v>
      </c>
      <c r="N87" t="s">
        <v>673</v>
      </c>
      <c r="O87">
        <v>31.1</v>
      </c>
      <c r="P87">
        <v>0.16</v>
      </c>
      <c r="Q87">
        <v>552</v>
      </c>
      <c r="R87">
        <v>18.587599999999998</v>
      </c>
      <c r="S87">
        <v>18.052399999999999</v>
      </c>
      <c r="T87">
        <v>0.53520000000000001</v>
      </c>
    </row>
    <row r="88" spans="1:20">
      <c r="A88" t="str">
        <f t="shared" si="9"/>
        <v>2317</v>
      </c>
      <c r="B88" t="str">
        <f t="shared" si="10"/>
        <v>鴻海</v>
      </c>
      <c r="C88">
        <f t="shared" si="11"/>
        <v>87.9</v>
      </c>
      <c r="D88">
        <f t="shared" si="12"/>
        <v>6.03</v>
      </c>
      <c r="E88">
        <f t="shared" si="13"/>
        <v>163868</v>
      </c>
      <c r="F88">
        <f t="shared" si="14"/>
        <v>9.7459000000000007</v>
      </c>
      <c r="G88">
        <f t="shared" si="15"/>
        <v>9.7388999999999992</v>
      </c>
      <c r="H88">
        <f t="shared" si="16"/>
        <v>7.0000000000014495E-3</v>
      </c>
      <c r="L88" t="s">
        <v>262</v>
      </c>
      <c r="M88" t="s">
        <v>674</v>
      </c>
      <c r="N88" t="s">
        <v>675</v>
      </c>
      <c r="O88">
        <v>87.9</v>
      </c>
      <c r="P88">
        <v>6.03</v>
      </c>
      <c r="Q88">
        <v>163868</v>
      </c>
      <c r="R88">
        <v>9.7459000000000007</v>
      </c>
      <c r="S88">
        <v>9.7388999999999992</v>
      </c>
      <c r="T88">
        <v>7.1000000000000004E-3</v>
      </c>
    </row>
    <row r="89" spans="1:20">
      <c r="A89" t="str">
        <f t="shared" si="9"/>
        <v>2323</v>
      </c>
      <c r="B89" t="str">
        <f t="shared" si="10"/>
        <v>中環</v>
      </c>
      <c r="C89">
        <f t="shared" si="11"/>
        <v>9.68</v>
      </c>
      <c r="D89">
        <f t="shared" si="12"/>
        <v>10</v>
      </c>
      <c r="E89">
        <f t="shared" si="13"/>
        <v>43342</v>
      </c>
      <c r="F89">
        <f t="shared" si="14"/>
        <v>9.5791000000000004</v>
      </c>
      <c r="G89">
        <f t="shared" si="15"/>
        <v>9.3719000000000001</v>
      </c>
      <c r="H89">
        <f t="shared" si="16"/>
        <v>0.20720000000000027</v>
      </c>
      <c r="L89" t="s">
        <v>264</v>
      </c>
      <c r="M89" t="s">
        <v>589</v>
      </c>
      <c r="N89" t="s">
        <v>581</v>
      </c>
      <c r="O89">
        <v>9.68</v>
      </c>
      <c r="P89">
        <v>10</v>
      </c>
      <c r="Q89">
        <v>43342</v>
      </c>
      <c r="R89">
        <v>9.5791000000000004</v>
      </c>
      <c r="S89">
        <v>9.3719000000000001</v>
      </c>
      <c r="T89">
        <v>0.2072</v>
      </c>
    </row>
    <row r="90" spans="1:20">
      <c r="A90" t="str">
        <f t="shared" si="9"/>
        <v>2324</v>
      </c>
      <c r="B90" t="str">
        <f t="shared" si="10"/>
        <v>仁寶</v>
      </c>
      <c r="C90">
        <f t="shared" si="11"/>
        <v>20.100000000000001</v>
      </c>
      <c r="D90">
        <f t="shared" si="12"/>
        <v>2.81</v>
      </c>
      <c r="E90">
        <f t="shared" si="13"/>
        <v>36851</v>
      </c>
      <c r="F90">
        <f t="shared" si="14"/>
        <v>5.3933</v>
      </c>
      <c r="G90">
        <f t="shared" si="15"/>
        <v>5.3795000000000002</v>
      </c>
      <c r="H90">
        <f t="shared" si="16"/>
        <v>1.3799999999999812E-2</v>
      </c>
      <c r="L90" t="s">
        <v>266</v>
      </c>
      <c r="M90" t="s">
        <v>1332</v>
      </c>
      <c r="N90" t="s">
        <v>1333</v>
      </c>
      <c r="O90">
        <v>20.100000000000001</v>
      </c>
      <c r="P90">
        <v>2.81</v>
      </c>
      <c r="Q90">
        <v>36851</v>
      </c>
      <c r="R90">
        <v>5.3933</v>
      </c>
      <c r="S90">
        <v>5.3795000000000002</v>
      </c>
      <c r="T90">
        <v>1.38E-2</v>
      </c>
    </row>
    <row r="91" spans="1:20">
      <c r="A91" t="str">
        <f t="shared" si="9"/>
        <v>2338</v>
      </c>
      <c r="B91" t="str">
        <f t="shared" si="10"/>
        <v>光罩</v>
      </c>
      <c r="C91">
        <f t="shared" si="11"/>
        <v>37.549999999999997</v>
      </c>
      <c r="D91">
        <f t="shared" si="12"/>
        <v>1.49</v>
      </c>
      <c r="E91">
        <f t="shared" si="13"/>
        <v>11458</v>
      </c>
      <c r="F91">
        <f t="shared" si="14"/>
        <v>7.6256000000000004</v>
      </c>
      <c r="G91">
        <f t="shared" si="15"/>
        <v>7.6026999999999996</v>
      </c>
      <c r="H91">
        <f t="shared" si="16"/>
        <v>2.2900000000000809E-2</v>
      </c>
      <c r="L91" t="s">
        <v>267</v>
      </c>
      <c r="M91" t="s">
        <v>590</v>
      </c>
      <c r="N91" t="s">
        <v>562</v>
      </c>
      <c r="O91">
        <v>37.549999999999997</v>
      </c>
      <c r="P91">
        <v>1.49</v>
      </c>
      <c r="Q91">
        <v>11458</v>
      </c>
      <c r="R91">
        <v>7.6256000000000004</v>
      </c>
      <c r="S91">
        <v>7.6026999999999996</v>
      </c>
      <c r="T91">
        <v>2.3E-2</v>
      </c>
    </row>
    <row r="92" spans="1:20">
      <c r="A92" t="str">
        <f t="shared" si="9"/>
        <v>2340</v>
      </c>
      <c r="B92" t="str">
        <f t="shared" si="10"/>
        <v>光磊</v>
      </c>
      <c r="C92">
        <f t="shared" si="11"/>
        <v>25.75</v>
      </c>
      <c r="D92">
        <f t="shared" si="12"/>
        <v>0.39</v>
      </c>
      <c r="E92">
        <f t="shared" si="13"/>
        <v>9095</v>
      </c>
      <c r="F92">
        <f t="shared" si="14"/>
        <v>7.8716999999999997</v>
      </c>
      <c r="G92">
        <f t="shared" si="15"/>
        <v>7.0331000000000001</v>
      </c>
      <c r="H92">
        <f t="shared" si="16"/>
        <v>0.83859999999999957</v>
      </c>
      <c r="L92" t="s">
        <v>268</v>
      </c>
      <c r="M92" t="s">
        <v>806</v>
      </c>
      <c r="N92" t="s">
        <v>807</v>
      </c>
      <c r="O92">
        <v>25.75</v>
      </c>
      <c r="P92">
        <v>0.39</v>
      </c>
      <c r="Q92">
        <v>9095</v>
      </c>
      <c r="R92">
        <v>7.8716999999999997</v>
      </c>
      <c r="S92">
        <v>7.0331000000000001</v>
      </c>
      <c r="T92">
        <v>0.83860000000000001</v>
      </c>
    </row>
    <row r="93" spans="1:20">
      <c r="A93" t="str">
        <f t="shared" si="9"/>
        <v>2342</v>
      </c>
      <c r="B93" t="str">
        <f t="shared" si="10"/>
        <v>茂矽</v>
      </c>
      <c r="C93">
        <f t="shared" si="11"/>
        <v>36.4</v>
      </c>
      <c r="D93">
        <f t="shared" si="12"/>
        <v>0.55000000000000004</v>
      </c>
      <c r="E93">
        <f t="shared" si="13"/>
        <v>15291</v>
      </c>
      <c r="F93">
        <f t="shared" si="14"/>
        <v>31.338899999999999</v>
      </c>
      <c r="G93">
        <f t="shared" si="15"/>
        <v>15.6205</v>
      </c>
      <c r="H93">
        <f t="shared" si="16"/>
        <v>15.718399999999999</v>
      </c>
      <c r="L93" t="s">
        <v>269</v>
      </c>
      <c r="M93" t="s">
        <v>889</v>
      </c>
      <c r="N93" t="s">
        <v>890</v>
      </c>
      <c r="O93">
        <v>36.4</v>
      </c>
      <c r="P93">
        <v>0.55000000000000004</v>
      </c>
      <c r="Q93">
        <v>15291</v>
      </c>
      <c r="R93">
        <v>31.338899999999999</v>
      </c>
      <c r="S93">
        <v>15.6205</v>
      </c>
      <c r="T93">
        <v>15.718400000000001</v>
      </c>
    </row>
    <row r="94" spans="1:20">
      <c r="A94" t="str">
        <f t="shared" si="9"/>
        <v>2344</v>
      </c>
      <c r="B94" t="str">
        <f t="shared" si="10"/>
        <v>華邦電</v>
      </c>
      <c r="C94">
        <f t="shared" si="11"/>
        <v>26.05</v>
      </c>
      <c r="D94">
        <f t="shared" si="12"/>
        <v>9.92</v>
      </c>
      <c r="E94">
        <f t="shared" si="13"/>
        <v>412276</v>
      </c>
      <c r="F94">
        <f t="shared" si="14"/>
        <v>30.125699999999998</v>
      </c>
      <c r="G94">
        <f t="shared" si="15"/>
        <v>24.118099999999998</v>
      </c>
      <c r="H94">
        <f t="shared" si="16"/>
        <v>6.0076000000000001</v>
      </c>
      <c r="L94" t="s">
        <v>270</v>
      </c>
      <c r="M94" t="s">
        <v>891</v>
      </c>
      <c r="N94" t="s">
        <v>892</v>
      </c>
      <c r="O94">
        <v>26.05</v>
      </c>
      <c r="P94">
        <v>9.92</v>
      </c>
      <c r="Q94">
        <v>412276</v>
      </c>
      <c r="R94">
        <v>30.125699999999998</v>
      </c>
      <c r="S94">
        <v>24.118099999999998</v>
      </c>
      <c r="T94">
        <v>6.0076000000000001</v>
      </c>
    </row>
    <row r="95" spans="1:20">
      <c r="A95" t="str">
        <f t="shared" si="9"/>
        <v>2348</v>
      </c>
      <c r="B95" t="str">
        <f t="shared" si="10"/>
        <v>海悅</v>
      </c>
      <c r="C95">
        <f t="shared" si="11"/>
        <v>94</v>
      </c>
      <c r="D95">
        <f t="shared" si="12"/>
        <v>0</v>
      </c>
      <c r="E95">
        <f t="shared" si="13"/>
        <v>618</v>
      </c>
      <c r="F95">
        <f t="shared" si="14"/>
        <v>18.832899999999999</v>
      </c>
      <c r="G95">
        <f t="shared" si="15"/>
        <v>18.626200000000001</v>
      </c>
      <c r="H95">
        <f t="shared" si="16"/>
        <v>0.20669999999999789</v>
      </c>
      <c r="L95" t="s">
        <v>271</v>
      </c>
      <c r="M95" t="s">
        <v>1555</v>
      </c>
      <c r="N95" t="s">
        <v>105</v>
      </c>
      <c r="O95">
        <v>94</v>
      </c>
      <c r="P95">
        <v>0</v>
      </c>
      <c r="Q95">
        <v>618</v>
      </c>
      <c r="R95">
        <v>18.832899999999999</v>
      </c>
      <c r="S95">
        <v>18.626200000000001</v>
      </c>
      <c r="T95">
        <v>0.20660000000000001</v>
      </c>
    </row>
    <row r="96" spans="1:20">
      <c r="A96" t="str">
        <f t="shared" si="9"/>
        <v>2356</v>
      </c>
      <c r="B96" t="str">
        <f t="shared" si="10"/>
        <v>英業達</v>
      </c>
      <c r="C96">
        <f t="shared" si="11"/>
        <v>24</v>
      </c>
      <c r="D96">
        <f t="shared" si="12"/>
        <v>1.05</v>
      </c>
      <c r="E96">
        <f t="shared" si="13"/>
        <v>13877</v>
      </c>
      <c r="F96">
        <f t="shared" si="14"/>
        <v>12.462400000000001</v>
      </c>
      <c r="G96">
        <f t="shared" si="15"/>
        <v>10.6229</v>
      </c>
      <c r="H96">
        <f t="shared" si="16"/>
        <v>1.839500000000001</v>
      </c>
      <c r="L96" t="s">
        <v>272</v>
      </c>
      <c r="M96" t="s">
        <v>893</v>
      </c>
      <c r="N96" t="s">
        <v>894</v>
      </c>
      <c r="O96">
        <v>24</v>
      </c>
      <c r="P96">
        <v>1.05</v>
      </c>
      <c r="Q96">
        <v>13877</v>
      </c>
      <c r="R96">
        <v>12.462400000000001</v>
      </c>
      <c r="S96">
        <v>10.6229</v>
      </c>
      <c r="T96">
        <v>1.8394999999999999</v>
      </c>
    </row>
    <row r="97" spans="1:20">
      <c r="A97" t="str">
        <f t="shared" si="9"/>
        <v>2360</v>
      </c>
      <c r="B97" t="str">
        <f t="shared" si="10"/>
        <v>致茂</v>
      </c>
      <c r="C97">
        <f t="shared" si="11"/>
        <v>163</v>
      </c>
      <c r="D97">
        <f t="shared" si="12"/>
        <v>3.49</v>
      </c>
      <c r="E97">
        <f t="shared" si="13"/>
        <v>1607</v>
      </c>
      <c r="F97">
        <f t="shared" si="14"/>
        <v>5.0678000000000001</v>
      </c>
      <c r="G97">
        <f t="shared" si="15"/>
        <v>5.0404999999999998</v>
      </c>
      <c r="H97">
        <f t="shared" si="16"/>
        <v>2.7300000000000324E-2</v>
      </c>
      <c r="L97" t="s">
        <v>273</v>
      </c>
      <c r="M97" t="s">
        <v>1114</v>
      </c>
      <c r="N97" t="s">
        <v>1085</v>
      </c>
      <c r="O97">
        <v>163</v>
      </c>
      <c r="P97">
        <v>3.49</v>
      </c>
      <c r="Q97">
        <v>1607</v>
      </c>
      <c r="R97">
        <v>5.0678000000000001</v>
      </c>
      <c r="S97">
        <v>5.0404999999999998</v>
      </c>
      <c r="T97">
        <v>2.7199999999999998E-2</v>
      </c>
    </row>
    <row r="98" spans="1:20">
      <c r="A98" t="str">
        <f t="shared" si="9"/>
        <v>2363</v>
      </c>
      <c r="B98" t="str">
        <f t="shared" si="10"/>
        <v>矽統</v>
      </c>
      <c r="C98">
        <f t="shared" si="11"/>
        <v>20.65</v>
      </c>
      <c r="D98">
        <f t="shared" si="12"/>
        <v>9.84</v>
      </c>
      <c r="E98">
        <f t="shared" si="13"/>
        <v>81703</v>
      </c>
      <c r="F98">
        <f t="shared" si="14"/>
        <v>25.8492</v>
      </c>
      <c r="G98">
        <f t="shared" si="15"/>
        <v>19.775400000000001</v>
      </c>
      <c r="H98">
        <f t="shared" si="16"/>
        <v>6.0737999999999985</v>
      </c>
      <c r="L98" t="s">
        <v>274</v>
      </c>
      <c r="M98" t="s">
        <v>808</v>
      </c>
      <c r="N98" t="s">
        <v>800</v>
      </c>
      <c r="O98">
        <v>20.65</v>
      </c>
      <c r="P98">
        <v>9.84</v>
      </c>
      <c r="Q98">
        <v>81703</v>
      </c>
      <c r="R98">
        <v>25.8492</v>
      </c>
      <c r="S98">
        <v>19.775400000000001</v>
      </c>
      <c r="T98">
        <v>6.0739000000000001</v>
      </c>
    </row>
    <row r="99" spans="1:20">
      <c r="A99" t="str">
        <f t="shared" si="9"/>
        <v>2364</v>
      </c>
      <c r="B99" t="str">
        <f t="shared" si="10"/>
        <v>倫飛</v>
      </c>
      <c r="C99">
        <f t="shared" si="11"/>
        <v>3.5</v>
      </c>
      <c r="D99">
        <f t="shared" si="12"/>
        <v>-5.41</v>
      </c>
      <c r="E99">
        <f t="shared" si="13"/>
        <v>254</v>
      </c>
      <c r="F99">
        <f t="shared" si="14"/>
        <v>69.1952</v>
      </c>
      <c r="G99">
        <f t="shared" si="15"/>
        <v>40.617400000000004</v>
      </c>
      <c r="H99">
        <f t="shared" si="16"/>
        <v>28.577799999999996</v>
      </c>
      <c r="L99" t="s">
        <v>275</v>
      </c>
      <c r="M99" t="s">
        <v>895</v>
      </c>
      <c r="N99" t="s">
        <v>896</v>
      </c>
      <c r="O99">
        <v>3.5</v>
      </c>
      <c r="P99">
        <v>-5.41</v>
      </c>
      <c r="Q99">
        <v>254</v>
      </c>
      <c r="R99">
        <v>69.1952</v>
      </c>
      <c r="S99">
        <v>40.617400000000004</v>
      </c>
      <c r="T99">
        <v>28.5777</v>
      </c>
    </row>
    <row r="100" spans="1:20">
      <c r="A100" t="str">
        <f t="shared" si="9"/>
        <v>2365</v>
      </c>
      <c r="B100" t="str">
        <f t="shared" si="10"/>
        <v>昆盈</v>
      </c>
      <c r="C100">
        <f t="shared" si="11"/>
        <v>11.25</v>
      </c>
      <c r="D100">
        <f t="shared" si="12"/>
        <v>-4.26</v>
      </c>
      <c r="E100">
        <f t="shared" si="13"/>
        <v>4827</v>
      </c>
      <c r="F100">
        <f t="shared" si="14"/>
        <v>8.0556000000000001</v>
      </c>
      <c r="G100">
        <f t="shared" si="15"/>
        <v>7.7911000000000001</v>
      </c>
      <c r="H100">
        <f t="shared" si="16"/>
        <v>0.26449999999999996</v>
      </c>
      <c r="L100" t="s">
        <v>276</v>
      </c>
      <c r="M100" t="s">
        <v>1556</v>
      </c>
      <c r="N100" t="s">
        <v>1557</v>
      </c>
      <c r="O100">
        <v>11.25</v>
      </c>
      <c r="P100">
        <v>-4.26</v>
      </c>
      <c r="Q100">
        <v>4827</v>
      </c>
      <c r="R100">
        <v>8.0556000000000001</v>
      </c>
      <c r="S100">
        <v>7.7911000000000001</v>
      </c>
      <c r="T100">
        <v>0.26450000000000001</v>
      </c>
    </row>
    <row r="101" spans="1:20">
      <c r="A101" t="str">
        <f t="shared" si="9"/>
        <v>2374</v>
      </c>
      <c r="B101" t="str">
        <f t="shared" si="10"/>
        <v>佳能</v>
      </c>
      <c r="C101">
        <f t="shared" si="11"/>
        <v>14.25</v>
      </c>
      <c r="D101">
        <f t="shared" si="12"/>
        <v>0.71</v>
      </c>
      <c r="E101">
        <f t="shared" si="13"/>
        <v>1075</v>
      </c>
      <c r="F101">
        <f t="shared" si="14"/>
        <v>8.0241000000000007</v>
      </c>
      <c r="G101">
        <f t="shared" si="15"/>
        <v>6.1654999999999998</v>
      </c>
      <c r="H101">
        <f t="shared" si="16"/>
        <v>1.8586000000000009</v>
      </c>
      <c r="L101" t="s">
        <v>277</v>
      </c>
      <c r="M101" t="s">
        <v>1115</v>
      </c>
      <c r="N101" t="s">
        <v>1116</v>
      </c>
      <c r="O101">
        <v>14.25</v>
      </c>
      <c r="P101">
        <v>0.71</v>
      </c>
      <c r="Q101">
        <v>1075</v>
      </c>
      <c r="R101">
        <v>8.0241000000000007</v>
      </c>
      <c r="S101">
        <v>6.1654999999999998</v>
      </c>
      <c r="T101">
        <v>1.8586</v>
      </c>
    </row>
    <row r="102" spans="1:20">
      <c r="A102" t="str">
        <f t="shared" si="9"/>
        <v>2395</v>
      </c>
      <c r="B102" t="str">
        <f t="shared" si="10"/>
        <v>研華</v>
      </c>
      <c r="C102">
        <f t="shared" si="11"/>
        <v>315.5</v>
      </c>
      <c r="D102">
        <f t="shared" si="12"/>
        <v>0.16</v>
      </c>
      <c r="E102">
        <f t="shared" si="13"/>
        <v>583</v>
      </c>
      <c r="F102">
        <f t="shared" si="14"/>
        <v>30.0746</v>
      </c>
      <c r="G102">
        <f t="shared" si="15"/>
        <v>27.3628</v>
      </c>
      <c r="H102">
        <f t="shared" si="16"/>
        <v>2.7118000000000002</v>
      </c>
      <c r="L102" t="s">
        <v>279</v>
      </c>
      <c r="M102" t="s">
        <v>830</v>
      </c>
      <c r="N102" t="s">
        <v>831</v>
      </c>
      <c r="O102">
        <v>315.5</v>
      </c>
      <c r="P102">
        <v>0.16</v>
      </c>
      <c r="Q102">
        <v>583</v>
      </c>
      <c r="R102">
        <v>30.0746</v>
      </c>
      <c r="S102">
        <v>27.3628</v>
      </c>
      <c r="T102">
        <v>2.7117</v>
      </c>
    </row>
    <row r="103" spans="1:20">
      <c r="A103" t="str">
        <f t="shared" si="9"/>
        <v>2402</v>
      </c>
      <c r="B103" t="str">
        <f t="shared" si="10"/>
        <v>毅嘉</v>
      </c>
      <c r="C103">
        <f t="shared" si="11"/>
        <v>18.7</v>
      </c>
      <c r="D103">
        <f t="shared" si="12"/>
        <v>2.19</v>
      </c>
      <c r="E103">
        <f t="shared" si="13"/>
        <v>7597</v>
      </c>
      <c r="F103">
        <f t="shared" si="14"/>
        <v>12.017099999999999</v>
      </c>
      <c r="G103">
        <f t="shared" si="15"/>
        <v>6.9874999999999998</v>
      </c>
      <c r="H103">
        <f t="shared" si="16"/>
        <v>5.0295999999999994</v>
      </c>
      <c r="L103" t="s">
        <v>281</v>
      </c>
      <c r="M103" t="s">
        <v>252</v>
      </c>
      <c r="N103" t="s">
        <v>106</v>
      </c>
      <c r="O103">
        <v>18.7</v>
      </c>
      <c r="P103">
        <v>2.19</v>
      </c>
      <c r="Q103">
        <v>7597</v>
      </c>
      <c r="R103">
        <v>12.017099999999999</v>
      </c>
      <c r="S103">
        <v>6.9874999999999998</v>
      </c>
      <c r="T103">
        <v>5.0297000000000001</v>
      </c>
    </row>
    <row r="104" spans="1:20">
      <c r="A104" t="str">
        <f t="shared" si="9"/>
        <v>2406</v>
      </c>
      <c r="B104" t="str">
        <f t="shared" si="10"/>
        <v>國碩</v>
      </c>
      <c r="C104">
        <f t="shared" si="11"/>
        <v>23.4</v>
      </c>
      <c r="D104">
        <f t="shared" si="12"/>
        <v>2.86</v>
      </c>
      <c r="E104">
        <f t="shared" si="13"/>
        <v>8048</v>
      </c>
      <c r="F104">
        <f t="shared" si="14"/>
        <v>5.8205</v>
      </c>
      <c r="G104">
        <f t="shared" si="15"/>
        <v>4.2230999999999996</v>
      </c>
      <c r="H104">
        <f t="shared" si="16"/>
        <v>1.5974000000000004</v>
      </c>
      <c r="L104" t="s">
        <v>282</v>
      </c>
      <c r="M104" t="s">
        <v>897</v>
      </c>
      <c r="N104" t="s">
        <v>898</v>
      </c>
      <c r="O104">
        <v>23.4</v>
      </c>
      <c r="P104">
        <v>2.86</v>
      </c>
      <c r="Q104">
        <v>8048</v>
      </c>
      <c r="R104">
        <v>5.8205</v>
      </c>
      <c r="S104">
        <v>4.2230999999999996</v>
      </c>
      <c r="T104">
        <v>1.5973999999999999</v>
      </c>
    </row>
    <row r="105" spans="1:20">
      <c r="A105" t="str">
        <f t="shared" si="9"/>
        <v>2417</v>
      </c>
      <c r="B105" t="str">
        <f t="shared" si="10"/>
        <v>圓剛</v>
      </c>
      <c r="C105">
        <f t="shared" si="11"/>
        <v>51.1</v>
      </c>
      <c r="D105">
        <f t="shared" si="12"/>
        <v>-8.09</v>
      </c>
      <c r="E105">
        <f t="shared" si="13"/>
        <v>21190</v>
      </c>
      <c r="F105">
        <f t="shared" si="14"/>
        <v>9.4244000000000003</v>
      </c>
      <c r="G105">
        <f t="shared" si="15"/>
        <v>9.3773</v>
      </c>
      <c r="H105">
        <f t="shared" si="16"/>
        <v>4.7100000000000364E-2</v>
      </c>
      <c r="L105" t="s">
        <v>283</v>
      </c>
      <c r="M105" t="s">
        <v>591</v>
      </c>
      <c r="N105" t="s">
        <v>586</v>
      </c>
      <c r="O105">
        <v>51.1</v>
      </c>
      <c r="P105">
        <v>-8.09</v>
      </c>
      <c r="Q105">
        <v>21190</v>
      </c>
      <c r="R105">
        <v>9.4244000000000003</v>
      </c>
      <c r="S105">
        <v>9.3773</v>
      </c>
      <c r="T105">
        <v>4.7199999999999999E-2</v>
      </c>
    </row>
    <row r="106" spans="1:20">
      <c r="A106" t="str">
        <f t="shared" si="9"/>
        <v>2419</v>
      </c>
      <c r="B106" t="str">
        <f t="shared" si="10"/>
        <v>仲琦</v>
      </c>
      <c r="C106">
        <f t="shared" si="11"/>
        <v>25.85</v>
      </c>
      <c r="D106">
        <f t="shared" si="12"/>
        <v>1.37</v>
      </c>
      <c r="E106">
        <f t="shared" si="13"/>
        <v>11569</v>
      </c>
      <c r="F106">
        <f t="shared" si="14"/>
        <v>89.293700000000001</v>
      </c>
      <c r="G106">
        <f t="shared" si="15"/>
        <v>89.291499999999999</v>
      </c>
      <c r="H106">
        <f t="shared" si="16"/>
        <v>2.2000000000019782E-3</v>
      </c>
      <c r="L106" t="s">
        <v>284</v>
      </c>
      <c r="M106" t="s">
        <v>592</v>
      </c>
      <c r="N106" t="s">
        <v>593</v>
      </c>
      <c r="O106">
        <v>25.85</v>
      </c>
      <c r="P106">
        <v>1.37</v>
      </c>
      <c r="Q106">
        <v>11569</v>
      </c>
      <c r="R106">
        <v>89.293700000000001</v>
      </c>
      <c r="S106">
        <v>89.291499999999999</v>
      </c>
      <c r="T106">
        <v>2.2000000000000001E-3</v>
      </c>
    </row>
    <row r="107" spans="1:20">
      <c r="A107" t="str">
        <f t="shared" si="9"/>
        <v>2423</v>
      </c>
      <c r="B107" t="str">
        <f t="shared" si="10"/>
        <v>固緯</v>
      </c>
      <c r="C107">
        <f t="shared" si="11"/>
        <v>23.8</v>
      </c>
      <c r="D107">
        <f t="shared" si="12"/>
        <v>0.63</v>
      </c>
      <c r="E107">
        <f t="shared" si="13"/>
        <v>51</v>
      </c>
      <c r="F107">
        <f t="shared" si="14"/>
        <v>32.4833</v>
      </c>
      <c r="G107">
        <f t="shared" si="15"/>
        <v>32.476399999999998</v>
      </c>
      <c r="H107">
        <f t="shared" si="16"/>
        <v>6.9000000000016826E-3</v>
      </c>
      <c r="L107" t="s">
        <v>285</v>
      </c>
      <c r="M107" t="s">
        <v>1334</v>
      </c>
      <c r="N107" t="s">
        <v>1335</v>
      </c>
      <c r="O107">
        <v>23.8</v>
      </c>
      <c r="P107">
        <v>0.63</v>
      </c>
      <c r="Q107">
        <v>51</v>
      </c>
      <c r="R107">
        <v>32.4833</v>
      </c>
      <c r="S107">
        <v>32.476399999999998</v>
      </c>
      <c r="T107">
        <v>6.8999999999999999E-3</v>
      </c>
    </row>
    <row r="108" spans="1:20">
      <c r="A108" t="str">
        <f t="shared" si="9"/>
        <v>2426</v>
      </c>
      <c r="B108" t="str">
        <f t="shared" si="10"/>
        <v>鼎元</v>
      </c>
      <c r="C108">
        <f t="shared" si="11"/>
        <v>16.8</v>
      </c>
      <c r="D108">
        <f t="shared" si="12"/>
        <v>-0.89</v>
      </c>
      <c r="E108">
        <f t="shared" si="13"/>
        <v>2762</v>
      </c>
      <c r="F108">
        <f t="shared" si="14"/>
        <v>7.5290999999999997</v>
      </c>
      <c r="G108">
        <f t="shared" si="15"/>
        <v>7.4592000000000001</v>
      </c>
      <c r="H108">
        <f t="shared" si="16"/>
        <v>6.9899999999999629E-2</v>
      </c>
      <c r="L108" t="s">
        <v>286</v>
      </c>
      <c r="M108" t="s">
        <v>1117</v>
      </c>
      <c r="N108" t="s">
        <v>1118</v>
      </c>
      <c r="O108">
        <v>16.8</v>
      </c>
      <c r="P108">
        <v>-0.89</v>
      </c>
      <c r="Q108">
        <v>2762</v>
      </c>
      <c r="R108">
        <v>7.5290999999999997</v>
      </c>
      <c r="S108">
        <v>7.4592000000000001</v>
      </c>
      <c r="T108">
        <v>6.9900000000000004E-2</v>
      </c>
    </row>
    <row r="109" spans="1:20">
      <c r="A109" t="str">
        <f t="shared" si="9"/>
        <v>2436</v>
      </c>
      <c r="B109" t="str">
        <f t="shared" si="10"/>
        <v>偉詮電</v>
      </c>
      <c r="C109">
        <f t="shared" si="11"/>
        <v>36.6</v>
      </c>
      <c r="D109">
        <f t="shared" si="12"/>
        <v>-1.35</v>
      </c>
      <c r="E109">
        <f t="shared" si="13"/>
        <v>12242</v>
      </c>
      <c r="F109">
        <f t="shared" si="14"/>
        <v>7.7866999999999997</v>
      </c>
      <c r="G109">
        <f t="shared" si="15"/>
        <v>7.7659000000000002</v>
      </c>
      <c r="H109">
        <f t="shared" si="16"/>
        <v>2.0799999999999486E-2</v>
      </c>
      <c r="L109" t="s">
        <v>287</v>
      </c>
      <c r="M109" t="s">
        <v>1558</v>
      </c>
      <c r="N109" t="s">
        <v>1500</v>
      </c>
      <c r="O109">
        <v>36.6</v>
      </c>
      <c r="P109">
        <v>-1.35</v>
      </c>
      <c r="Q109">
        <v>12242</v>
      </c>
      <c r="R109">
        <v>7.7866999999999997</v>
      </c>
      <c r="S109">
        <v>7.7659000000000002</v>
      </c>
      <c r="T109">
        <v>2.0799999999999999E-2</v>
      </c>
    </row>
    <row r="110" spans="1:20">
      <c r="A110" t="str">
        <f t="shared" si="9"/>
        <v>2443</v>
      </c>
      <c r="B110" t="str">
        <f t="shared" si="10"/>
        <v>億麗</v>
      </c>
      <c r="C110">
        <f t="shared" si="11"/>
        <v>3.17</v>
      </c>
      <c r="D110">
        <f t="shared" si="12"/>
        <v>0.32</v>
      </c>
      <c r="E110">
        <f t="shared" si="13"/>
        <v>269</v>
      </c>
      <c r="F110">
        <f t="shared" si="14"/>
        <v>9.2972999999999999</v>
      </c>
      <c r="G110">
        <f t="shared" si="15"/>
        <v>9.2527000000000008</v>
      </c>
      <c r="H110">
        <f t="shared" si="16"/>
        <v>4.4599999999999085E-2</v>
      </c>
      <c r="L110" t="s">
        <v>289</v>
      </c>
      <c r="M110" t="s">
        <v>256</v>
      </c>
      <c r="N110" t="s">
        <v>104</v>
      </c>
      <c r="O110">
        <v>3.17</v>
      </c>
      <c r="P110">
        <v>0.32</v>
      </c>
      <c r="Q110">
        <v>269</v>
      </c>
      <c r="R110">
        <v>9.2972999999999999</v>
      </c>
      <c r="S110">
        <v>9.2527000000000008</v>
      </c>
      <c r="T110">
        <v>4.4600000000000001E-2</v>
      </c>
    </row>
    <row r="111" spans="1:20">
      <c r="A111" t="str">
        <f t="shared" si="9"/>
        <v>2449</v>
      </c>
      <c r="B111" t="str">
        <f t="shared" si="10"/>
        <v>京元電子</v>
      </c>
      <c r="C111">
        <f t="shared" si="11"/>
        <v>35.950000000000003</v>
      </c>
      <c r="D111">
        <f t="shared" si="12"/>
        <v>0.98</v>
      </c>
      <c r="E111">
        <f t="shared" si="13"/>
        <v>27421</v>
      </c>
      <c r="F111">
        <f t="shared" si="14"/>
        <v>8.2879000000000005</v>
      </c>
      <c r="G111">
        <f t="shared" si="15"/>
        <v>8.2871000000000006</v>
      </c>
      <c r="H111">
        <f t="shared" si="16"/>
        <v>7.9999999999991189E-4</v>
      </c>
      <c r="L111" t="s">
        <v>291</v>
      </c>
      <c r="M111" t="s">
        <v>676</v>
      </c>
      <c r="N111" t="s">
        <v>560</v>
      </c>
      <c r="O111">
        <v>35.950000000000003</v>
      </c>
      <c r="P111">
        <v>0.98</v>
      </c>
      <c r="Q111">
        <v>27421</v>
      </c>
      <c r="R111">
        <v>8.2879000000000005</v>
      </c>
      <c r="S111">
        <v>8.2871000000000006</v>
      </c>
      <c r="T111">
        <v>8.0000000000000004E-4</v>
      </c>
    </row>
    <row r="112" spans="1:20">
      <c r="A112" t="str">
        <f t="shared" si="9"/>
        <v>2461</v>
      </c>
      <c r="B112" t="str">
        <f t="shared" si="10"/>
        <v>光群雷</v>
      </c>
      <c r="C112">
        <f t="shared" si="11"/>
        <v>19.3</v>
      </c>
      <c r="D112">
        <f t="shared" si="12"/>
        <v>0</v>
      </c>
      <c r="E112">
        <f t="shared" si="13"/>
        <v>1817</v>
      </c>
      <c r="F112">
        <f t="shared" si="14"/>
        <v>8.2969000000000008</v>
      </c>
      <c r="G112">
        <f t="shared" si="15"/>
        <v>8.2599</v>
      </c>
      <c r="H112">
        <f t="shared" si="16"/>
        <v>3.700000000000081E-2</v>
      </c>
      <c r="L112" t="s">
        <v>292</v>
      </c>
      <c r="M112" t="s">
        <v>568</v>
      </c>
      <c r="N112" t="s">
        <v>569</v>
      </c>
      <c r="O112">
        <v>19.3</v>
      </c>
      <c r="P112">
        <v>0</v>
      </c>
      <c r="Q112">
        <v>1817</v>
      </c>
      <c r="R112">
        <v>8.2969000000000008</v>
      </c>
      <c r="S112">
        <v>8.2599</v>
      </c>
      <c r="T112">
        <v>3.6999999999999998E-2</v>
      </c>
    </row>
    <row r="113" spans="1:20">
      <c r="A113" t="str">
        <f t="shared" si="9"/>
        <v>2489</v>
      </c>
      <c r="B113" t="str">
        <f t="shared" si="10"/>
        <v>瑞軒</v>
      </c>
      <c r="C113">
        <f t="shared" si="11"/>
        <v>12.5</v>
      </c>
      <c r="D113">
        <f t="shared" si="12"/>
        <v>-1.57</v>
      </c>
      <c r="E113">
        <f t="shared" si="13"/>
        <v>21698</v>
      </c>
      <c r="F113">
        <f t="shared" si="14"/>
        <v>7.6193</v>
      </c>
      <c r="G113">
        <f t="shared" si="15"/>
        <v>7.2742000000000004</v>
      </c>
      <c r="H113">
        <f t="shared" si="16"/>
        <v>0.34509999999999952</v>
      </c>
      <c r="L113" t="s">
        <v>293</v>
      </c>
      <c r="M113" t="s">
        <v>1119</v>
      </c>
      <c r="N113" t="s">
        <v>1086</v>
      </c>
      <c r="O113">
        <v>12.5</v>
      </c>
      <c r="P113">
        <v>-1.57</v>
      </c>
      <c r="Q113">
        <v>21698</v>
      </c>
      <c r="R113">
        <v>7.6193</v>
      </c>
      <c r="S113">
        <v>7.2742000000000004</v>
      </c>
      <c r="T113">
        <v>0.34510000000000002</v>
      </c>
    </row>
    <row r="114" spans="1:20">
      <c r="A114" t="str">
        <f t="shared" si="9"/>
        <v>2492</v>
      </c>
      <c r="B114" t="str">
        <f t="shared" si="10"/>
        <v>華新科</v>
      </c>
      <c r="C114">
        <f t="shared" si="11"/>
        <v>208.5</v>
      </c>
      <c r="D114">
        <f t="shared" si="12"/>
        <v>2.71</v>
      </c>
      <c r="E114">
        <f t="shared" si="13"/>
        <v>21777</v>
      </c>
      <c r="F114">
        <f t="shared" si="14"/>
        <v>28.562799999999999</v>
      </c>
      <c r="G114">
        <f t="shared" si="15"/>
        <v>28.552499999999998</v>
      </c>
      <c r="H114">
        <f t="shared" si="16"/>
        <v>1.0300000000000864E-2</v>
      </c>
      <c r="L114" t="s">
        <v>294</v>
      </c>
      <c r="M114" t="s">
        <v>677</v>
      </c>
      <c r="N114" t="s">
        <v>678</v>
      </c>
      <c r="O114">
        <v>208.5</v>
      </c>
      <c r="P114">
        <v>2.71</v>
      </c>
      <c r="Q114">
        <v>21777</v>
      </c>
      <c r="R114">
        <v>28.562799999999999</v>
      </c>
      <c r="S114">
        <v>28.552499999999998</v>
      </c>
      <c r="T114">
        <v>1.03E-2</v>
      </c>
    </row>
    <row r="115" spans="1:20">
      <c r="A115" t="str">
        <f t="shared" si="9"/>
        <v>2496</v>
      </c>
      <c r="B115" t="str">
        <f t="shared" si="10"/>
        <v>卓越</v>
      </c>
      <c r="C115">
        <f t="shared" si="11"/>
        <v>58</v>
      </c>
      <c r="D115">
        <f t="shared" si="12"/>
        <v>0.35</v>
      </c>
      <c r="E115">
        <f t="shared" si="13"/>
        <v>18</v>
      </c>
      <c r="F115">
        <f t="shared" si="14"/>
        <v>22.095400000000001</v>
      </c>
      <c r="G115">
        <f t="shared" si="15"/>
        <v>18.040099999999999</v>
      </c>
      <c r="H115">
        <f t="shared" si="16"/>
        <v>4.0553000000000026</v>
      </c>
      <c r="L115" t="s">
        <v>295</v>
      </c>
      <c r="M115" t="s">
        <v>679</v>
      </c>
      <c r="N115" t="s">
        <v>680</v>
      </c>
      <c r="O115">
        <v>58</v>
      </c>
      <c r="P115">
        <v>0.35</v>
      </c>
      <c r="Q115">
        <v>18</v>
      </c>
      <c r="R115">
        <v>22.095400000000001</v>
      </c>
      <c r="S115">
        <v>18.040099999999999</v>
      </c>
      <c r="T115">
        <v>4.0552999999999999</v>
      </c>
    </row>
    <row r="116" spans="1:20">
      <c r="A116" t="str">
        <f t="shared" si="9"/>
        <v>2509</v>
      </c>
      <c r="B116" t="str">
        <f t="shared" si="10"/>
        <v>全坤建</v>
      </c>
      <c r="C116">
        <f t="shared" si="11"/>
        <v>19.55</v>
      </c>
      <c r="D116">
        <f t="shared" si="12"/>
        <v>-0.26</v>
      </c>
      <c r="E116">
        <f t="shared" si="13"/>
        <v>223</v>
      </c>
      <c r="F116">
        <f t="shared" si="14"/>
        <v>16.835000000000001</v>
      </c>
      <c r="G116">
        <f t="shared" si="15"/>
        <v>15.303900000000001</v>
      </c>
      <c r="H116">
        <f t="shared" si="16"/>
        <v>1.5311000000000003</v>
      </c>
      <c r="L116" t="s">
        <v>297</v>
      </c>
      <c r="M116" t="s">
        <v>1336</v>
      </c>
      <c r="N116" t="s">
        <v>1184</v>
      </c>
      <c r="O116">
        <v>19.55</v>
      </c>
      <c r="P116">
        <v>-0.26</v>
      </c>
      <c r="Q116">
        <v>223</v>
      </c>
      <c r="R116">
        <v>16.835000000000001</v>
      </c>
      <c r="S116">
        <v>15.303900000000001</v>
      </c>
      <c r="T116">
        <v>1.5310999999999999</v>
      </c>
    </row>
    <row r="117" spans="1:20">
      <c r="A117" t="str">
        <f t="shared" si="9"/>
        <v>2511</v>
      </c>
      <c r="B117" t="str">
        <f t="shared" si="10"/>
        <v>太子</v>
      </c>
      <c r="C117">
        <f t="shared" si="11"/>
        <v>11.7</v>
      </c>
      <c r="D117">
        <f t="shared" si="12"/>
        <v>2.63</v>
      </c>
      <c r="E117">
        <f t="shared" si="13"/>
        <v>6665</v>
      </c>
      <c r="F117">
        <f t="shared" si="14"/>
        <v>28.041899999999998</v>
      </c>
      <c r="G117">
        <f t="shared" si="15"/>
        <v>27.921099999999999</v>
      </c>
      <c r="H117">
        <f t="shared" si="16"/>
        <v>0.12079999999999913</v>
      </c>
      <c r="L117" t="s">
        <v>298</v>
      </c>
      <c r="M117" t="s">
        <v>263</v>
      </c>
      <c r="N117" t="s">
        <v>110</v>
      </c>
      <c r="O117">
        <v>11.7</v>
      </c>
      <c r="P117">
        <v>2.63</v>
      </c>
      <c r="Q117">
        <v>6665</v>
      </c>
      <c r="R117">
        <v>28.041899999999998</v>
      </c>
      <c r="S117">
        <v>27.921099999999999</v>
      </c>
      <c r="T117">
        <v>0.1208</v>
      </c>
    </row>
    <row r="118" spans="1:20">
      <c r="A118" t="str">
        <f t="shared" si="9"/>
        <v>2514</v>
      </c>
      <c r="B118" t="str">
        <f t="shared" si="10"/>
        <v>龍邦</v>
      </c>
      <c r="C118">
        <f t="shared" si="11"/>
        <v>13.85</v>
      </c>
      <c r="D118">
        <f t="shared" si="12"/>
        <v>0.36</v>
      </c>
      <c r="E118">
        <f t="shared" si="13"/>
        <v>292</v>
      </c>
      <c r="F118">
        <f t="shared" si="14"/>
        <v>23.048500000000001</v>
      </c>
      <c r="G118">
        <f t="shared" si="15"/>
        <v>23.006399999999999</v>
      </c>
      <c r="H118">
        <f t="shared" si="16"/>
        <v>4.2100000000001359E-2</v>
      </c>
      <c r="L118" t="s">
        <v>299</v>
      </c>
      <c r="M118" t="s">
        <v>899</v>
      </c>
      <c r="N118" t="s">
        <v>900</v>
      </c>
      <c r="O118">
        <v>13.85</v>
      </c>
      <c r="P118">
        <v>0.36</v>
      </c>
      <c r="Q118">
        <v>292</v>
      </c>
      <c r="R118">
        <v>23.048500000000001</v>
      </c>
      <c r="S118">
        <v>23.006399999999999</v>
      </c>
      <c r="T118">
        <v>4.2099999999999999E-2</v>
      </c>
    </row>
    <row r="119" spans="1:20">
      <c r="A119" t="str">
        <f t="shared" si="9"/>
        <v>2528</v>
      </c>
      <c r="B119" t="str">
        <f t="shared" si="10"/>
        <v>皇普</v>
      </c>
      <c r="C119">
        <f t="shared" si="11"/>
        <v>24.15</v>
      </c>
      <c r="D119">
        <f t="shared" si="12"/>
        <v>-0.62</v>
      </c>
      <c r="E119">
        <f t="shared" si="13"/>
        <v>119</v>
      </c>
      <c r="F119">
        <f t="shared" si="14"/>
        <v>74.456400000000002</v>
      </c>
      <c r="G119">
        <f t="shared" si="15"/>
        <v>73.590900000000005</v>
      </c>
      <c r="H119">
        <f t="shared" si="16"/>
        <v>0.86549999999999727</v>
      </c>
      <c r="L119" t="s">
        <v>300</v>
      </c>
      <c r="M119" t="s">
        <v>1559</v>
      </c>
      <c r="N119" t="s">
        <v>1560</v>
      </c>
      <c r="O119">
        <v>24.15</v>
      </c>
      <c r="P119">
        <v>-0.62</v>
      </c>
      <c r="Q119">
        <v>119</v>
      </c>
      <c r="R119">
        <v>74.456400000000002</v>
      </c>
      <c r="S119">
        <v>73.590900000000005</v>
      </c>
      <c r="T119">
        <v>0.86550000000000005</v>
      </c>
    </row>
    <row r="120" spans="1:20">
      <c r="A120" t="str">
        <f t="shared" si="9"/>
        <v>2535</v>
      </c>
      <c r="B120" t="str">
        <f t="shared" si="10"/>
        <v>達欣工</v>
      </c>
      <c r="C120">
        <f t="shared" si="11"/>
        <v>26.7</v>
      </c>
      <c r="D120">
        <f t="shared" si="12"/>
        <v>0.38</v>
      </c>
      <c r="E120">
        <f t="shared" si="13"/>
        <v>1586</v>
      </c>
      <c r="F120">
        <f t="shared" si="14"/>
        <v>15.9145</v>
      </c>
      <c r="G120">
        <f t="shared" si="15"/>
        <v>6.8562000000000003</v>
      </c>
      <c r="H120">
        <f t="shared" si="16"/>
        <v>9.0582999999999991</v>
      </c>
      <c r="L120" t="s">
        <v>301</v>
      </c>
      <c r="M120" t="s">
        <v>901</v>
      </c>
      <c r="N120" t="s">
        <v>902</v>
      </c>
      <c r="O120">
        <v>26.7</v>
      </c>
      <c r="P120">
        <v>0.38</v>
      </c>
      <c r="Q120">
        <v>1586</v>
      </c>
      <c r="R120">
        <v>15.9145</v>
      </c>
      <c r="S120">
        <v>6.8562000000000003</v>
      </c>
      <c r="T120">
        <v>9.0582999999999991</v>
      </c>
    </row>
    <row r="121" spans="1:20">
      <c r="A121" t="str">
        <f t="shared" si="9"/>
        <v>2536</v>
      </c>
      <c r="B121" t="str">
        <f t="shared" si="10"/>
        <v>宏普</v>
      </c>
      <c r="C121">
        <f t="shared" si="11"/>
        <v>23.4</v>
      </c>
      <c r="D121">
        <f t="shared" si="12"/>
        <v>-0.64</v>
      </c>
      <c r="E121">
        <f t="shared" si="13"/>
        <v>1905</v>
      </c>
      <c r="F121">
        <f t="shared" si="14"/>
        <v>35.5</v>
      </c>
      <c r="G121">
        <f t="shared" si="15"/>
        <v>35.192100000000003</v>
      </c>
      <c r="H121">
        <f t="shared" si="16"/>
        <v>0.30789999999999651</v>
      </c>
      <c r="L121" t="s">
        <v>302</v>
      </c>
      <c r="M121" t="s">
        <v>265</v>
      </c>
      <c r="N121" t="s">
        <v>112</v>
      </c>
      <c r="O121">
        <v>23.4</v>
      </c>
      <c r="P121">
        <v>-0.64</v>
      </c>
      <c r="Q121">
        <v>1905</v>
      </c>
      <c r="R121">
        <v>35.5</v>
      </c>
      <c r="S121">
        <v>35.192100000000003</v>
      </c>
      <c r="T121">
        <v>0.308</v>
      </c>
    </row>
    <row r="122" spans="1:20">
      <c r="A122" t="str">
        <f t="shared" si="9"/>
        <v>2539</v>
      </c>
      <c r="B122" t="str">
        <f t="shared" si="10"/>
        <v>櫻花建</v>
      </c>
      <c r="C122">
        <f t="shared" si="11"/>
        <v>30.65</v>
      </c>
      <c r="D122">
        <f t="shared" si="12"/>
        <v>-0.16</v>
      </c>
      <c r="E122">
        <f t="shared" si="13"/>
        <v>119</v>
      </c>
      <c r="F122">
        <f t="shared" si="14"/>
        <v>20.4358</v>
      </c>
      <c r="G122">
        <f t="shared" si="15"/>
        <v>17.2011</v>
      </c>
      <c r="H122">
        <f t="shared" si="16"/>
        <v>3.2347000000000001</v>
      </c>
      <c r="L122" t="s">
        <v>303</v>
      </c>
      <c r="M122" t="s">
        <v>1206</v>
      </c>
      <c r="N122" t="s">
        <v>1207</v>
      </c>
      <c r="O122">
        <v>30.65</v>
      </c>
      <c r="P122">
        <v>-0.16</v>
      </c>
      <c r="Q122">
        <v>119</v>
      </c>
      <c r="R122">
        <v>20.4358</v>
      </c>
      <c r="S122">
        <v>17.2011</v>
      </c>
      <c r="T122">
        <v>3.2347000000000001</v>
      </c>
    </row>
    <row r="123" spans="1:20">
      <c r="A123" t="str">
        <f t="shared" si="9"/>
        <v>2542</v>
      </c>
      <c r="B123" t="str">
        <f t="shared" si="10"/>
        <v>興富發</v>
      </c>
      <c r="C123">
        <f t="shared" si="11"/>
        <v>45.85</v>
      </c>
      <c r="D123">
        <f t="shared" si="12"/>
        <v>5.4</v>
      </c>
      <c r="E123">
        <f t="shared" si="13"/>
        <v>18712</v>
      </c>
      <c r="F123">
        <f t="shared" si="14"/>
        <v>5.1772</v>
      </c>
      <c r="G123">
        <f t="shared" si="15"/>
        <v>4.9877000000000002</v>
      </c>
      <c r="H123">
        <f t="shared" si="16"/>
        <v>0.18949999999999978</v>
      </c>
      <c r="L123" t="s">
        <v>304</v>
      </c>
      <c r="M123" t="s">
        <v>1561</v>
      </c>
      <c r="N123" t="s">
        <v>1469</v>
      </c>
      <c r="O123">
        <v>45.85</v>
      </c>
      <c r="P123">
        <v>5.4</v>
      </c>
      <c r="Q123">
        <v>18712</v>
      </c>
      <c r="R123">
        <v>5.1772</v>
      </c>
      <c r="S123">
        <v>4.9877000000000002</v>
      </c>
      <c r="T123">
        <v>0.1895</v>
      </c>
    </row>
    <row r="124" spans="1:20">
      <c r="A124" t="str">
        <f t="shared" si="9"/>
        <v>2543</v>
      </c>
      <c r="B124" t="str">
        <f t="shared" si="10"/>
        <v>皇昌</v>
      </c>
      <c r="C124">
        <f t="shared" si="11"/>
        <v>7.18</v>
      </c>
      <c r="D124">
        <f t="shared" si="12"/>
        <v>-0.28000000000000003</v>
      </c>
      <c r="E124">
        <f t="shared" si="13"/>
        <v>51</v>
      </c>
      <c r="F124">
        <f t="shared" si="14"/>
        <v>49.472099999999998</v>
      </c>
      <c r="G124">
        <f t="shared" si="15"/>
        <v>49.418799999999997</v>
      </c>
      <c r="H124">
        <f t="shared" si="16"/>
        <v>5.3300000000000125E-2</v>
      </c>
      <c r="L124" t="s">
        <v>305</v>
      </c>
      <c r="M124" t="s">
        <v>903</v>
      </c>
      <c r="N124" t="s">
        <v>904</v>
      </c>
      <c r="O124">
        <v>7.18</v>
      </c>
      <c r="P124">
        <v>-0.28000000000000003</v>
      </c>
      <c r="Q124">
        <v>51</v>
      </c>
      <c r="R124">
        <v>49.472099999999998</v>
      </c>
      <c r="S124">
        <v>49.418799999999997</v>
      </c>
      <c r="T124">
        <v>5.33E-2</v>
      </c>
    </row>
    <row r="125" spans="1:20">
      <c r="A125" t="str">
        <f t="shared" si="9"/>
        <v>2601</v>
      </c>
      <c r="B125" t="str">
        <f t="shared" si="10"/>
        <v>益航</v>
      </c>
      <c r="C125">
        <f t="shared" si="11"/>
        <v>9.91</v>
      </c>
      <c r="D125">
        <f t="shared" si="12"/>
        <v>1.23</v>
      </c>
      <c r="E125">
        <f t="shared" si="13"/>
        <v>13622</v>
      </c>
      <c r="F125">
        <f t="shared" si="14"/>
        <v>12.7638</v>
      </c>
      <c r="G125">
        <f t="shared" si="15"/>
        <v>9.6477000000000004</v>
      </c>
      <c r="H125">
        <f t="shared" si="16"/>
        <v>3.1160999999999994</v>
      </c>
      <c r="L125" t="s">
        <v>307</v>
      </c>
      <c r="M125" t="s">
        <v>905</v>
      </c>
      <c r="N125" t="s">
        <v>906</v>
      </c>
      <c r="O125">
        <v>9.91</v>
      </c>
      <c r="P125">
        <v>1.23</v>
      </c>
      <c r="Q125">
        <v>13622</v>
      </c>
      <c r="R125">
        <v>12.7638</v>
      </c>
      <c r="S125">
        <v>9.6477000000000004</v>
      </c>
      <c r="T125">
        <v>3.1160999999999999</v>
      </c>
    </row>
    <row r="126" spans="1:20">
      <c r="A126" t="str">
        <f t="shared" si="9"/>
        <v>2603</v>
      </c>
      <c r="B126" t="str">
        <f t="shared" si="10"/>
        <v>長榮</v>
      </c>
      <c r="C126">
        <f t="shared" si="11"/>
        <v>24.25</v>
      </c>
      <c r="D126">
        <f t="shared" si="12"/>
        <v>0.21</v>
      </c>
      <c r="E126">
        <f t="shared" si="13"/>
        <v>152270</v>
      </c>
      <c r="F126">
        <f t="shared" si="14"/>
        <v>15.597300000000001</v>
      </c>
      <c r="G126">
        <f t="shared" si="15"/>
        <v>9.6516000000000002</v>
      </c>
      <c r="H126">
        <f t="shared" si="16"/>
        <v>5.9457000000000004</v>
      </c>
      <c r="L126" t="s">
        <v>308</v>
      </c>
      <c r="M126" t="s">
        <v>907</v>
      </c>
      <c r="N126" t="s">
        <v>908</v>
      </c>
      <c r="O126">
        <v>24.25</v>
      </c>
      <c r="P126">
        <v>0.21</v>
      </c>
      <c r="Q126">
        <v>152270</v>
      </c>
      <c r="R126">
        <v>15.597300000000001</v>
      </c>
      <c r="S126">
        <v>9.6516000000000002</v>
      </c>
      <c r="T126">
        <v>5.9457000000000004</v>
      </c>
    </row>
    <row r="127" spans="1:20">
      <c r="A127" t="str">
        <f t="shared" si="9"/>
        <v>2607</v>
      </c>
      <c r="B127" t="str">
        <f t="shared" si="10"/>
        <v>榮運</v>
      </c>
      <c r="C127">
        <f t="shared" si="11"/>
        <v>16.75</v>
      </c>
      <c r="D127">
        <f t="shared" si="12"/>
        <v>1.52</v>
      </c>
      <c r="E127">
        <f t="shared" si="13"/>
        <v>8913</v>
      </c>
      <c r="F127">
        <f t="shared" si="14"/>
        <v>48.826900000000002</v>
      </c>
      <c r="G127">
        <f t="shared" si="15"/>
        <v>48.8232</v>
      </c>
      <c r="H127">
        <f t="shared" si="16"/>
        <v>3.700000000002035E-3</v>
      </c>
      <c r="L127" t="s">
        <v>309</v>
      </c>
      <c r="M127" t="s">
        <v>909</v>
      </c>
      <c r="N127" t="s">
        <v>910</v>
      </c>
      <c r="O127">
        <v>16.75</v>
      </c>
      <c r="P127">
        <v>1.52</v>
      </c>
      <c r="Q127">
        <v>8913</v>
      </c>
      <c r="R127">
        <v>48.826900000000002</v>
      </c>
      <c r="S127">
        <v>48.8232</v>
      </c>
      <c r="T127">
        <v>3.7000000000000002E-3</v>
      </c>
    </row>
    <row r="128" spans="1:20">
      <c r="A128" t="str">
        <f t="shared" si="9"/>
        <v>2612</v>
      </c>
      <c r="B128" t="str">
        <f t="shared" si="10"/>
        <v>中航</v>
      </c>
      <c r="C128">
        <f t="shared" si="11"/>
        <v>27.9</v>
      </c>
      <c r="D128">
        <f t="shared" si="12"/>
        <v>0</v>
      </c>
      <c r="E128">
        <f t="shared" si="13"/>
        <v>258</v>
      </c>
      <c r="F128">
        <f t="shared" si="14"/>
        <v>21.735900000000001</v>
      </c>
      <c r="G128">
        <f t="shared" si="15"/>
        <v>21.577400000000001</v>
      </c>
      <c r="H128">
        <f t="shared" si="16"/>
        <v>0.15850000000000009</v>
      </c>
      <c r="L128" t="s">
        <v>310</v>
      </c>
      <c r="M128" t="s">
        <v>681</v>
      </c>
      <c r="N128" t="s">
        <v>682</v>
      </c>
      <c r="O128">
        <v>27.9</v>
      </c>
      <c r="P128">
        <v>0</v>
      </c>
      <c r="Q128">
        <v>258</v>
      </c>
      <c r="R128">
        <v>21.735900000000001</v>
      </c>
      <c r="S128">
        <v>21.577400000000001</v>
      </c>
      <c r="T128">
        <v>0.1585</v>
      </c>
    </row>
    <row r="129" spans="1:20">
      <c r="A129" t="str">
        <f t="shared" si="9"/>
        <v>2613</v>
      </c>
      <c r="B129" t="str">
        <f t="shared" si="10"/>
        <v>中櫃</v>
      </c>
      <c r="C129">
        <f t="shared" si="11"/>
        <v>18.399999999999999</v>
      </c>
      <c r="D129">
        <f t="shared" si="12"/>
        <v>0.82</v>
      </c>
      <c r="E129">
        <f t="shared" si="13"/>
        <v>535</v>
      </c>
      <c r="F129">
        <f t="shared" si="14"/>
        <v>47.336300000000001</v>
      </c>
      <c r="G129">
        <f t="shared" si="15"/>
        <v>47.252099999999999</v>
      </c>
      <c r="H129">
        <f t="shared" si="16"/>
        <v>8.4200000000002717E-2</v>
      </c>
      <c r="L129" t="s">
        <v>311</v>
      </c>
      <c r="M129" t="s">
        <v>1337</v>
      </c>
      <c r="N129" t="s">
        <v>1338</v>
      </c>
      <c r="O129">
        <v>18.399999999999999</v>
      </c>
      <c r="P129">
        <v>0.82</v>
      </c>
      <c r="Q129">
        <v>535</v>
      </c>
      <c r="R129">
        <v>47.336300000000001</v>
      </c>
      <c r="S129">
        <v>47.252099999999999</v>
      </c>
      <c r="T129">
        <v>8.4199999999999997E-2</v>
      </c>
    </row>
    <row r="130" spans="1:20">
      <c r="A130" t="str">
        <f t="shared" si="9"/>
        <v>2617</v>
      </c>
      <c r="B130" t="str">
        <f t="shared" si="10"/>
        <v>台航</v>
      </c>
      <c r="C130">
        <f t="shared" si="11"/>
        <v>18.8</v>
      </c>
      <c r="D130">
        <f t="shared" si="12"/>
        <v>-2.08</v>
      </c>
      <c r="E130">
        <f t="shared" si="13"/>
        <v>2335</v>
      </c>
      <c r="F130">
        <f t="shared" si="14"/>
        <v>39.131599999999999</v>
      </c>
      <c r="G130">
        <f t="shared" si="15"/>
        <v>38.868499999999997</v>
      </c>
      <c r="H130">
        <f t="shared" si="16"/>
        <v>0.26310000000000144</v>
      </c>
      <c r="L130" t="s">
        <v>312</v>
      </c>
      <c r="M130" t="s">
        <v>683</v>
      </c>
      <c r="N130" t="s">
        <v>684</v>
      </c>
      <c r="O130">
        <v>18.8</v>
      </c>
      <c r="P130">
        <v>-2.08</v>
      </c>
      <c r="Q130">
        <v>2335</v>
      </c>
      <c r="R130">
        <v>39.131599999999999</v>
      </c>
      <c r="S130">
        <v>38.868499999999997</v>
      </c>
      <c r="T130">
        <v>0.2631</v>
      </c>
    </row>
    <row r="131" spans="1:20">
      <c r="A131" t="str">
        <f t="shared" ref="A131:A194" si="17">LEFT(M131,4)</f>
        <v>2630</v>
      </c>
      <c r="B131" t="str">
        <f t="shared" ref="B131:B194" si="18">N131</f>
        <v>亞航</v>
      </c>
      <c r="C131">
        <f t="shared" ref="C131:C194" si="19">O131</f>
        <v>16.7</v>
      </c>
      <c r="D131">
        <f t="shared" ref="D131:D194" si="20">P131</f>
        <v>0.6</v>
      </c>
      <c r="E131">
        <f t="shared" ref="E131:E194" si="21">Q131</f>
        <v>18</v>
      </c>
      <c r="F131">
        <f t="shared" ref="F131:F194" si="22">R131</f>
        <v>76.603800000000007</v>
      </c>
      <c r="G131">
        <f t="shared" ref="G131:G194" si="23">S131</f>
        <v>76.345399999999998</v>
      </c>
      <c r="H131">
        <f t="shared" ref="H131:H194" si="24">R131-S131</f>
        <v>0.25840000000000884</v>
      </c>
      <c r="L131" t="s">
        <v>313</v>
      </c>
      <c r="M131" t="s">
        <v>1562</v>
      </c>
      <c r="N131" t="s">
        <v>1563</v>
      </c>
      <c r="O131">
        <v>16.7</v>
      </c>
      <c r="P131">
        <v>0.6</v>
      </c>
      <c r="Q131">
        <v>18</v>
      </c>
      <c r="R131">
        <v>76.603800000000007</v>
      </c>
      <c r="S131">
        <v>76.345399999999998</v>
      </c>
      <c r="T131">
        <v>0.25840000000000002</v>
      </c>
    </row>
    <row r="132" spans="1:20">
      <c r="A132" t="str">
        <f t="shared" si="17"/>
        <v>2637</v>
      </c>
      <c r="B132" t="str">
        <f t="shared" si="18"/>
        <v>慧洋-KY</v>
      </c>
      <c r="C132">
        <f t="shared" si="19"/>
        <v>22</v>
      </c>
      <c r="D132">
        <f t="shared" si="20"/>
        <v>-0.9</v>
      </c>
      <c r="E132">
        <f t="shared" si="21"/>
        <v>1307</v>
      </c>
      <c r="F132">
        <f t="shared" si="22"/>
        <v>27.635100000000001</v>
      </c>
      <c r="G132">
        <f t="shared" si="23"/>
        <v>26.982700000000001</v>
      </c>
      <c r="H132">
        <f t="shared" si="24"/>
        <v>0.65240000000000009</v>
      </c>
      <c r="L132" t="s">
        <v>314</v>
      </c>
      <c r="M132" t="s">
        <v>809</v>
      </c>
      <c r="N132" t="s">
        <v>810</v>
      </c>
      <c r="O132">
        <v>22</v>
      </c>
      <c r="P132">
        <v>-0.9</v>
      </c>
      <c r="Q132">
        <v>1307</v>
      </c>
      <c r="R132">
        <v>27.635100000000001</v>
      </c>
      <c r="S132">
        <v>26.982700000000001</v>
      </c>
      <c r="T132">
        <v>0.65249999999999997</v>
      </c>
    </row>
    <row r="133" spans="1:20">
      <c r="A133" t="str">
        <f t="shared" si="17"/>
        <v>2640</v>
      </c>
      <c r="B133" t="str">
        <f t="shared" si="18"/>
        <v>大車隊</v>
      </c>
      <c r="C133">
        <f t="shared" si="19"/>
        <v>82.7</v>
      </c>
      <c r="D133">
        <f t="shared" si="20"/>
        <v>-0.96</v>
      </c>
      <c r="E133">
        <f t="shared" si="21"/>
        <v>53</v>
      </c>
      <c r="F133">
        <f t="shared" si="22"/>
        <v>32.448700000000002</v>
      </c>
      <c r="G133">
        <f t="shared" si="23"/>
        <v>31.754200000000001</v>
      </c>
      <c r="H133">
        <f t="shared" si="24"/>
        <v>0.69450000000000145</v>
      </c>
      <c r="L133" t="s">
        <v>315</v>
      </c>
      <c r="M133" t="s">
        <v>1339</v>
      </c>
      <c r="N133" t="s">
        <v>1340</v>
      </c>
      <c r="O133">
        <v>82.7</v>
      </c>
      <c r="P133">
        <v>-0.96</v>
      </c>
      <c r="Q133">
        <v>53</v>
      </c>
      <c r="R133">
        <v>32.448700000000002</v>
      </c>
      <c r="S133">
        <v>31.754200000000001</v>
      </c>
      <c r="T133">
        <v>0.69450000000000001</v>
      </c>
    </row>
    <row r="134" spans="1:20">
      <c r="A134" t="str">
        <f t="shared" si="17"/>
        <v>2641</v>
      </c>
      <c r="B134" t="str">
        <f t="shared" si="18"/>
        <v>正德</v>
      </c>
      <c r="C134">
        <f t="shared" si="19"/>
        <v>8.27</v>
      </c>
      <c r="D134">
        <f t="shared" si="20"/>
        <v>-1.31</v>
      </c>
      <c r="E134">
        <f t="shared" si="21"/>
        <v>1724</v>
      </c>
      <c r="F134">
        <f t="shared" si="22"/>
        <v>22.328900000000001</v>
      </c>
      <c r="G134">
        <f t="shared" si="23"/>
        <v>22.0885</v>
      </c>
      <c r="H134">
        <f t="shared" si="24"/>
        <v>0.24040000000000106</v>
      </c>
      <c r="L134" t="s">
        <v>316</v>
      </c>
      <c r="M134" t="s">
        <v>832</v>
      </c>
      <c r="N134" t="s">
        <v>833</v>
      </c>
      <c r="O134">
        <v>8.27</v>
      </c>
      <c r="P134">
        <v>-1.31</v>
      </c>
      <c r="Q134">
        <v>1724</v>
      </c>
      <c r="R134">
        <v>22.328900000000001</v>
      </c>
      <c r="S134">
        <v>22.0885</v>
      </c>
      <c r="T134">
        <v>0.2404</v>
      </c>
    </row>
    <row r="135" spans="1:20">
      <c r="A135" t="str">
        <f t="shared" si="17"/>
        <v>2718</v>
      </c>
      <c r="B135" t="str">
        <f t="shared" si="18"/>
        <v>晶悅</v>
      </c>
      <c r="C135">
        <f t="shared" si="19"/>
        <v>23</v>
      </c>
      <c r="D135">
        <f t="shared" si="20"/>
        <v>0.44</v>
      </c>
      <c r="E135">
        <f t="shared" si="21"/>
        <v>2</v>
      </c>
      <c r="F135">
        <f t="shared" si="22"/>
        <v>25.779800000000002</v>
      </c>
      <c r="G135">
        <f t="shared" si="23"/>
        <v>25.737500000000001</v>
      </c>
      <c r="H135">
        <f t="shared" si="24"/>
        <v>4.2300000000000892E-2</v>
      </c>
      <c r="L135" t="s">
        <v>317</v>
      </c>
      <c r="M135" t="s">
        <v>1341</v>
      </c>
      <c r="N135" t="s">
        <v>1342</v>
      </c>
      <c r="O135">
        <v>23</v>
      </c>
      <c r="P135">
        <v>0.44</v>
      </c>
      <c r="Q135">
        <v>2</v>
      </c>
      <c r="R135">
        <v>25.779800000000002</v>
      </c>
      <c r="S135">
        <v>25.737500000000001</v>
      </c>
      <c r="T135">
        <v>4.2299999999999997E-2</v>
      </c>
    </row>
    <row r="136" spans="1:20">
      <c r="A136" t="str">
        <f t="shared" si="17"/>
        <v>2719</v>
      </c>
      <c r="B136" t="str">
        <f t="shared" si="18"/>
        <v>燦星旅</v>
      </c>
      <c r="C136">
        <f t="shared" si="19"/>
        <v>7.9</v>
      </c>
      <c r="D136">
        <f t="shared" si="20"/>
        <v>0</v>
      </c>
      <c r="E136">
        <f t="shared" si="21"/>
        <v>0</v>
      </c>
      <c r="F136">
        <f t="shared" si="22"/>
        <v>25.386700000000001</v>
      </c>
      <c r="G136">
        <f t="shared" si="23"/>
        <v>0</v>
      </c>
      <c r="H136">
        <f t="shared" si="24"/>
        <v>25.386700000000001</v>
      </c>
      <c r="L136" t="s">
        <v>318</v>
      </c>
      <c r="M136" t="s">
        <v>1564</v>
      </c>
      <c r="N136" t="s">
        <v>1565</v>
      </c>
      <c r="O136">
        <v>7.9</v>
      </c>
      <c r="P136">
        <v>0</v>
      </c>
      <c r="Q136">
        <v>0</v>
      </c>
      <c r="R136">
        <v>25.386700000000001</v>
      </c>
      <c r="S136">
        <v>0</v>
      </c>
      <c r="T136">
        <v>25.386700000000001</v>
      </c>
    </row>
    <row r="137" spans="1:20">
      <c r="A137" t="str">
        <f t="shared" si="17"/>
        <v>2722</v>
      </c>
      <c r="B137" t="str">
        <f t="shared" si="18"/>
        <v>夏都</v>
      </c>
      <c r="C137">
        <f t="shared" si="19"/>
        <v>26.9</v>
      </c>
      <c r="D137">
        <f t="shared" si="20"/>
        <v>-0.19</v>
      </c>
      <c r="E137">
        <f t="shared" si="21"/>
        <v>22</v>
      </c>
      <c r="F137">
        <f t="shared" si="22"/>
        <v>57.995699999999999</v>
      </c>
      <c r="G137">
        <f t="shared" si="23"/>
        <v>57.859400000000001</v>
      </c>
      <c r="H137">
        <f t="shared" si="24"/>
        <v>0.13629999999999853</v>
      </c>
      <c r="L137" t="s">
        <v>319</v>
      </c>
      <c r="M137" t="s">
        <v>685</v>
      </c>
      <c r="N137" t="s">
        <v>686</v>
      </c>
      <c r="O137">
        <v>26.9</v>
      </c>
      <c r="P137">
        <v>-0.19</v>
      </c>
      <c r="Q137">
        <v>22</v>
      </c>
      <c r="R137">
        <v>57.995699999999999</v>
      </c>
      <c r="S137">
        <v>57.859400000000001</v>
      </c>
      <c r="T137">
        <v>0.1363</v>
      </c>
    </row>
    <row r="138" spans="1:20">
      <c r="A138" t="str">
        <f t="shared" si="17"/>
        <v>2726</v>
      </c>
      <c r="B138" t="str">
        <f t="shared" si="18"/>
        <v>雅茗-KY</v>
      </c>
      <c r="C138">
        <f t="shared" si="19"/>
        <v>70.400000000000006</v>
      </c>
      <c r="D138">
        <f t="shared" si="20"/>
        <v>-0.14000000000000001</v>
      </c>
      <c r="E138">
        <f t="shared" si="21"/>
        <v>96</v>
      </c>
      <c r="F138">
        <f t="shared" si="22"/>
        <v>34.805900000000001</v>
      </c>
      <c r="G138">
        <f t="shared" si="23"/>
        <v>31.779900000000001</v>
      </c>
      <c r="H138">
        <f t="shared" si="24"/>
        <v>3.0259999999999998</v>
      </c>
      <c r="L138" t="s">
        <v>320</v>
      </c>
      <c r="M138" t="s">
        <v>911</v>
      </c>
      <c r="N138" t="s">
        <v>912</v>
      </c>
      <c r="O138">
        <v>70.400000000000006</v>
      </c>
      <c r="P138">
        <v>-0.14000000000000001</v>
      </c>
      <c r="Q138">
        <v>96</v>
      </c>
      <c r="R138">
        <v>34.805900000000001</v>
      </c>
      <c r="S138">
        <v>31.779900000000001</v>
      </c>
      <c r="T138">
        <v>3.0259999999999998</v>
      </c>
    </row>
    <row r="139" spans="1:20">
      <c r="A139" t="str">
        <f t="shared" si="17"/>
        <v>2739</v>
      </c>
      <c r="B139" t="str">
        <f t="shared" si="18"/>
        <v>寒舍</v>
      </c>
      <c r="C139">
        <f t="shared" si="19"/>
        <v>24.85</v>
      </c>
      <c r="D139">
        <f t="shared" si="20"/>
        <v>-0.8</v>
      </c>
      <c r="E139">
        <f t="shared" si="21"/>
        <v>35</v>
      </c>
      <c r="F139">
        <f t="shared" si="22"/>
        <v>41.072000000000003</v>
      </c>
      <c r="G139">
        <f t="shared" si="23"/>
        <v>41.027200000000001</v>
      </c>
      <c r="H139">
        <f t="shared" si="24"/>
        <v>4.4800000000002171E-2</v>
      </c>
      <c r="L139" t="s">
        <v>322</v>
      </c>
      <c r="M139" t="s">
        <v>1120</v>
      </c>
      <c r="N139" t="s">
        <v>1121</v>
      </c>
      <c r="O139">
        <v>24.85</v>
      </c>
      <c r="P139">
        <v>-0.8</v>
      </c>
      <c r="Q139">
        <v>35</v>
      </c>
      <c r="R139">
        <v>41.072000000000003</v>
      </c>
      <c r="S139">
        <v>41.027200000000001</v>
      </c>
      <c r="T139">
        <v>4.48E-2</v>
      </c>
    </row>
    <row r="140" spans="1:20">
      <c r="A140" t="str">
        <f t="shared" si="17"/>
        <v>2740</v>
      </c>
      <c r="B140" t="str">
        <f t="shared" si="18"/>
        <v>天蔥</v>
      </c>
      <c r="C140">
        <f t="shared" si="19"/>
        <v>21.3</v>
      </c>
      <c r="D140">
        <f t="shared" si="20"/>
        <v>-4.05</v>
      </c>
      <c r="E140">
        <f t="shared" si="21"/>
        <v>6</v>
      </c>
      <c r="F140">
        <f t="shared" si="22"/>
        <v>16.3443</v>
      </c>
      <c r="G140">
        <f t="shared" si="23"/>
        <v>11.431800000000001</v>
      </c>
      <c r="H140">
        <f t="shared" si="24"/>
        <v>4.9124999999999996</v>
      </c>
      <c r="L140" t="s">
        <v>323</v>
      </c>
      <c r="M140" t="s">
        <v>1122</v>
      </c>
      <c r="N140" t="s">
        <v>1123</v>
      </c>
      <c r="O140">
        <v>21.3</v>
      </c>
      <c r="P140">
        <v>-4.05</v>
      </c>
      <c r="Q140">
        <v>6</v>
      </c>
      <c r="R140">
        <v>16.3443</v>
      </c>
      <c r="S140">
        <v>11.431800000000001</v>
      </c>
      <c r="T140">
        <v>4.9124999999999996</v>
      </c>
    </row>
    <row r="141" spans="1:20">
      <c r="A141" t="str">
        <f t="shared" si="17"/>
        <v>2745</v>
      </c>
      <c r="B141" t="str">
        <f t="shared" si="18"/>
        <v>五福</v>
      </c>
      <c r="C141">
        <f t="shared" si="19"/>
        <v>19.600000000000001</v>
      </c>
      <c r="D141">
        <f t="shared" si="20"/>
        <v>7.69</v>
      </c>
      <c r="E141">
        <f t="shared" si="21"/>
        <v>266</v>
      </c>
      <c r="F141">
        <f t="shared" si="22"/>
        <v>41.939300000000003</v>
      </c>
      <c r="G141">
        <f t="shared" si="23"/>
        <v>35.180300000000003</v>
      </c>
      <c r="H141">
        <f t="shared" si="24"/>
        <v>6.7590000000000003</v>
      </c>
      <c r="L141" t="s">
        <v>324</v>
      </c>
      <c r="M141" t="s">
        <v>913</v>
      </c>
      <c r="N141" t="s">
        <v>914</v>
      </c>
      <c r="O141">
        <v>19.600000000000001</v>
      </c>
      <c r="P141">
        <v>7.69</v>
      </c>
      <c r="Q141">
        <v>266</v>
      </c>
      <c r="R141">
        <v>41.939300000000003</v>
      </c>
      <c r="S141">
        <v>35.180300000000003</v>
      </c>
      <c r="T141">
        <v>6.7590000000000003</v>
      </c>
    </row>
    <row r="142" spans="1:20">
      <c r="A142" t="str">
        <f t="shared" si="17"/>
        <v>2748</v>
      </c>
      <c r="B142" t="str">
        <f t="shared" si="18"/>
        <v>雲品</v>
      </c>
      <c r="C142">
        <f t="shared" si="19"/>
        <v>41.8</v>
      </c>
      <c r="D142">
        <f t="shared" si="20"/>
        <v>-0.71</v>
      </c>
      <c r="E142">
        <f t="shared" si="21"/>
        <v>66</v>
      </c>
      <c r="F142">
        <f t="shared" si="22"/>
        <v>69.329099999999997</v>
      </c>
      <c r="G142">
        <f t="shared" si="23"/>
        <v>60.285899999999998</v>
      </c>
      <c r="H142">
        <f t="shared" si="24"/>
        <v>9.0431999999999988</v>
      </c>
      <c r="L142" t="s">
        <v>326</v>
      </c>
      <c r="M142" t="s">
        <v>1343</v>
      </c>
      <c r="N142" t="s">
        <v>1344</v>
      </c>
      <c r="O142">
        <v>41.8</v>
      </c>
      <c r="P142">
        <v>-0.71</v>
      </c>
      <c r="Q142">
        <v>66</v>
      </c>
      <c r="R142">
        <v>69.329099999999997</v>
      </c>
      <c r="S142">
        <v>60.285899999999998</v>
      </c>
      <c r="T142">
        <v>9.0432000000000006</v>
      </c>
    </row>
    <row r="143" spans="1:20">
      <c r="A143" t="str">
        <f t="shared" si="17"/>
        <v>2752</v>
      </c>
      <c r="B143" t="str">
        <f t="shared" si="18"/>
        <v>豆府</v>
      </c>
      <c r="C143">
        <f t="shared" si="19"/>
        <v>168</v>
      </c>
      <c r="D143">
        <f t="shared" si="20"/>
        <v>-0.59</v>
      </c>
      <c r="E143">
        <f t="shared" si="21"/>
        <v>35</v>
      </c>
      <c r="F143">
        <f t="shared" si="22"/>
        <v>25.1587</v>
      </c>
      <c r="G143">
        <f t="shared" si="23"/>
        <v>24.430700000000002</v>
      </c>
      <c r="H143">
        <f t="shared" si="24"/>
        <v>0.72799999999999798</v>
      </c>
      <c r="L143" t="s">
        <v>327</v>
      </c>
      <c r="M143" t="s">
        <v>1345</v>
      </c>
      <c r="N143" t="s">
        <v>1308</v>
      </c>
      <c r="O143">
        <v>168</v>
      </c>
      <c r="P143">
        <v>-0.59</v>
      </c>
      <c r="Q143">
        <v>35</v>
      </c>
      <c r="R143">
        <v>25.1587</v>
      </c>
      <c r="S143">
        <v>24.430700000000002</v>
      </c>
      <c r="T143">
        <v>0.72799999999999998</v>
      </c>
    </row>
    <row r="144" spans="1:20">
      <c r="A144" t="str">
        <f t="shared" si="17"/>
        <v>2816</v>
      </c>
      <c r="B144" t="str">
        <f t="shared" si="18"/>
        <v>旺旺保</v>
      </c>
      <c r="C144">
        <f t="shared" si="19"/>
        <v>20.2</v>
      </c>
      <c r="D144">
        <f t="shared" si="20"/>
        <v>0.75</v>
      </c>
      <c r="E144">
        <f t="shared" si="21"/>
        <v>307</v>
      </c>
      <c r="F144">
        <f t="shared" si="22"/>
        <v>20.880299999999998</v>
      </c>
      <c r="G144">
        <f t="shared" si="23"/>
        <v>19.886099999999999</v>
      </c>
      <c r="H144">
        <f t="shared" si="24"/>
        <v>0.99419999999999931</v>
      </c>
      <c r="L144" t="s">
        <v>328</v>
      </c>
      <c r="M144" t="s">
        <v>1346</v>
      </c>
      <c r="N144" t="s">
        <v>1347</v>
      </c>
      <c r="O144">
        <v>20.2</v>
      </c>
      <c r="P144">
        <v>0.75</v>
      </c>
      <c r="Q144">
        <v>307</v>
      </c>
      <c r="R144">
        <v>20.880299999999998</v>
      </c>
      <c r="S144">
        <v>19.886099999999999</v>
      </c>
      <c r="T144">
        <v>0.99419999999999997</v>
      </c>
    </row>
    <row r="145" spans="1:20">
      <c r="A145" t="str">
        <f t="shared" si="17"/>
        <v>2832</v>
      </c>
      <c r="B145" t="str">
        <f t="shared" si="18"/>
        <v>台產</v>
      </c>
      <c r="C145">
        <f t="shared" si="19"/>
        <v>20.350000000000001</v>
      </c>
      <c r="D145">
        <f t="shared" si="20"/>
        <v>0</v>
      </c>
      <c r="E145">
        <f t="shared" si="21"/>
        <v>130</v>
      </c>
      <c r="F145">
        <f t="shared" si="22"/>
        <v>26.581199999999999</v>
      </c>
      <c r="G145">
        <f t="shared" si="23"/>
        <v>24.5077</v>
      </c>
      <c r="H145">
        <f t="shared" si="24"/>
        <v>2.0734999999999992</v>
      </c>
      <c r="L145" t="s">
        <v>329</v>
      </c>
      <c r="M145" t="s">
        <v>915</v>
      </c>
      <c r="N145" t="s">
        <v>916</v>
      </c>
      <c r="O145">
        <v>20.350000000000001</v>
      </c>
      <c r="P145">
        <v>0</v>
      </c>
      <c r="Q145">
        <v>130</v>
      </c>
      <c r="R145">
        <v>26.581199999999999</v>
      </c>
      <c r="S145">
        <v>24.5077</v>
      </c>
      <c r="T145">
        <v>2.0733999999999999</v>
      </c>
    </row>
    <row r="146" spans="1:20">
      <c r="A146" t="str">
        <f t="shared" si="17"/>
        <v>2834</v>
      </c>
      <c r="B146" t="str">
        <f t="shared" si="18"/>
        <v>臺企銀</v>
      </c>
      <c r="C146">
        <f t="shared" si="19"/>
        <v>9.86</v>
      </c>
      <c r="D146">
        <f t="shared" si="20"/>
        <v>-0.2</v>
      </c>
      <c r="E146">
        <f t="shared" si="21"/>
        <v>12291</v>
      </c>
      <c r="F146">
        <f t="shared" si="22"/>
        <v>20.7743</v>
      </c>
      <c r="G146">
        <f t="shared" si="23"/>
        <v>19.784199999999998</v>
      </c>
      <c r="H146">
        <f t="shared" si="24"/>
        <v>0.99010000000000176</v>
      </c>
      <c r="L146" t="s">
        <v>330</v>
      </c>
      <c r="M146" t="s">
        <v>278</v>
      </c>
      <c r="N146" t="s">
        <v>114</v>
      </c>
      <c r="O146">
        <v>9.86</v>
      </c>
      <c r="P146">
        <v>-0.2</v>
      </c>
      <c r="Q146">
        <v>12291</v>
      </c>
      <c r="R146">
        <v>20.7743</v>
      </c>
      <c r="S146">
        <v>19.784199999999998</v>
      </c>
      <c r="T146">
        <v>0.99</v>
      </c>
    </row>
    <row r="147" spans="1:20">
      <c r="A147" t="str">
        <f t="shared" si="17"/>
        <v>2836</v>
      </c>
      <c r="B147" t="str">
        <f t="shared" si="18"/>
        <v>高雄銀</v>
      </c>
      <c r="C147">
        <f t="shared" si="19"/>
        <v>10.3</v>
      </c>
      <c r="D147">
        <f t="shared" si="20"/>
        <v>0</v>
      </c>
      <c r="E147">
        <f t="shared" si="21"/>
        <v>738</v>
      </c>
      <c r="F147">
        <f t="shared" si="22"/>
        <v>56.805</v>
      </c>
      <c r="G147">
        <f t="shared" si="23"/>
        <v>56.359400000000001</v>
      </c>
      <c r="H147">
        <f t="shared" si="24"/>
        <v>0.44559999999999889</v>
      </c>
      <c r="L147" t="s">
        <v>332</v>
      </c>
      <c r="M147" t="s">
        <v>280</v>
      </c>
      <c r="N147" t="s">
        <v>99</v>
      </c>
      <c r="O147">
        <v>10.3</v>
      </c>
      <c r="P147">
        <v>0</v>
      </c>
      <c r="Q147">
        <v>738</v>
      </c>
      <c r="R147">
        <v>56.805</v>
      </c>
      <c r="S147">
        <v>56.359400000000001</v>
      </c>
      <c r="T147">
        <v>0.44550000000000001</v>
      </c>
    </row>
    <row r="148" spans="1:20">
      <c r="A148" t="str">
        <f t="shared" si="17"/>
        <v>2838</v>
      </c>
      <c r="B148" t="str">
        <f t="shared" si="18"/>
        <v>聯邦銀</v>
      </c>
      <c r="C148">
        <f t="shared" si="19"/>
        <v>10.5</v>
      </c>
      <c r="D148">
        <f t="shared" si="20"/>
        <v>0</v>
      </c>
      <c r="E148">
        <f t="shared" si="21"/>
        <v>440</v>
      </c>
      <c r="F148">
        <f t="shared" si="22"/>
        <v>14.8002</v>
      </c>
      <c r="G148">
        <f t="shared" si="23"/>
        <v>13.832000000000001</v>
      </c>
      <c r="H148">
        <f t="shared" si="24"/>
        <v>0.96819999999999951</v>
      </c>
      <c r="L148" t="s">
        <v>333</v>
      </c>
      <c r="M148" t="s">
        <v>1124</v>
      </c>
      <c r="N148" t="s">
        <v>1125</v>
      </c>
      <c r="O148">
        <v>10.5</v>
      </c>
      <c r="P148">
        <v>0</v>
      </c>
      <c r="Q148">
        <v>440</v>
      </c>
      <c r="R148">
        <v>14.8002</v>
      </c>
      <c r="S148">
        <v>13.832000000000001</v>
      </c>
      <c r="T148">
        <v>0.96830000000000005</v>
      </c>
    </row>
    <row r="149" spans="1:20">
      <c r="A149" t="str">
        <f t="shared" si="17"/>
        <v>2845</v>
      </c>
      <c r="B149" t="str">
        <f t="shared" si="18"/>
        <v>遠東銀</v>
      </c>
      <c r="C149">
        <f t="shared" si="19"/>
        <v>10.75</v>
      </c>
      <c r="D149">
        <f t="shared" si="20"/>
        <v>-0.46</v>
      </c>
      <c r="E149">
        <f t="shared" si="21"/>
        <v>2561</v>
      </c>
      <c r="F149">
        <f t="shared" si="22"/>
        <v>7.8095999999999997</v>
      </c>
      <c r="G149">
        <f t="shared" si="23"/>
        <v>7.6006</v>
      </c>
      <c r="H149">
        <f t="shared" si="24"/>
        <v>0.20899999999999963</v>
      </c>
      <c r="L149" t="s">
        <v>334</v>
      </c>
      <c r="M149" t="s">
        <v>1348</v>
      </c>
      <c r="N149" t="s">
        <v>1349</v>
      </c>
      <c r="O149">
        <v>10.75</v>
      </c>
      <c r="P149">
        <v>-0.46</v>
      </c>
      <c r="Q149">
        <v>2561</v>
      </c>
      <c r="R149">
        <v>7.8095999999999997</v>
      </c>
      <c r="S149">
        <v>7.6006</v>
      </c>
      <c r="T149">
        <v>0.20899999999999999</v>
      </c>
    </row>
    <row r="150" spans="1:20">
      <c r="A150" t="str">
        <f t="shared" si="17"/>
        <v>2867</v>
      </c>
      <c r="B150" t="str">
        <f t="shared" si="18"/>
        <v>三商壽</v>
      </c>
      <c r="C150">
        <f t="shared" si="19"/>
        <v>8.56</v>
      </c>
      <c r="D150">
        <f t="shared" si="20"/>
        <v>0.35</v>
      </c>
      <c r="E150">
        <f t="shared" si="21"/>
        <v>1766</v>
      </c>
      <c r="F150">
        <f t="shared" si="22"/>
        <v>39.613500000000002</v>
      </c>
      <c r="G150">
        <f t="shared" si="23"/>
        <v>39.354999999999997</v>
      </c>
      <c r="H150">
        <f t="shared" si="24"/>
        <v>0.25850000000000506</v>
      </c>
      <c r="L150" t="s">
        <v>336</v>
      </c>
      <c r="M150" t="s">
        <v>917</v>
      </c>
      <c r="N150" t="s">
        <v>918</v>
      </c>
      <c r="O150">
        <v>8.56</v>
      </c>
      <c r="P150">
        <v>0.35</v>
      </c>
      <c r="Q150">
        <v>1766</v>
      </c>
      <c r="R150">
        <v>39.613500000000002</v>
      </c>
      <c r="S150">
        <v>39.354999999999997</v>
      </c>
      <c r="T150">
        <v>0.25850000000000001</v>
      </c>
    </row>
    <row r="151" spans="1:20">
      <c r="A151" t="str">
        <f t="shared" si="17"/>
        <v>2880</v>
      </c>
      <c r="B151" t="str">
        <f t="shared" si="18"/>
        <v>華南金</v>
      </c>
      <c r="C151">
        <f t="shared" si="19"/>
        <v>18.100000000000001</v>
      </c>
      <c r="D151">
        <f t="shared" si="20"/>
        <v>-0.55000000000000004</v>
      </c>
      <c r="E151">
        <f t="shared" si="21"/>
        <v>12246</v>
      </c>
      <c r="F151">
        <f t="shared" si="22"/>
        <v>25.2559</v>
      </c>
      <c r="G151">
        <f t="shared" si="23"/>
        <v>23.915900000000001</v>
      </c>
      <c r="H151">
        <f t="shared" si="24"/>
        <v>1.3399999999999999</v>
      </c>
      <c r="L151" t="s">
        <v>337</v>
      </c>
      <c r="M151" t="s">
        <v>1208</v>
      </c>
      <c r="N151" t="s">
        <v>1209</v>
      </c>
      <c r="O151">
        <v>18.100000000000001</v>
      </c>
      <c r="P151">
        <v>-0.55000000000000004</v>
      </c>
      <c r="Q151">
        <v>12246</v>
      </c>
      <c r="R151">
        <v>25.2559</v>
      </c>
      <c r="S151">
        <v>23.915900000000001</v>
      </c>
      <c r="T151">
        <v>1.34</v>
      </c>
    </row>
    <row r="152" spans="1:20">
      <c r="A152" t="str">
        <f t="shared" si="17"/>
        <v>2881</v>
      </c>
      <c r="B152" t="str">
        <f t="shared" si="18"/>
        <v>富邦金</v>
      </c>
      <c r="C152">
        <f t="shared" si="19"/>
        <v>45.6</v>
      </c>
      <c r="D152">
        <f t="shared" si="20"/>
        <v>1</v>
      </c>
      <c r="E152">
        <f t="shared" si="21"/>
        <v>23924</v>
      </c>
      <c r="F152">
        <f t="shared" si="22"/>
        <v>26.792999999999999</v>
      </c>
      <c r="G152">
        <f t="shared" si="23"/>
        <v>21.558900000000001</v>
      </c>
      <c r="H152">
        <f t="shared" si="24"/>
        <v>5.234099999999998</v>
      </c>
      <c r="L152" t="s">
        <v>338</v>
      </c>
      <c r="M152" t="s">
        <v>919</v>
      </c>
      <c r="N152" t="s">
        <v>920</v>
      </c>
      <c r="O152">
        <v>45.6</v>
      </c>
      <c r="P152">
        <v>1</v>
      </c>
      <c r="Q152">
        <v>23924</v>
      </c>
      <c r="R152">
        <v>26.792999999999999</v>
      </c>
      <c r="S152">
        <v>21.558900000000001</v>
      </c>
      <c r="T152">
        <v>5.2340999999999998</v>
      </c>
    </row>
    <row r="153" spans="1:20">
      <c r="A153" t="str">
        <f t="shared" si="17"/>
        <v>2889</v>
      </c>
      <c r="B153" t="str">
        <f t="shared" si="18"/>
        <v>國票金</v>
      </c>
      <c r="C153">
        <f t="shared" si="19"/>
        <v>12.1</v>
      </c>
      <c r="D153">
        <f t="shared" si="20"/>
        <v>0</v>
      </c>
      <c r="E153">
        <f t="shared" si="21"/>
        <v>2593</v>
      </c>
      <c r="F153">
        <f t="shared" si="22"/>
        <v>6.8090000000000002</v>
      </c>
      <c r="G153">
        <f t="shared" si="23"/>
        <v>6.6528999999999998</v>
      </c>
      <c r="H153">
        <f t="shared" si="24"/>
        <v>0.15610000000000035</v>
      </c>
      <c r="L153" t="s">
        <v>339</v>
      </c>
      <c r="M153" t="s">
        <v>921</v>
      </c>
      <c r="N153" t="s">
        <v>922</v>
      </c>
      <c r="O153">
        <v>12.1</v>
      </c>
      <c r="P153">
        <v>0</v>
      </c>
      <c r="Q153">
        <v>2593</v>
      </c>
      <c r="R153">
        <v>6.8090000000000002</v>
      </c>
      <c r="S153">
        <v>6.6528999999999998</v>
      </c>
      <c r="T153">
        <v>0.15609999999999999</v>
      </c>
    </row>
    <row r="154" spans="1:20">
      <c r="A154" t="str">
        <f t="shared" si="17"/>
        <v>2892</v>
      </c>
      <c r="B154" t="str">
        <f t="shared" si="18"/>
        <v>第一金</v>
      </c>
      <c r="C154">
        <f t="shared" si="19"/>
        <v>21.3</v>
      </c>
      <c r="D154">
        <f t="shared" si="20"/>
        <v>-0.23</v>
      </c>
      <c r="E154">
        <f t="shared" si="21"/>
        <v>22832</v>
      </c>
      <c r="F154">
        <f t="shared" si="22"/>
        <v>18.997900000000001</v>
      </c>
      <c r="G154">
        <f t="shared" si="23"/>
        <v>18.444500000000001</v>
      </c>
      <c r="H154">
        <f t="shared" si="24"/>
        <v>0.55339999999999989</v>
      </c>
      <c r="L154" t="s">
        <v>340</v>
      </c>
      <c r="M154" t="s">
        <v>1210</v>
      </c>
      <c r="N154" t="s">
        <v>1211</v>
      </c>
      <c r="O154">
        <v>21.3</v>
      </c>
      <c r="P154">
        <v>-0.23</v>
      </c>
      <c r="Q154">
        <v>22832</v>
      </c>
      <c r="R154">
        <v>18.997900000000001</v>
      </c>
      <c r="S154">
        <v>18.444500000000001</v>
      </c>
      <c r="T154">
        <v>0.55330000000000001</v>
      </c>
    </row>
    <row r="155" spans="1:20">
      <c r="A155" t="str">
        <f t="shared" si="17"/>
        <v>2897</v>
      </c>
      <c r="B155" t="str">
        <f t="shared" si="18"/>
        <v>王道銀行</v>
      </c>
      <c r="C155">
        <f t="shared" si="19"/>
        <v>6.61</v>
      </c>
      <c r="D155">
        <f t="shared" si="20"/>
        <v>0</v>
      </c>
      <c r="E155">
        <f t="shared" si="21"/>
        <v>2489</v>
      </c>
      <c r="F155">
        <f t="shared" si="22"/>
        <v>27.261299999999999</v>
      </c>
      <c r="G155">
        <f t="shared" si="23"/>
        <v>22.388500000000001</v>
      </c>
      <c r="H155">
        <f t="shared" si="24"/>
        <v>4.872799999999998</v>
      </c>
      <c r="L155" t="s">
        <v>341</v>
      </c>
      <c r="M155" t="s">
        <v>1566</v>
      </c>
      <c r="N155" t="s">
        <v>1567</v>
      </c>
      <c r="O155">
        <v>6.61</v>
      </c>
      <c r="P155">
        <v>0</v>
      </c>
      <c r="Q155">
        <v>2489</v>
      </c>
      <c r="R155">
        <v>27.261299999999999</v>
      </c>
      <c r="S155">
        <v>22.388500000000001</v>
      </c>
      <c r="T155">
        <v>4.8727999999999998</v>
      </c>
    </row>
    <row r="156" spans="1:20">
      <c r="A156" t="str">
        <f t="shared" si="17"/>
        <v>2905</v>
      </c>
      <c r="B156" t="str">
        <f t="shared" si="18"/>
        <v>三商</v>
      </c>
      <c r="C156">
        <f t="shared" si="19"/>
        <v>20.9</v>
      </c>
      <c r="D156">
        <f t="shared" si="20"/>
        <v>-0.71</v>
      </c>
      <c r="E156">
        <f t="shared" si="21"/>
        <v>559</v>
      </c>
      <c r="F156">
        <f t="shared" si="22"/>
        <v>35.166699999999999</v>
      </c>
      <c r="G156">
        <f t="shared" si="23"/>
        <v>31.978100000000001</v>
      </c>
      <c r="H156">
        <f t="shared" si="24"/>
        <v>3.1885999999999974</v>
      </c>
      <c r="L156" t="s">
        <v>343</v>
      </c>
      <c r="M156" t="s">
        <v>1212</v>
      </c>
      <c r="N156" t="s">
        <v>1213</v>
      </c>
      <c r="O156">
        <v>20.9</v>
      </c>
      <c r="P156">
        <v>-0.71</v>
      </c>
      <c r="Q156">
        <v>559</v>
      </c>
      <c r="R156">
        <v>35.166699999999999</v>
      </c>
      <c r="S156">
        <v>31.978100000000001</v>
      </c>
      <c r="T156">
        <v>3.1884999999999999</v>
      </c>
    </row>
    <row r="157" spans="1:20">
      <c r="A157" t="str">
        <f t="shared" si="17"/>
        <v>2906</v>
      </c>
      <c r="B157" t="str">
        <f t="shared" si="18"/>
        <v>高林</v>
      </c>
      <c r="C157">
        <f t="shared" si="19"/>
        <v>14.95</v>
      </c>
      <c r="D157">
        <f t="shared" si="20"/>
        <v>1.7</v>
      </c>
      <c r="E157">
        <f t="shared" si="21"/>
        <v>5307</v>
      </c>
      <c r="F157">
        <f t="shared" si="22"/>
        <v>30.203099999999999</v>
      </c>
      <c r="G157">
        <f t="shared" si="23"/>
        <v>30.116499999999998</v>
      </c>
      <c r="H157">
        <f t="shared" si="24"/>
        <v>8.6600000000000676E-2</v>
      </c>
      <c r="L157" t="s">
        <v>344</v>
      </c>
      <c r="M157" t="s">
        <v>288</v>
      </c>
      <c r="N157" t="s">
        <v>115</v>
      </c>
      <c r="O157">
        <v>14.95</v>
      </c>
      <c r="P157">
        <v>1.7</v>
      </c>
      <c r="Q157">
        <v>5307</v>
      </c>
      <c r="R157">
        <v>30.203099999999999</v>
      </c>
      <c r="S157">
        <v>30.116499999999998</v>
      </c>
      <c r="T157">
        <v>8.6599999999999996E-2</v>
      </c>
    </row>
    <row r="158" spans="1:20">
      <c r="A158" t="str">
        <f t="shared" si="17"/>
        <v>2908</v>
      </c>
      <c r="B158" t="str">
        <f t="shared" si="18"/>
        <v>特力</v>
      </c>
      <c r="C158">
        <f t="shared" si="19"/>
        <v>26.65</v>
      </c>
      <c r="D158">
        <f t="shared" si="20"/>
        <v>0.56999999999999995</v>
      </c>
      <c r="E158">
        <f t="shared" si="21"/>
        <v>249</v>
      </c>
      <c r="F158">
        <f t="shared" si="22"/>
        <v>13.2241</v>
      </c>
      <c r="G158">
        <f t="shared" si="23"/>
        <v>13.2119</v>
      </c>
      <c r="H158">
        <f t="shared" si="24"/>
        <v>1.2199999999999989E-2</v>
      </c>
      <c r="L158" t="s">
        <v>345</v>
      </c>
      <c r="M158" t="s">
        <v>1214</v>
      </c>
      <c r="N158" t="s">
        <v>1187</v>
      </c>
      <c r="O158">
        <v>26.65</v>
      </c>
      <c r="P158">
        <v>0.56999999999999995</v>
      </c>
      <c r="Q158">
        <v>249</v>
      </c>
      <c r="R158">
        <v>13.2241</v>
      </c>
      <c r="S158">
        <v>13.2119</v>
      </c>
      <c r="T158">
        <v>1.2200000000000001E-2</v>
      </c>
    </row>
    <row r="159" spans="1:20">
      <c r="A159" t="str">
        <f t="shared" si="17"/>
        <v>2913</v>
      </c>
      <c r="B159" t="str">
        <f t="shared" si="18"/>
        <v>農林</v>
      </c>
      <c r="C159">
        <f t="shared" si="19"/>
        <v>17</v>
      </c>
      <c r="D159">
        <f t="shared" si="20"/>
        <v>-0.28999999999999998</v>
      </c>
      <c r="E159">
        <f t="shared" si="21"/>
        <v>3402</v>
      </c>
      <c r="F159">
        <f t="shared" si="22"/>
        <v>32.548400000000001</v>
      </c>
      <c r="G159">
        <f t="shared" si="23"/>
        <v>30.249700000000001</v>
      </c>
      <c r="H159">
        <f t="shared" si="24"/>
        <v>2.2987000000000002</v>
      </c>
      <c r="L159" t="s">
        <v>347</v>
      </c>
      <c r="M159" t="s">
        <v>290</v>
      </c>
      <c r="N159" t="s">
        <v>116</v>
      </c>
      <c r="O159">
        <v>17</v>
      </c>
      <c r="P159">
        <v>-0.28999999999999998</v>
      </c>
      <c r="Q159">
        <v>3402</v>
      </c>
      <c r="R159">
        <v>32.548400000000001</v>
      </c>
      <c r="S159">
        <v>30.249700000000001</v>
      </c>
      <c r="T159">
        <v>2.2987000000000002</v>
      </c>
    </row>
    <row r="160" spans="1:20">
      <c r="A160" t="str">
        <f t="shared" si="17"/>
        <v>2928</v>
      </c>
      <c r="B160" t="str">
        <f t="shared" si="18"/>
        <v>紅馬-KY</v>
      </c>
      <c r="C160">
        <f t="shared" si="19"/>
        <v>30.85</v>
      </c>
      <c r="D160">
        <f t="shared" si="20"/>
        <v>1.82</v>
      </c>
      <c r="E160">
        <f t="shared" si="21"/>
        <v>31</v>
      </c>
      <c r="F160">
        <f t="shared" si="22"/>
        <v>5.9069000000000003</v>
      </c>
      <c r="G160">
        <f t="shared" si="23"/>
        <v>5.9047000000000001</v>
      </c>
      <c r="H160">
        <f t="shared" si="24"/>
        <v>2.2000000000002018E-3</v>
      </c>
      <c r="L160" t="s">
        <v>348</v>
      </c>
      <c r="M160" t="s">
        <v>923</v>
      </c>
      <c r="N160" t="s">
        <v>924</v>
      </c>
      <c r="O160">
        <v>30.85</v>
      </c>
      <c r="P160">
        <v>1.82</v>
      </c>
      <c r="Q160">
        <v>31</v>
      </c>
      <c r="R160">
        <v>5.9069000000000003</v>
      </c>
      <c r="S160">
        <v>5.9047000000000001</v>
      </c>
      <c r="T160">
        <v>2.0999999999999999E-3</v>
      </c>
    </row>
    <row r="161" spans="1:20">
      <c r="A161" t="str">
        <f t="shared" si="17"/>
        <v>3010</v>
      </c>
      <c r="B161" t="str">
        <f t="shared" si="18"/>
        <v>華立</v>
      </c>
      <c r="C161">
        <f t="shared" si="19"/>
        <v>77.599999999999994</v>
      </c>
      <c r="D161">
        <f t="shared" si="20"/>
        <v>1.57</v>
      </c>
      <c r="E161">
        <f t="shared" si="21"/>
        <v>1426</v>
      </c>
      <c r="F161">
        <f t="shared" si="22"/>
        <v>11.9534</v>
      </c>
      <c r="G161">
        <f t="shared" si="23"/>
        <v>11.3855</v>
      </c>
      <c r="H161">
        <f t="shared" si="24"/>
        <v>0.56789999999999985</v>
      </c>
      <c r="L161" t="s">
        <v>349</v>
      </c>
      <c r="M161" t="s">
        <v>687</v>
      </c>
      <c r="N161" t="s">
        <v>688</v>
      </c>
      <c r="O161">
        <v>77.599999999999994</v>
      </c>
      <c r="P161">
        <v>1.57</v>
      </c>
      <c r="Q161">
        <v>1426</v>
      </c>
      <c r="R161">
        <v>11.9534</v>
      </c>
      <c r="S161">
        <v>11.3855</v>
      </c>
      <c r="T161">
        <v>0.56789999999999996</v>
      </c>
    </row>
    <row r="162" spans="1:20">
      <c r="A162" t="str">
        <f t="shared" si="17"/>
        <v>3015</v>
      </c>
      <c r="B162" t="str">
        <f t="shared" si="18"/>
        <v>全漢</v>
      </c>
      <c r="C162">
        <f t="shared" si="19"/>
        <v>42.3</v>
      </c>
      <c r="D162">
        <f t="shared" si="20"/>
        <v>1.2</v>
      </c>
      <c r="E162">
        <f t="shared" si="21"/>
        <v>3748</v>
      </c>
      <c r="F162">
        <f t="shared" si="22"/>
        <v>23.581</v>
      </c>
      <c r="G162">
        <f t="shared" si="23"/>
        <v>22.275300000000001</v>
      </c>
      <c r="H162">
        <f t="shared" si="24"/>
        <v>1.3056999999999981</v>
      </c>
      <c r="L162" t="s">
        <v>350</v>
      </c>
      <c r="M162" t="s">
        <v>925</v>
      </c>
      <c r="N162" t="s">
        <v>926</v>
      </c>
      <c r="O162">
        <v>42.3</v>
      </c>
      <c r="P162">
        <v>1.2</v>
      </c>
      <c r="Q162">
        <v>3748</v>
      </c>
      <c r="R162">
        <v>23.581</v>
      </c>
      <c r="S162">
        <v>22.275300000000001</v>
      </c>
      <c r="T162">
        <v>1.3057000000000001</v>
      </c>
    </row>
    <row r="163" spans="1:20">
      <c r="A163" t="str">
        <f t="shared" si="17"/>
        <v>3018</v>
      </c>
      <c r="B163" t="str">
        <f t="shared" si="18"/>
        <v>同開</v>
      </c>
      <c r="C163">
        <f t="shared" si="19"/>
        <v>18.600000000000001</v>
      </c>
      <c r="D163">
        <f t="shared" si="20"/>
        <v>-1.06</v>
      </c>
      <c r="E163">
        <f t="shared" si="21"/>
        <v>301</v>
      </c>
      <c r="F163">
        <f t="shared" si="22"/>
        <v>7.7782999999999998</v>
      </c>
      <c r="G163">
        <f t="shared" si="23"/>
        <v>7.5823999999999998</v>
      </c>
      <c r="H163">
        <f t="shared" si="24"/>
        <v>0.19589999999999996</v>
      </c>
      <c r="L163" t="s">
        <v>352</v>
      </c>
      <c r="M163" t="s">
        <v>1350</v>
      </c>
      <c r="N163" t="s">
        <v>1351</v>
      </c>
      <c r="O163">
        <v>18.600000000000001</v>
      </c>
      <c r="P163">
        <v>-1.06</v>
      </c>
      <c r="Q163">
        <v>301</v>
      </c>
      <c r="R163">
        <v>7.7782999999999998</v>
      </c>
      <c r="S163">
        <v>7.5823999999999998</v>
      </c>
      <c r="T163">
        <v>0.19589999999999999</v>
      </c>
    </row>
    <row r="164" spans="1:20">
      <c r="A164" t="str">
        <f t="shared" si="17"/>
        <v>3027</v>
      </c>
      <c r="B164" t="str">
        <f t="shared" si="18"/>
        <v>盛達</v>
      </c>
      <c r="C164">
        <f t="shared" si="19"/>
        <v>20.5</v>
      </c>
      <c r="D164">
        <f t="shared" si="20"/>
        <v>2.2400000000000002</v>
      </c>
      <c r="E164">
        <f t="shared" si="21"/>
        <v>1783</v>
      </c>
      <c r="F164">
        <f t="shared" si="22"/>
        <v>19.532499999999999</v>
      </c>
      <c r="G164">
        <f t="shared" si="23"/>
        <v>18.9468</v>
      </c>
      <c r="H164">
        <f t="shared" si="24"/>
        <v>0.58569999999999922</v>
      </c>
      <c r="L164" t="s">
        <v>354</v>
      </c>
      <c r="M164" t="s">
        <v>594</v>
      </c>
      <c r="N164" t="s">
        <v>595</v>
      </c>
      <c r="O164">
        <v>20.5</v>
      </c>
      <c r="P164">
        <v>2.2400000000000002</v>
      </c>
      <c r="Q164">
        <v>1783</v>
      </c>
      <c r="R164">
        <v>19.532499999999999</v>
      </c>
      <c r="S164">
        <v>18.9468</v>
      </c>
      <c r="T164">
        <v>0.5857</v>
      </c>
    </row>
    <row r="165" spans="1:20">
      <c r="A165" t="str">
        <f t="shared" si="17"/>
        <v>3031</v>
      </c>
      <c r="B165" t="str">
        <f t="shared" si="18"/>
        <v>佰鴻</v>
      </c>
      <c r="C165">
        <f t="shared" si="19"/>
        <v>14.9</v>
      </c>
      <c r="D165">
        <f t="shared" si="20"/>
        <v>0</v>
      </c>
      <c r="E165">
        <f t="shared" si="21"/>
        <v>301</v>
      </c>
      <c r="F165">
        <f t="shared" si="22"/>
        <v>32.512599999999999</v>
      </c>
      <c r="G165">
        <f t="shared" si="23"/>
        <v>32.2517</v>
      </c>
      <c r="H165">
        <f t="shared" si="24"/>
        <v>0.26089999999999947</v>
      </c>
      <c r="L165" t="s">
        <v>356</v>
      </c>
      <c r="M165" t="s">
        <v>1215</v>
      </c>
      <c r="N165" t="s">
        <v>1216</v>
      </c>
      <c r="O165">
        <v>14.9</v>
      </c>
      <c r="P165">
        <v>0</v>
      </c>
      <c r="Q165">
        <v>301</v>
      </c>
      <c r="R165">
        <v>32.512599999999999</v>
      </c>
      <c r="S165">
        <v>32.2517</v>
      </c>
      <c r="T165">
        <v>0.26090000000000002</v>
      </c>
    </row>
    <row r="166" spans="1:20">
      <c r="A166" t="str">
        <f t="shared" si="17"/>
        <v>3046</v>
      </c>
      <c r="B166" t="str">
        <f t="shared" si="18"/>
        <v>建碁</v>
      </c>
      <c r="C166">
        <f t="shared" si="19"/>
        <v>17.05</v>
      </c>
      <c r="D166">
        <f t="shared" si="20"/>
        <v>10</v>
      </c>
      <c r="E166">
        <f t="shared" si="21"/>
        <v>192</v>
      </c>
      <c r="F166">
        <f t="shared" si="22"/>
        <v>85.126499999999993</v>
      </c>
      <c r="G166">
        <f t="shared" si="23"/>
        <v>82.9375</v>
      </c>
      <c r="H166">
        <f t="shared" si="24"/>
        <v>2.188999999999993</v>
      </c>
      <c r="L166" t="s">
        <v>357</v>
      </c>
      <c r="M166" t="s">
        <v>927</v>
      </c>
      <c r="N166" t="s">
        <v>928</v>
      </c>
      <c r="O166">
        <v>17.05</v>
      </c>
      <c r="P166">
        <v>10</v>
      </c>
      <c r="Q166">
        <v>192</v>
      </c>
      <c r="R166">
        <v>85.126499999999993</v>
      </c>
      <c r="S166">
        <v>82.9375</v>
      </c>
      <c r="T166">
        <v>2.1890000000000001</v>
      </c>
    </row>
    <row r="167" spans="1:20">
      <c r="A167" t="str">
        <f t="shared" si="17"/>
        <v>3049</v>
      </c>
      <c r="B167" t="str">
        <f t="shared" si="18"/>
        <v>和鑫</v>
      </c>
      <c r="C167">
        <f t="shared" si="19"/>
        <v>11.75</v>
      </c>
      <c r="D167">
        <f t="shared" si="20"/>
        <v>-1.67</v>
      </c>
      <c r="E167">
        <f t="shared" si="21"/>
        <v>34365</v>
      </c>
      <c r="F167">
        <f t="shared" si="22"/>
        <v>7.9482999999999997</v>
      </c>
      <c r="G167">
        <f t="shared" si="23"/>
        <v>7.9420999999999999</v>
      </c>
      <c r="H167">
        <f t="shared" si="24"/>
        <v>6.1999999999997613E-3</v>
      </c>
      <c r="L167" t="s">
        <v>358</v>
      </c>
      <c r="M167" t="s">
        <v>689</v>
      </c>
      <c r="N167" t="s">
        <v>690</v>
      </c>
      <c r="O167">
        <v>11.75</v>
      </c>
      <c r="P167">
        <v>-1.67</v>
      </c>
      <c r="Q167">
        <v>34365</v>
      </c>
      <c r="R167">
        <v>7.9482999999999997</v>
      </c>
      <c r="S167">
        <v>7.9420999999999999</v>
      </c>
      <c r="T167">
        <v>6.1999999999999998E-3</v>
      </c>
    </row>
    <row r="168" spans="1:20">
      <c r="A168" t="str">
        <f t="shared" si="17"/>
        <v>3051</v>
      </c>
      <c r="B168" t="str">
        <f t="shared" si="18"/>
        <v>力特</v>
      </c>
      <c r="C168">
        <f t="shared" si="19"/>
        <v>5.7</v>
      </c>
      <c r="D168">
        <f t="shared" si="20"/>
        <v>0</v>
      </c>
      <c r="E168">
        <f t="shared" si="21"/>
        <v>1240</v>
      </c>
      <c r="F168">
        <f t="shared" si="22"/>
        <v>15.730600000000001</v>
      </c>
      <c r="G168">
        <f t="shared" si="23"/>
        <v>15.604100000000001</v>
      </c>
      <c r="H168">
        <f t="shared" si="24"/>
        <v>0.12650000000000006</v>
      </c>
      <c r="L168" t="s">
        <v>360</v>
      </c>
      <c r="M168" t="s">
        <v>811</v>
      </c>
      <c r="N168" t="s">
        <v>812</v>
      </c>
      <c r="O168">
        <v>5.7</v>
      </c>
      <c r="P168">
        <v>0</v>
      </c>
      <c r="Q168">
        <v>1240</v>
      </c>
      <c r="R168">
        <v>15.730600000000001</v>
      </c>
      <c r="S168">
        <v>15.604100000000001</v>
      </c>
      <c r="T168">
        <v>0.1265</v>
      </c>
    </row>
    <row r="169" spans="1:20">
      <c r="A169" t="str">
        <f t="shared" si="17"/>
        <v>3055</v>
      </c>
      <c r="B169" t="str">
        <f t="shared" si="18"/>
        <v>蔚華科</v>
      </c>
      <c r="C169">
        <f t="shared" si="19"/>
        <v>35.450000000000003</v>
      </c>
      <c r="D169">
        <f t="shared" si="20"/>
        <v>1.58</v>
      </c>
      <c r="E169">
        <f t="shared" si="21"/>
        <v>963</v>
      </c>
      <c r="F169">
        <f t="shared" si="22"/>
        <v>31.195499999999999</v>
      </c>
      <c r="G169">
        <f t="shared" si="23"/>
        <v>30.548300000000001</v>
      </c>
      <c r="H169">
        <f t="shared" si="24"/>
        <v>0.647199999999998</v>
      </c>
      <c r="L169" t="s">
        <v>361</v>
      </c>
      <c r="M169" t="s">
        <v>296</v>
      </c>
      <c r="N169" t="s">
        <v>94</v>
      </c>
      <c r="O169">
        <v>35.450000000000003</v>
      </c>
      <c r="P169">
        <v>1.58</v>
      </c>
      <c r="Q169">
        <v>963</v>
      </c>
      <c r="R169">
        <v>31.195499999999999</v>
      </c>
      <c r="S169">
        <v>30.548300000000001</v>
      </c>
      <c r="T169">
        <v>0.6472</v>
      </c>
    </row>
    <row r="170" spans="1:20">
      <c r="A170" t="str">
        <f t="shared" si="17"/>
        <v>3056</v>
      </c>
      <c r="B170" t="str">
        <f t="shared" si="18"/>
        <v>總太</v>
      </c>
      <c r="C170">
        <f t="shared" si="19"/>
        <v>39.799999999999997</v>
      </c>
      <c r="D170">
        <f t="shared" si="20"/>
        <v>0.51</v>
      </c>
      <c r="E170">
        <f t="shared" si="21"/>
        <v>2309</v>
      </c>
      <c r="F170">
        <f t="shared" si="22"/>
        <v>21.898599999999998</v>
      </c>
      <c r="G170">
        <f t="shared" si="23"/>
        <v>21.868099999999998</v>
      </c>
      <c r="H170">
        <f t="shared" si="24"/>
        <v>3.0499999999999972E-2</v>
      </c>
      <c r="L170" t="s">
        <v>362</v>
      </c>
      <c r="M170" t="s">
        <v>929</v>
      </c>
      <c r="N170" t="s">
        <v>930</v>
      </c>
      <c r="O170">
        <v>39.799999999999997</v>
      </c>
      <c r="P170">
        <v>0.51</v>
      </c>
      <c r="Q170">
        <v>2309</v>
      </c>
      <c r="R170">
        <v>21.898599999999998</v>
      </c>
      <c r="S170">
        <v>21.868099999999998</v>
      </c>
      <c r="T170">
        <v>3.0599999999999999E-2</v>
      </c>
    </row>
    <row r="171" spans="1:20">
      <c r="A171" t="str">
        <f t="shared" si="17"/>
        <v>3059</v>
      </c>
      <c r="B171" t="str">
        <f t="shared" si="18"/>
        <v>華晶科</v>
      </c>
      <c r="C171">
        <f t="shared" si="19"/>
        <v>33.35</v>
      </c>
      <c r="D171">
        <f t="shared" si="20"/>
        <v>8.1</v>
      </c>
      <c r="E171">
        <f t="shared" si="21"/>
        <v>43107</v>
      </c>
      <c r="F171">
        <f t="shared" si="22"/>
        <v>5.4009999999999998</v>
      </c>
      <c r="G171">
        <f t="shared" si="23"/>
        <v>5.3136999999999999</v>
      </c>
      <c r="H171">
        <f t="shared" si="24"/>
        <v>8.7299999999999933E-2</v>
      </c>
      <c r="L171" t="s">
        <v>363</v>
      </c>
      <c r="M171" t="s">
        <v>1217</v>
      </c>
      <c r="N171" t="s">
        <v>1218</v>
      </c>
      <c r="O171">
        <v>33.35</v>
      </c>
      <c r="P171">
        <v>8.1</v>
      </c>
      <c r="Q171">
        <v>43107</v>
      </c>
      <c r="R171">
        <v>5.4009999999999998</v>
      </c>
      <c r="S171">
        <v>5.3136999999999999</v>
      </c>
      <c r="T171">
        <v>8.7300000000000003E-2</v>
      </c>
    </row>
    <row r="172" spans="1:20">
      <c r="A172" t="str">
        <f t="shared" si="17"/>
        <v>3060</v>
      </c>
      <c r="B172" t="str">
        <f t="shared" si="18"/>
        <v>銘異</v>
      </c>
      <c r="C172">
        <f t="shared" si="19"/>
        <v>14.75</v>
      </c>
      <c r="D172">
        <f t="shared" si="20"/>
        <v>0</v>
      </c>
      <c r="E172">
        <f t="shared" si="21"/>
        <v>1485</v>
      </c>
      <c r="F172">
        <f t="shared" si="22"/>
        <v>7.2031999999999998</v>
      </c>
      <c r="G172">
        <f t="shared" si="23"/>
        <v>7.1959999999999997</v>
      </c>
      <c r="H172">
        <f t="shared" si="24"/>
        <v>7.2000000000000952E-3</v>
      </c>
      <c r="L172" t="s">
        <v>364</v>
      </c>
      <c r="M172" t="s">
        <v>596</v>
      </c>
      <c r="N172" t="s">
        <v>597</v>
      </c>
      <c r="O172">
        <v>14.75</v>
      </c>
      <c r="P172">
        <v>0</v>
      </c>
      <c r="Q172">
        <v>1485</v>
      </c>
      <c r="R172">
        <v>7.2031999999999998</v>
      </c>
      <c r="S172">
        <v>7.1959999999999997</v>
      </c>
      <c r="T172">
        <v>7.3000000000000001E-3</v>
      </c>
    </row>
    <row r="173" spans="1:20">
      <c r="A173" t="str">
        <f t="shared" si="17"/>
        <v>3066</v>
      </c>
      <c r="B173" t="str">
        <f t="shared" si="18"/>
        <v>李洲</v>
      </c>
      <c r="C173">
        <f t="shared" si="19"/>
        <v>7.48</v>
      </c>
      <c r="D173">
        <f t="shared" si="20"/>
        <v>0.67</v>
      </c>
      <c r="E173">
        <f t="shared" si="21"/>
        <v>19</v>
      </c>
      <c r="F173">
        <f t="shared" si="22"/>
        <v>28.671900000000001</v>
      </c>
      <c r="G173">
        <f t="shared" si="23"/>
        <v>27.516200000000001</v>
      </c>
      <c r="H173">
        <f t="shared" si="24"/>
        <v>1.1556999999999995</v>
      </c>
      <c r="L173" t="s">
        <v>366</v>
      </c>
      <c r="M173" t="s">
        <v>691</v>
      </c>
      <c r="N173" t="s">
        <v>692</v>
      </c>
      <c r="O173">
        <v>7.48</v>
      </c>
      <c r="P173">
        <v>0.67</v>
      </c>
      <c r="Q173">
        <v>19</v>
      </c>
      <c r="R173">
        <v>28.671900000000001</v>
      </c>
      <c r="S173">
        <v>27.516200000000001</v>
      </c>
      <c r="T173">
        <v>1.1556</v>
      </c>
    </row>
    <row r="174" spans="1:20">
      <c r="A174" t="str">
        <f t="shared" si="17"/>
        <v>3083</v>
      </c>
      <c r="B174" t="str">
        <f t="shared" si="18"/>
        <v>網龍</v>
      </c>
      <c r="C174">
        <f t="shared" si="19"/>
        <v>56.8</v>
      </c>
      <c r="D174">
        <f t="shared" si="20"/>
        <v>-3.24</v>
      </c>
      <c r="E174">
        <f t="shared" si="21"/>
        <v>1380</v>
      </c>
      <c r="F174">
        <f t="shared" si="22"/>
        <v>53.116700000000002</v>
      </c>
      <c r="G174">
        <f t="shared" si="23"/>
        <v>53.0122</v>
      </c>
      <c r="H174">
        <f t="shared" si="24"/>
        <v>0.10450000000000159</v>
      </c>
      <c r="L174" t="s">
        <v>367</v>
      </c>
      <c r="M174" t="s">
        <v>1126</v>
      </c>
      <c r="N174" t="s">
        <v>1127</v>
      </c>
      <c r="O174">
        <v>56.8</v>
      </c>
      <c r="P174">
        <v>-3.24</v>
      </c>
      <c r="Q174">
        <v>1380</v>
      </c>
      <c r="R174">
        <v>53.116700000000002</v>
      </c>
      <c r="S174">
        <v>53.0122</v>
      </c>
      <c r="T174">
        <v>0.1045</v>
      </c>
    </row>
    <row r="175" spans="1:20">
      <c r="A175" t="str">
        <f t="shared" si="17"/>
        <v>3090</v>
      </c>
      <c r="B175" t="str">
        <f t="shared" si="18"/>
        <v>日電貿</v>
      </c>
      <c r="C175">
        <f t="shared" si="19"/>
        <v>47.95</v>
      </c>
      <c r="D175">
        <f t="shared" si="20"/>
        <v>-0.42</v>
      </c>
      <c r="E175">
        <f t="shared" si="21"/>
        <v>850</v>
      </c>
      <c r="F175">
        <f t="shared" si="22"/>
        <v>6.9759000000000002</v>
      </c>
      <c r="G175">
        <f t="shared" si="23"/>
        <v>6.7145000000000001</v>
      </c>
      <c r="H175">
        <f t="shared" si="24"/>
        <v>0.26140000000000008</v>
      </c>
      <c r="L175" t="s">
        <v>368</v>
      </c>
      <c r="M175" t="s">
        <v>1352</v>
      </c>
      <c r="N175" t="s">
        <v>1353</v>
      </c>
      <c r="O175">
        <v>47.95</v>
      </c>
      <c r="P175">
        <v>-0.42</v>
      </c>
      <c r="Q175">
        <v>850</v>
      </c>
      <c r="R175">
        <v>6.9759000000000002</v>
      </c>
      <c r="S175">
        <v>6.7145000000000001</v>
      </c>
      <c r="T175">
        <v>0.26140000000000002</v>
      </c>
    </row>
    <row r="176" spans="1:20">
      <c r="A176" t="str">
        <f t="shared" si="17"/>
        <v>3092</v>
      </c>
      <c r="B176" t="str">
        <f t="shared" si="18"/>
        <v>鴻碩</v>
      </c>
      <c r="C176">
        <f t="shared" si="19"/>
        <v>52.7</v>
      </c>
      <c r="D176">
        <f t="shared" si="20"/>
        <v>-5.72</v>
      </c>
      <c r="E176">
        <f t="shared" si="21"/>
        <v>6170</v>
      </c>
      <c r="F176">
        <f t="shared" si="22"/>
        <v>17.857099999999999</v>
      </c>
      <c r="G176">
        <f t="shared" si="23"/>
        <v>17.588899999999999</v>
      </c>
      <c r="H176">
        <f t="shared" si="24"/>
        <v>0.26820000000000022</v>
      </c>
      <c r="L176" t="s">
        <v>369</v>
      </c>
      <c r="M176" t="s">
        <v>1354</v>
      </c>
      <c r="N176" t="s">
        <v>1355</v>
      </c>
      <c r="O176">
        <v>52.7</v>
      </c>
      <c r="P176">
        <v>-5.72</v>
      </c>
      <c r="Q176">
        <v>6170</v>
      </c>
      <c r="R176">
        <v>17.857099999999999</v>
      </c>
      <c r="S176">
        <v>17.588899999999999</v>
      </c>
      <c r="T176">
        <v>0.26819999999999999</v>
      </c>
    </row>
    <row r="177" spans="1:20">
      <c r="A177" t="str">
        <f t="shared" si="17"/>
        <v>3094</v>
      </c>
      <c r="B177" t="str">
        <f t="shared" si="18"/>
        <v>聯傑</v>
      </c>
      <c r="C177">
        <f t="shared" si="19"/>
        <v>24.25</v>
      </c>
      <c r="D177">
        <f t="shared" si="20"/>
        <v>-1.22</v>
      </c>
      <c r="E177">
        <f t="shared" si="21"/>
        <v>8923</v>
      </c>
      <c r="F177">
        <f t="shared" si="22"/>
        <v>9.8792000000000009</v>
      </c>
      <c r="G177">
        <f t="shared" si="23"/>
        <v>9.7326999999999995</v>
      </c>
      <c r="H177">
        <f t="shared" si="24"/>
        <v>0.14650000000000141</v>
      </c>
      <c r="L177" t="s">
        <v>371</v>
      </c>
      <c r="M177" t="s">
        <v>1568</v>
      </c>
      <c r="N177" t="s">
        <v>1569</v>
      </c>
      <c r="O177">
        <v>24.25</v>
      </c>
      <c r="P177">
        <v>-1.22</v>
      </c>
      <c r="Q177">
        <v>8923</v>
      </c>
      <c r="R177">
        <v>9.8792000000000009</v>
      </c>
      <c r="S177">
        <v>9.7326999999999995</v>
      </c>
      <c r="T177">
        <v>0.14649999999999999</v>
      </c>
    </row>
    <row r="178" spans="1:20">
      <c r="A178" t="str">
        <f t="shared" si="17"/>
        <v>3095</v>
      </c>
      <c r="B178" t="str">
        <f t="shared" si="18"/>
        <v>及成</v>
      </c>
      <c r="C178">
        <f t="shared" si="19"/>
        <v>2.83</v>
      </c>
      <c r="D178">
        <f t="shared" si="20"/>
        <v>-2.41</v>
      </c>
      <c r="E178">
        <f t="shared" si="21"/>
        <v>41</v>
      </c>
      <c r="F178">
        <f t="shared" si="22"/>
        <v>26.5044</v>
      </c>
      <c r="G178">
        <f t="shared" si="23"/>
        <v>26.347999999999999</v>
      </c>
      <c r="H178">
        <f t="shared" si="24"/>
        <v>0.15640000000000143</v>
      </c>
      <c r="L178" t="s">
        <v>372</v>
      </c>
      <c r="M178" t="s">
        <v>813</v>
      </c>
      <c r="N178" t="s">
        <v>814</v>
      </c>
      <c r="O178">
        <v>2.83</v>
      </c>
      <c r="P178">
        <v>-2.41</v>
      </c>
      <c r="Q178">
        <v>41</v>
      </c>
      <c r="R178">
        <v>26.5044</v>
      </c>
      <c r="S178">
        <v>26.347999999999999</v>
      </c>
      <c r="T178">
        <v>0.1565</v>
      </c>
    </row>
    <row r="179" spans="1:20">
      <c r="A179" t="str">
        <f t="shared" si="17"/>
        <v>3114</v>
      </c>
      <c r="B179" t="str">
        <f t="shared" si="18"/>
        <v>好德</v>
      </c>
      <c r="C179">
        <f t="shared" si="19"/>
        <v>20.75</v>
      </c>
      <c r="D179">
        <f t="shared" si="20"/>
        <v>-0.24</v>
      </c>
      <c r="E179">
        <f t="shared" si="21"/>
        <v>138</v>
      </c>
      <c r="F179">
        <f t="shared" si="22"/>
        <v>21.9956</v>
      </c>
      <c r="G179">
        <f t="shared" si="23"/>
        <v>20.0169</v>
      </c>
      <c r="H179">
        <f t="shared" si="24"/>
        <v>1.9786999999999999</v>
      </c>
      <c r="L179" t="s">
        <v>373</v>
      </c>
      <c r="M179" t="s">
        <v>598</v>
      </c>
      <c r="N179" t="s">
        <v>599</v>
      </c>
      <c r="O179">
        <v>20.75</v>
      </c>
      <c r="P179">
        <v>-0.24</v>
      </c>
      <c r="Q179">
        <v>138</v>
      </c>
      <c r="R179">
        <v>21.9956</v>
      </c>
      <c r="S179">
        <v>20.0169</v>
      </c>
      <c r="T179">
        <v>1.9786999999999999</v>
      </c>
    </row>
    <row r="180" spans="1:20">
      <c r="A180" t="str">
        <f t="shared" si="17"/>
        <v>3149</v>
      </c>
      <c r="B180" t="str">
        <f t="shared" si="18"/>
        <v>正達</v>
      </c>
      <c r="C180">
        <f t="shared" si="19"/>
        <v>15.35</v>
      </c>
      <c r="D180">
        <f t="shared" si="20"/>
        <v>-4.0599999999999996</v>
      </c>
      <c r="E180">
        <f t="shared" si="21"/>
        <v>3879</v>
      </c>
      <c r="F180">
        <f t="shared" si="22"/>
        <v>13.025600000000001</v>
      </c>
      <c r="G180">
        <f t="shared" si="23"/>
        <v>12.8582</v>
      </c>
      <c r="H180">
        <f t="shared" si="24"/>
        <v>0.16740000000000066</v>
      </c>
      <c r="L180" t="s">
        <v>374</v>
      </c>
      <c r="M180" t="s">
        <v>1570</v>
      </c>
      <c r="N180" t="s">
        <v>1571</v>
      </c>
      <c r="O180">
        <v>15.35</v>
      </c>
      <c r="P180">
        <v>-4.0599999999999996</v>
      </c>
      <c r="Q180">
        <v>3879</v>
      </c>
      <c r="R180">
        <v>13.025600000000001</v>
      </c>
      <c r="S180">
        <v>12.8582</v>
      </c>
      <c r="T180">
        <v>0.16739999999999999</v>
      </c>
    </row>
    <row r="181" spans="1:20">
      <c r="A181" t="str">
        <f t="shared" si="17"/>
        <v>3206</v>
      </c>
      <c r="B181" t="str">
        <f t="shared" si="18"/>
        <v>志豐</v>
      </c>
      <c r="C181">
        <f t="shared" si="19"/>
        <v>32.6</v>
      </c>
      <c r="D181">
        <f t="shared" si="20"/>
        <v>-2.25</v>
      </c>
      <c r="E181">
        <f t="shared" si="21"/>
        <v>432</v>
      </c>
      <c r="F181">
        <f t="shared" si="22"/>
        <v>24.739899999999999</v>
      </c>
      <c r="G181">
        <f t="shared" si="23"/>
        <v>24.606300000000001</v>
      </c>
      <c r="H181">
        <f t="shared" si="24"/>
        <v>0.13359999999999772</v>
      </c>
      <c r="L181" t="s">
        <v>376</v>
      </c>
      <c r="M181" t="s">
        <v>306</v>
      </c>
      <c r="N181" t="s">
        <v>84</v>
      </c>
      <c r="O181">
        <v>32.6</v>
      </c>
      <c r="P181">
        <v>-2.25</v>
      </c>
      <c r="Q181">
        <v>432</v>
      </c>
      <c r="R181">
        <v>24.739899999999999</v>
      </c>
      <c r="S181">
        <v>24.606300000000001</v>
      </c>
      <c r="T181">
        <v>0.13350000000000001</v>
      </c>
    </row>
    <row r="182" spans="1:20">
      <c r="A182" t="str">
        <f t="shared" si="17"/>
        <v>3213</v>
      </c>
      <c r="B182" t="str">
        <f t="shared" si="18"/>
        <v>茂訊</v>
      </c>
      <c r="C182">
        <f t="shared" si="19"/>
        <v>48.35</v>
      </c>
      <c r="D182">
        <f t="shared" si="20"/>
        <v>-0.62</v>
      </c>
      <c r="E182">
        <f t="shared" si="21"/>
        <v>145</v>
      </c>
      <c r="F182">
        <f t="shared" si="22"/>
        <v>10.736800000000001</v>
      </c>
      <c r="G182">
        <f t="shared" si="23"/>
        <v>10.7317</v>
      </c>
      <c r="H182">
        <f t="shared" si="24"/>
        <v>5.1000000000005485E-3</v>
      </c>
      <c r="L182" t="s">
        <v>377</v>
      </c>
      <c r="M182" t="s">
        <v>1356</v>
      </c>
      <c r="N182" t="s">
        <v>1357</v>
      </c>
      <c r="O182">
        <v>48.35</v>
      </c>
      <c r="P182">
        <v>-0.62</v>
      </c>
      <c r="Q182">
        <v>145</v>
      </c>
      <c r="R182">
        <v>10.736800000000001</v>
      </c>
      <c r="S182">
        <v>10.7317</v>
      </c>
      <c r="T182">
        <v>5.1000000000000004E-3</v>
      </c>
    </row>
    <row r="183" spans="1:20">
      <c r="A183" t="str">
        <f t="shared" si="17"/>
        <v>3217</v>
      </c>
      <c r="B183" t="str">
        <f t="shared" si="18"/>
        <v>優群</v>
      </c>
      <c r="C183">
        <f t="shared" si="19"/>
        <v>115</v>
      </c>
      <c r="D183">
        <f t="shared" si="20"/>
        <v>-2.95</v>
      </c>
      <c r="E183">
        <f t="shared" si="21"/>
        <v>949</v>
      </c>
      <c r="F183">
        <f t="shared" si="22"/>
        <v>12.7308</v>
      </c>
      <c r="G183">
        <f t="shared" si="23"/>
        <v>12.6065</v>
      </c>
      <c r="H183">
        <f t="shared" si="24"/>
        <v>0.12429999999999986</v>
      </c>
      <c r="L183" t="s">
        <v>378</v>
      </c>
      <c r="M183" t="s">
        <v>1358</v>
      </c>
      <c r="N183" t="s">
        <v>1359</v>
      </c>
      <c r="O183">
        <v>115</v>
      </c>
      <c r="P183">
        <v>-2.95</v>
      </c>
      <c r="Q183">
        <v>949</v>
      </c>
      <c r="R183">
        <v>12.7308</v>
      </c>
      <c r="S183">
        <v>12.6065</v>
      </c>
      <c r="T183">
        <v>0.12429999999999999</v>
      </c>
    </row>
    <row r="184" spans="1:20">
      <c r="A184" t="str">
        <f t="shared" si="17"/>
        <v>3227</v>
      </c>
      <c r="B184" t="str">
        <f t="shared" si="18"/>
        <v>原相</v>
      </c>
      <c r="C184">
        <f t="shared" si="19"/>
        <v>197.5</v>
      </c>
      <c r="D184">
        <f t="shared" si="20"/>
        <v>-1.25</v>
      </c>
      <c r="E184">
        <f t="shared" si="21"/>
        <v>4650</v>
      </c>
      <c r="F184">
        <f t="shared" si="22"/>
        <v>6.4484000000000004</v>
      </c>
      <c r="G184">
        <f t="shared" si="23"/>
        <v>6.431</v>
      </c>
      <c r="H184">
        <f t="shared" si="24"/>
        <v>1.7400000000000304E-2</v>
      </c>
      <c r="L184" t="s">
        <v>379</v>
      </c>
      <c r="M184" t="s">
        <v>1572</v>
      </c>
      <c r="N184" t="s">
        <v>1476</v>
      </c>
      <c r="O184">
        <v>197.5</v>
      </c>
      <c r="P184">
        <v>-1.25</v>
      </c>
      <c r="Q184">
        <v>4650</v>
      </c>
      <c r="R184">
        <v>6.4484000000000004</v>
      </c>
      <c r="S184">
        <v>6.431</v>
      </c>
      <c r="T184">
        <v>1.7399999999999999E-2</v>
      </c>
    </row>
    <row r="185" spans="1:20">
      <c r="A185" t="str">
        <f t="shared" si="17"/>
        <v>3229</v>
      </c>
      <c r="B185" t="str">
        <f t="shared" si="18"/>
        <v>晟鈦</v>
      </c>
      <c r="C185">
        <f t="shared" si="19"/>
        <v>5.6</v>
      </c>
      <c r="D185">
        <f t="shared" si="20"/>
        <v>-4.92</v>
      </c>
      <c r="E185">
        <f t="shared" si="21"/>
        <v>91</v>
      </c>
      <c r="F185">
        <f t="shared" si="22"/>
        <v>36.223700000000001</v>
      </c>
      <c r="G185">
        <f t="shared" si="23"/>
        <v>36.141199999999998</v>
      </c>
      <c r="H185">
        <f t="shared" si="24"/>
        <v>8.2500000000003126E-2</v>
      </c>
      <c r="L185" t="s">
        <v>380</v>
      </c>
      <c r="M185" t="s">
        <v>1220</v>
      </c>
      <c r="N185" t="s">
        <v>1221</v>
      </c>
      <c r="O185">
        <v>5.6</v>
      </c>
      <c r="P185">
        <v>-4.92</v>
      </c>
      <c r="Q185">
        <v>91</v>
      </c>
      <c r="R185">
        <v>36.223700000000001</v>
      </c>
      <c r="S185">
        <v>36.141199999999998</v>
      </c>
      <c r="T185">
        <v>8.2500000000000004E-2</v>
      </c>
    </row>
    <row r="186" spans="1:20">
      <c r="A186" t="str">
        <f t="shared" si="17"/>
        <v>3252</v>
      </c>
      <c r="B186" t="str">
        <f t="shared" si="18"/>
        <v>海灣</v>
      </c>
      <c r="C186">
        <f t="shared" si="19"/>
        <v>17.95</v>
      </c>
      <c r="D186">
        <f t="shared" si="20"/>
        <v>0.28000000000000003</v>
      </c>
      <c r="E186">
        <f t="shared" si="21"/>
        <v>64</v>
      </c>
      <c r="F186">
        <f t="shared" si="22"/>
        <v>16.582999999999998</v>
      </c>
      <c r="G186">
        <f t="shared" si="23"/>
        <v>14.9872</v>
      </c>
      <c r="H186">
        <f t="shared" si="24"/>
        <v>1.5957999999999988</v>
      </c>
      <c r="L186" t="s">
        <v>381</v>
      </c>
      <c r="M186" t="s">
        <v>1222</v>
      </c>
      <c r="N186" t="s">
        <v>1223</v>
      </c>
      <c r="O186">
        <v>17.95</v>
      </c>
      <c r="P186">
        <v>0.28000000000000003</v>
      </c>
      <c r="Q186">
        <v>64</v>
      </c>
      <c r="R186">
        <v>16.582999999999998</v>
      </c>
      <c r="S186">
        <v>14.9872</v>
      </c>
      <c r="T186">
        <v>1.5956999999999999</v>
      </c>
    </row>
    <row r="187" spans="1:20">
      <c r="A187" t="str">
        <f t="shared" si="17"/>
        <v>3257</v>
      </c>
      <c r="B187" t="str">
        <f t="shared" si="18"/>
        <v>虹冠電</v>
      </c>
      <c r="C187">
        <f t="shared" si="19"/>
        <v>74.599999999999994</v>
      </c>
      <c r="D187">
        <f t="shared" si="20"/>
        <v>-1.32</v>
      </c>
      <c r="E187">
        <f t="shared" si="21"/>
        <v>635</v>
      </c>
      <c r="F187">
        <f t="shared" si="22"/>
        <v>15.5778</v>
      </c>
      <c r="G187">
        <f t="shared" si="23"/>
        <v>14.532999999999999</v>
      </c>
      <c r="H187">
        <f t="shared" si="24"/>
        <v>1.0448000000000004</v>
      </c>
      <c r="L187" t="s">
        <v>383</v>
      </c>
      <c r="M187" t="s">
        <v>834</v>
      </c>
      <c r="N187" t="s">
        <v>835</v>
      </c>
      <c r="O187">
        <v>74.599999999999994</v>
      </c>
      <c r="P187">
        <v>-1.32</v>
      </c>
      <c r="Q187">
        <v>635</v>
      </c>
      <c r="R187">
        <v>15.5778</v>
      </c>
      <c r="S187">
        <v>14.532999999999999</v>
      </c>
      <c r="T187">
        <v>1.0448</v>
      </c>
    </row>
    <row r="188" spans="1:20">
      <c r="A188" t="str">
        <f t="shared" si="17"/>
        <v>3265</v>
      </c>
      <c r="B188" t="str">
        <f t="shared" si="18"/>
        <v>台星科</v>
      </c>
      <c r="C188">
        <f t="shared" si="19"/>
        <v>27.95</v>
      </c>
      <c r="D188">
        <f t="shared" si="20"/>
        <v>-1.24</v>
      </c>
      <c r="E188">
        <f t="shared" si="21"/>
        <v>1045</v>
      </c>
      <c r="F188">
        <f t="shared" si="22"/>
        <v>52.324199999999998</v>
      </c>
      <c r="G188">
        <f t="shared" si="23"/>
        <v>52.300699999999999</v>
      </c>
      <c r="H188">
        <f t="shared" si="24"/>
        <v>2.3499999999998522E-2</v>
      </c>
      <c r="L188" t="s">
        <v>385</v>
      </c>
      <c r="M188" t="s">
        <v>931</v>
      </c>
      <c r="N188" t="s">
        <v>932</v>
      </c>
      <c r="O188">
        <v>27.95</v>
      </c>
      <c r="P188">
        <v>-1.24</v>
      </c>
      <c r="Q188">
        <v>1045</v>
      </c>
      <c r="R188">
        <v>52.324199999999998</v>
      </c>
      <c r="S188">
        <v>52.300699999999999</v>
      </c>
      <c r="T188">
        <v>2.35E-2</v>
      </c>
    </row>
    <row r="189" spans="1:20">
      <c r="A189" t="str">
        <f t="shared" si="17"/>
        <v>3288</v>
      </c>
      <c r="B189" t="str">
        <f t="shared" si="18"/>
        <v>點晶</v>
      </c>
      <c r="C189">
        <f t="shared" si="19"/>
        <v>12.9</v>
      </c>
      <c r="D189">
        <f t="shared" si="20"/>
        <v>0</v>
      </c>
      <c r="E189">
        <f t="shared" si="21"/>
        <v>16</v>
      </c>
      <c r="F189">
        <f t="shared" si="22"/>
        <v>15.534000000000001</v>
      </c>
      <c r="G189">
        <f t="shared" si="23"/>
        <v>12.233000000000001</v>
      </c>
      <c r="H189">
        <f t="shared" si="24"/>
        <v>3.3010000000000002</v>
      </c>
      <c r="L189" t="s">
        <v>386</v>
      </c>
      <c r="M189" t="s">
        <v>933</v>
      </c>
      <c r="N189" t="s">
        <v>934</v>
      </c>
      <c r="O189">
        <v>12.9</v>
      </c>
      <c r="P189">
        <v>0</v>
      </c>
      <c r="Q189">
        <v>16</v>
      </c>
      <c r="R189">
        <v>15.534000000000001</v>
      </c>
      <c r="S189">
        <v>12.233000000000001</v>
      </c>
      <c r="T189">
        <v>3.3010000000000002</v>
      </c>
    </row>
    <row r="190" spans="1:20">
      <c r="A190" t="str">
        <f t="shared" si="17"/>
        <v>3312</v>
      </c>
      <c r="B190" t="str">
        <f t="shared" si="18"/>
        <v>弘憶股</v>
      </c>
      <c r="C190">
        <f t="shared" si="19"/>
        <v>14.55</v>
      </c>
      <c r="D190">
        <f t="shared" si="20"/>
        <v>-1.69</v>
      </c>
      <c r="E190">
        <f t="shared" si="21"/>
        <v>555</v>
      </c>
      <c r="F190">
        <f t="shared" si="22"/>
        <v>27.4206</v>
      </c>
      <c r="G190">
        <f t="shared" si="23"/>
        <v>22.852</v>
      </c>
      <c r="H190">
        <f t="shared" si="24"/>
        <v>4.5686</v>
      </c>
      <c r="L190" t="s">
        <v>387</v>
      </c>
      <c r="M190" t="s">
        <v>836</v>
      </c>
      <c r="N190" t="s">
        <v>837</v>
      </c>
      <c r="O190">
        <v>14.55</v>
      </c>
      <c r="P190">
        <v>-1.69</v>
      </c>
      <c r="Q190">
        <v>555</v>
      </c>
      <c r="R190">
        <v>27.4206</v>
      </c>
      <c r="S190">
        <v>22.852</v>
      </c>
      <c r="T190">
        <v>4.5686</v>
      </c>
    </row>
    <row r="191" spans="1:20">
      <c r="A191" t="str">
        <f t="shared" si="17"/>
        <v>3313</v>
      </c>
      <c r="B191" t="str">
        <f t="shared" si="18"/>
        <v>斐成</v>
      </c>
      <c r="C191">
        <f t="shared" si="19"/>
        <v>12.5</v>
      </c>
      <c r="D191">
        <f t="shared" si="20"/>
        <v>0</v>
      </c>
      <c r="E191">
        <f t="shared" si="21"/>
        <v>186</v>
      </c>
      <c r="F191">
        <f t="shared" si="22"/>
        <v>33.643500000000003</v>
      </c>
      <c r="G191">
        <f t="shared" si="23"/>
        <v>17.009</v>
      </c>
      <c r="H191">
        <f t="shared" si="24"/>
        <v>16.634500000000003</v>
      </c>
      <c r="L191" t="s">
        <v>388</v>
      </c>
      <c r="M191" t="s">
        <v>935</v>
      </c>
      <c r="N191" t="s">
        <v>936</v>
      </c>
      <c r="O191">
        <v>12.5</v>
      </c>
      <c r="P191">
        <v>0</v>
      </c>
      <c r="Q191">
        <v>186</v>
      </c>
      <c r="R191">
        <v>33.643500000000003</v>
      </c>
      <c r="S191">
        <v>17.009</v>
      </c>
      <c r="T191">
        <v>16.634399999999999</v>
      </c>
    </row>
    <row r="192" spans="1:20">
      <c r="A192" t="str">
        <f t="shared" si="17"/>
        <v>3322</v>
      </c>
      <c r="B192" t="str">
        <f t="shared" si="18"/>
        <v>建舜電</v>
      </c>
      <c r="C192">
        <f t="shared" si="19"/>
        <v>8.25</v>
      </c>
      <c r="D192">
        <f t="shared" si="20"/>
        <v>-0.12</v>
      </c>
      <c r="E192">
        <f t="shared" si="21"/>
        <v>235</v>
      </c>
      <c r="F192">
        <f t="shared" si="22"/>
        <v>18.937000000000001</v>
      </c>
      <c r="G192">
        <f t="shared" si="23"/>
        <v>16.856400000000001</v>
      </c>
      <c r="H192">
        <f t="shared" si="24"/>
        <v>2.0806000000000004</v>
      </c>
      <c r="L192" t="s">
        <v>389</v>
      </c>
      <c r="M192" t="s">
        <v>937</v>
      </c>
      <c r="N192" t="s">
        <v>938</v>
      </c>
      <c r="O192">
        <v>8.25</v>
      </c>
      <c r="P192">
        <v>-0.12</v>
      </c>
      <c r="Q192">
        <v>235</v>
      </c>
      <c r="R192">
        <v>18.937000000000001</v>
      </c>
      <c r="S192">
        <v>16.856400000000001</v>
      </c>
      <c r="T192">
        <v>2.0807000000000002</v>
      </c>
    </row>
    <row r="193" spans="1:20">
      <c r="A193" t="str">
        <f t="shared" si="17"/>
        <v>3356</v>
      </c>
      <c r="B193" t="str">
        <f t="shared" si="18"/>
        <v>奇偶</v>
      </c>
      <c r="C193">
        <f t="shared" si="19"/>
        <v>27.35</v>
      </c>
      <c r="D193">
        <f t="shared" si="20"/>
        <v>-0.55000000000000004</v>
      </c>
      <c r="E193">
        <f t="shared" si="21"/>
        <v>636</v>
      </c>
      <c r="F193">
        <f t="shared" si="22"/>
        <v>18.718499999999999</v>
      </c>
      <c r="G193">
        <f t="shared" si="23"/>
        <v>14.6883</v>
      </c>
      <c r="H193">
        <f t="shared" si="24"/>
        <v>4.0301999999999989</v>
      </c>
      <c r="L193" t="s">
        <v>390</v>
      </c>
      <c r="M193" t="s">
        <v>321</v>
      </c>
      <c r="N193" t="s">
        <v>117</v>
      </c>
      <c r="O193">
        <v>27.35</v>
      </c>
      <c r="P193">
        <v>-0.55000000000000004</v>
      </c>
      <c r="Q193">
        <v>636</v>
      </c>
      <c r="R193">
        <v>18.718499999999999</v>
      </c>
      <c r="S193">
        <v>14.6883</v>
      </c>
      <c r="T193">
        <v>4.0301999999999998</v>
      </c>
    </row>
    <row r="194" spans="1:20">
      <c r="A194" t="str">
        <f t="shared" si="17"/>
        <v>3376</v>
      </c>
      <c r="B194" t="str">
        <f t="shared" si="18"/>
        <v>新日興</v>
      </c>
      <c r="C194">
        <f t="shared" si="19"/>
        <v>142.5</v>
      </c>
      <c r="D194">
        <f t="shared" si="20"/>
        <v>-1.72</v>
      </c>
      <c r="E194">
        <f t="shared" si="21"/>
        <v>716</v>
      </c>
      <c r="F194">
        <f t="shared" si="22"/>
        <v>14.1929</v>
      </c>
      <c r="G194">
        <f t="shared" si="23"/>
        <v>13.7638</v>
      </c>
      <c r="H194">
        <f t="shared" si="24"/>
        <v>0.42910000000000004</v>
      </c>
      <c r="L194" t="s">
        <v>391</v>
      </c>
      <c r="M194" t="s">
        <v>325</v>
      </c>
      <c r="N194" t="s">
        <v>119</v>
      </c>
      <c r="O194">
        <v>142.5</v>
      </c>
      <c r="P194">
        <v>-1.72</v>
      </c>
      <c r="Q194">
        <v>716</v>
      </c>
      <c r="R194">
        <v>14.1929</v>
      </c>
      <c r="S194">
        <v>13.7638</v>
      </c>
      <c r="T194">
        <v>0.42909999999999998</v>
      </c>
    </row>
    <row r="195" spans="1:20">
      <c r="A195" t="str">
        <f t="shared" ref="A195:A258" si="25">LEFT(M195,4)</f>
        <v>3380</v>
      </c>
      <c r="B195" t="str">
        <f t="shared" ref="B195:B258" si="26">N195</f>
        <v>明泰</v>
      </c>
      <c r="C195">
        <f t="shared" ref="C195:C258" si="27">O195</f>
        <v>31.3</v>
      </c>
      <c r="D195">
        <f t="shared" ref="D195:D258" si="28">P195</f>
        <v>-2.95</v>
      </c>
      <c r="E195">
        <f t="shared" ref="E195:E258" si="29">Q195</f>
        <v>7737</v>
      </c>
      <c r="F195">
        <f t="shared" ref="F195:F258" si="30">R195</f>
        <v>66.071100000000001</v>
      </c>
      <c r="G195">
        <f t="shared" ref="G195:G258" si="31">S195</f>
        <v>47.3889</v>
      </c>
      <c r="H195">
        <f t="shared" ref="H195:H258" si="32">R195-S195</f>
        <v>18.682200000000002</v>
      </c>
      <c r="L195" t="s">
        <v>392</v>
      </c>
      <c r="M195" t="s">
        <v>1128</v>
      </c>
      <c r="N195" t="s">
        <v>864</v>
      </c>
      <c r="O195">
        <v>31.3</v>
      </c>
      <c r="P195">
        <v>-2.95</v>
      </c>
      <c r="Q195">
        <v>7737</v>
      </c>
      <c r="R195">
        <v>66.071100000000001</v>
      </c>
      <c r="S195">
        <v>47.3889</v>
      </c>
      <c r="T195">
        <v>18.682300000000001</v>
      </c>
    </row>
    <row r="196" spans="1:20">
      <c r="A196" t="str">
        <f t="shared" si="25"/>
        <v>3413</v>
      </c>
      <c r="B196" t="str">
        <f t="shared" si="26"/>
        <v>京鼎</v>
      </c>
      <c r="C196">
        <f t="shared" si="27"/>
        <v>222.5</v>
      </c>
      <c r="D196">
        <f t="shared" si="28"/>
        <v>0.68</v>
      </c>
      <c r="E196">
        <f t="shared" si="29"/>
        <v>5341</v>
      </c>
      <c r="F196">
        <f t="shared" si="30"/>
        <v>8.5078999999999994</v>
      </c>
      <c r="G196">
        <f t="shared" si="31"/>
        <v>8.0085999999999995</v>
      </c>
      <c r="H196">
        <f t="shared" si="32"/>
        <v>0.49929999999999986</v>
      </c>
      <c r="L196" t="s">
        <v>393</v>
      </c>
      <c r="M196" t="s">
        <v>1360</v>
      </c>
      <c r="N196" t="s">
        <v>1307</v>
      </c>
      <c r="O196">
        <v>222.5</v>
      </c>
      <c r="P196">
        <v>0.68</v>
      </c>
      <c r="Q196">
        <v>5341</v>
      </c>
      <c r="R196">
        <v>8.5078999999999994</v>
      </c>
      <c r="S196">
        <v>8.0085999999999995</v>
      </c>
      <c r="T196">
        <v>0.49930000000000002</v>
      </c>
    </row>
    <row r="197" spans="1:20">
      <c r="A197" t="str">
        <f t="shared" si="25"/>
        <v>3426</v>
      </c>
      <c r="B197" t="str">
        <f t="shared" si="26"/>
        <v>台興</v>
      </c>
      <c r="C197">
        <f t="shared" si="27"/>
        <v>40.5</v>
      </c>
      <c r="D197">
        <f t="shared" si="28"/>
        <v>1.25</v>
      </c>
      <c r="E197">
        <f t="shared" si="29"/>
        <v>61</v>
      </c>
      <c r="F197">
        <f t="shared" si="30"/>
        <v>50.253799999999998</v>
      </c>
      <c r="G197">
        <f t="shared" si="31"/>
        <v>49.306800000000003</v>
      </c>
      <c r="H197">
        <f t="shared" si="32"/>
        <v>0.94699999999999562</v>
      </c>
      <c r="L197" t="s">
        <v>394</v>
      </c>
      <c r="M197" t="s">
        <v>693</v>
      </c>
      <c r="N197" t="s">
        <v>694</v>
      </c>
      <c r="O197">
        <v>40.5</v>
      </c>
      <c r="P197">
        <v>1.25</v>
      </c>
      <c r="Q197">
        <v>61</v>
      </c>
      <c r="R197">
        <v>50.253799999999998</v>
      </c>
      <c r="S197">
        <v>49.306800000000003</v>
      </c>
      <c r="T197">
        <v>0.94699999999999995</v>
      </c>
    </row>
    <row r="198" spans="1:20">
      <c r="A198" t="str">
        <f t="shared" si="25"/>
        <v>3441</v>
      </c>
      <c r="B198" t="str">
        <f t="shared" si="26"/>
        <v>聯一光</v>
      </c>
      <c r="C198">
        <f t="shared" si="27"/>
        <v>28.2</v>
      </c>
      <c r="D198">
        <f t="shared" si="28"/>
        <v>-1.4</v>
      </c>
      <c r="E198">
        <f t="shared" si="29"/>
        <v>180</v>
      </c>
      <c r="F198">
        <f t="shared" si="30"/>
        <v>12.874599999999999</v>
      </c>
      <c r="G198">
        <f t="shared" si="31"/>
        <v>12.704800000000001</v>
      </c>
      <c r="H198">
        <f t="shared" si="32"/>
        <v>0.16979999999999862</v>
      </c>
      <c r="L198" t="s">
        <v>396</v>
      </c>
      <c r="M198" t="s">
        <v>1573</v>
      </c>
      <c r="N198" t="s">
        <v>1574</v>
      </c>
      <c r="O198">
        <v>28.2</v>
      </c>
      <c r="P198">
        <v>-1.4</v>
      </c>
      <c r="Q198">
        <v>180</v>
      </c>
      <c r="R198">
        <v>12.874599999999999</v>
      </c>
      <c r="S198">
        <v>12.704800000000001</v>
      </c>
      <c r="T198">
        <v>0.16980000000000001</v>
      </c>
    </row>
    <row r="199" spans="1:20">
      <c r="A199" t="str">
        <f t="shared" si="25"/>
        <v>3444</v>
      </c>
      <c r="B199" t="str">
        <f t="shared" si="26"/>
        <v>利機</v>
      </c>
      <c r="C199">
        <f t="shared" si="27"/>
        <v>34.9</v>
      </c>
      <c r="D199">
        <f t="shared" si="28"/>
        <v>-0.56999999999999995</v>
      </c>
      <c r="E199">
        <f t="shared" si="29"/>
        <v>168</v>
      </c>
      <c r="F199">
        <f t="shared" si="30"/>
        <v>21.8535</v>
      </c>
      <c r="G199">
        <f t="shared" si="31"/>
        <v>21.7257</v>
      </c>
      <c r="H199">
        <f t="shared" si="32"/>
        <v>0.12780000000000058</v>
      </c>
      <c r="L199" t="s">
        <v>398</v>
      </c>
      <c r="M199" t="s">
        <v>1129</v>
      </c>
      <c r="N199" t="s">
        <v>1130</v>
      </c>
      <c r="O199">
        <v>34.9</v>
      </c>
      <c r="P199">
        <v>-0.56999999999999995</v>
      </c>
      <c r="Q199">
        <v>168</v>
      </c>
      <c r="R199">
        <v>21.8535</v>
      </c>
      <c r="S199">
        <v>21.7257</v>
      </c>
      <c r="T199">
        <v>0.1278</v>
      </c>
    </row>
    <row r="200" spans="1:20">
      <c r="A200" t="str">
        <f t="shared" si="25"/>
        <v>3454</v>
      </c>
      <c r="B200" t="str">
        <f t="shared" si="26"/>
        <v>晶睿</v>
      </c>
      <c r="C200">
        <f t="shared" si="27"/>
        <v>78</v>
      </c>
      <c r="D200">
        <f t="shared" si="28"/>
        <v>-0.64</v>
      </c>
      <c r="E200">
        <f t="shared" si="29"/>
        <v>143</v>
      </c>
      <c r="F200">
        <f t="shared" si="30"/>
        <v>54.177399999999999</v>
      </c>
      <c r="G200">
        <f t="shared" si="31"/>
        <v>52.176400000000001</v>
      </c>
      <c r="H200">
        <f t="shared" si="32"/>
        <v>2.0009999999999977</v>
      </c>
      <c r="L200" t="s">
        <v>399</v>
      </c>
      <c r="M200" t="s">
        <v>1131</v>
      </c>
      <c r="N200" t="s">
        <v>1132</v>
      </c>
      <c r="O200">
        <v>78</v>
      </c>
      <c r="P200">
        <v>-0.64</v>
      </c>
      <c r="Q200">
        <v>143</v>
      </c>
      <c r="R200">
        <v>54.177399999999999</v>
      </c>
      <c r="S200">
        <v>52.176400000000001</v>
      </c>
      <c r="T200">
        <v>2.0009999999999999</v>
      </c>
    </row>
    <row r="201" spans="1:20">
      <c r="A201" t="str">
        <f t="shared" si="25"/>
        <v>3466</v>
      </c>
      <c r="B201" t="str">
        <f t="shared" si="26"/>
        <v>致振</v>
      </c>
      <c r="C201">
        <f t="shared" si="27"/>
        <v>12.75</v>
      </c>
      <c r="D201">
        <f t="shared" si="28"/>
        <v>-0.39</v>
      </c>
      <c r="E201">
        <f t="shared" si="29"/>
        <v>36</v>
      </c>
      <c r="F201">
        <f t="shared" si="30"/>
        <v>17.4041</v>
      </c>
      <c r="G201">
        <f t="shared" si="31"/>
        <v>14.997999999999999</v>
      </c>
      <c r="H201">
        <f t="shared" si="32"/>
        <v>2.4061000000000003</v>
      </c>
      <c r="L201" t="s">
        <v>400</v>
      </c>
      <c r="M201" t="s">
        <v>939</v>
      </c>
      <c r="N201" t="s">
        <v>940</v>
      </c>
      <c r="O201">
        <v>12.75</v>
      </c>
      <c r="P201">
        <v>-0.39</v>
      </c>
      <c r="Q201">
        <v>36</v>
      </c>
      <c r="R201">
        <v>17.4041</v>
      </c>
      <c r="S201">
        <v>14.997999999999999</v>
      </c>
      <c r="T201">
        <v>2.4060999999999999</v>
      </c>
    </row>
    <row r="202" spans="1:20">
      <c r="A202" t="str">
        <f t="shared" si="25"/>
        <v>3483</v>
      </c>
      <c r="B202" t="str">
        <f t="shared" si="26"/>
        <v>力致</v>
      </c>
      <c r="C202">
        <f t="shared" si="27"/>
        <v>65.2</v>
      </c>
      <c r="D202">
        <f t="shared" si="28"/>
        <v>-1.51</v>
      </c>
      <c r="E202">
        <f t="shared" si="29"/>
        <v>2271</v>
      </c>
      <c r="F202">
        <f t="shared" si="30"/>
        <v>7.2420999999999998</v>
      </c>
      <c r="G202">
        <f t="shared" si="31"/>
        <v>6.7553000000000001</v>
      </c>
      <c r="H202">
        <f t="shared" si="32"/>
        <v>0.48679999999999968</v>
      </c>
      <c r="L202" t="s">
        <v>401</v>
      </c>
      <c r="M202" t="s">
        <v>1361</v>
      </c>
      <c r="N202" t="s">
        <v>1311</v>
      </c>
      <c r="O202">
        <v>65.2</v>
      </c>
      <c r="P202">
        <v>-1.51</v>
      </c>
      <c r="Q202">
        <v>2271</v>
      </c>
      <c r="R202">
        <v>7.2420999999999998</v>
      </c>
      <c r="S202">
        <v>6.7553000000000001</v>
      </c>
      <c r="T202">
        <v>0.48670000000000002</v>
      </c>
    </row>
    <row r="203" spans="1:20">
      <c r="A203" t="str">
        <f t="shared" si="25"/>
        <v>3484</v>
      </c>
      <c r="B203" t="str">
        <f t="shared" si="26"/>
        <v>崧騰</v>
      </c>
      <c r="C203">
        <f t="shared" si="27"/>
        <v>58.1</v>
      </c>
      <c r="D203">
        <f t="shared" si="28"/>
        <v>1.04</v>
      </c>
      <c r="E203">
        <f t="shared" si="29"/>
        <v>4750</v>
      </c>
      <c r="F203">
        <f t="shared" si="30"/>
        <v>9.0569000000000006</v>
      </c>
      <c r="G203">
        <f t="shared" si="31"/>
        <v>8.9894999999999996</v>
      </c>
      <c r="H203">
        <f t="shared" si="32"/>
        <v>6.7400000000001015E-2</v>
      </c>
      <c r="L203" t="s">
        <v>402</v>
      </c>
      <c r="M203" t="s">
        <v>331</v>
      </c>
      <c r="N203" t="s">
        <v>120</v>
      </c>
      <c r="O203">
        <v>58.1</v>
      </c>
      <c r="P203">
        <v>1.04</v>
      </c>
      <c r="Q203">
        <v>4750</v>
      </c>
      <c r="R203">
        <v>9.0569000000000006</v>
      </c>
      <c r="S203">
        <v>8.9894999999999996</v>
      </c>
      <c r="T203">
        <v>6.7400000000000002E-2</v>
      </c>
    </row>
    <row r="204" spans="1:20">
      <c r="A204" t="str">
        <f t="shared" si="25"/>
        <v>3498</v>
      </c>
      <c r="B204" t="str">
        <f t="shared" si="26"/>
        <v>陽程</v>
      </c>
      <c r="C204">
        <f t="shared" si="27"/>
        <v>42.25</v>
      </c>
      <c r="D204">
        <f t="shared" si="28"/>
        <v>3.05</v>
      </c>
      <c r="E204">
        <f t="shared" si="29"/>
        <v>900</v>
      </c>
      <c r="F204">
        <f t="shared" si="30"/>
        <v>15.9756</v>
      </c>
      <c r="G204">
        <f t="shared" si="31"/>
        <v>15.974</v>
      </c>
      <c r="H204">
        <f t="shared" si="32"/>
        <v>1.5999999999998238E-3</v>
      </c>
      <c r="L204" t="s">
        <v>403</v>
      </c>
      <c r="M204" t="s">
        <v>941</v>
      </c>
      <c r="N204" t="s">
        <v>942</v>
      </c>
      <c r="O204">
        <v>42.25</v>
      </c>
      <c r="P204">
        <v>3.05</v>
      </c>
      <c r="Q204">
        <v>900</v>
      </c>
      <c r="R204">
        <v>15.9756</v>
      </c>
      <c r="S204">
        <v>15.974</v>
      </c>
      <c r="T204">
        <v>1.6000000000000001E-3</v>
      </c>
    </row>
    <row r="205" spans="1:20">
      <c r="A205" t="str">
        <f t="shared" si="25"/>
        <v>3508</v>
      </c>
      <c r="B205" t="str">
        <f t="shared" si="26"/>
        <v>位速</v>
      </c>
      <c r="C205">
        <f t="shared" si="27"/>
        <v>24.5</v>
      </c>
      <c r="D205">
        <f t="shared" si="28"/>
        <v>9.3800000000000008</v>
      </c>
      <c r="E205">
        <f t="shared" si="29"/>
        <v>9320</v>
      </c>
      <c r="F205">
        <f t="shared" si="30"/>
        <v>7.3943000000000003</v>
      </c>
      <c r="G205">
        <f t="shared" si="31"/>
        <v>7.3365999999999998</v>
      </c>
      <c r="H205">
        <f t="shared" si="32"/>
        <v>5.7700000000000529E-2</v>
      </c>
      <c r="L205" t="s">
        <v>404</v>
      </c>
      <c r="M205" t="s">
        <v>335</v>
      </c>
      <c r="N205" t="s">
        <v>111</v>
      </c>
      <c r="O205">
        <v>24.5</v>
      </c>
      <c r="P205">
        <v>9.3800000000000008</v>
      </c>
      <c r="Q205">
        <v>9320</v>
      </c>
      <c r="R205">
        <v>7.3943000000000003</v>
      </c>
      <c r="S205">
        <v>7.3365999999999998</v>
      </c>
      <c r="T205">
        <v>5.7700000000000001E-2</v>
      </c>
    </row>
    <row r="206" spans="1:20">
      <c r="A206" t="str">
        <f t="shared" si="25"/>
        <v>3511</v>
      </c>
      <c r="B206" t="str">
        <f t="shared" si="26"/>
        <v>矽瑪</v>
      </c>
      <c r="C206">
        <f t="shared" si="27"/>
        <v>30</v>
      </c>
      <c r="D206">
        <f t="shared" si="28"/>
        <v>-4.3099999999999996</v>
      </c>
      <c r="E206">
        <f t="shared" si="29"/>
        <v>3399</v>
      </c>
      <c r="F206">
        <f t="shared" si="30"/>
        <v>37.512700000000002</v>
      </c>
      <c r="G206">
        <f t="shared" si="31"/>
        <v>3.7913000000000001</v>
      </c>
      <c r="H206">
        <f t="shared" si="32"/>
        <v>33.721400000000003</v>
      </c>
      <c r="L206" t="s">
        <v>405</v>
      </c>
      <c r="M206" t="s">
        <v>943</v>
      </c>
      <c r="N206" t="s">
        <v>944</v>
      </c>
      <c r="O206">
        <v>30</v>
      </c>
      <c r="P206">
        <v>-4.3099999999999996</v>
      </c>
      <c r="Q206">
        <v>3399</v>
      </c>
      <c r="R206">
        <v>37.512700000000002</v>
      </c>
      <c r="S206">
        <v>3.7913000000000001</v>
      </c>
      <c r="T206">
        <v>33.721400000000003</v>
      </c>
    </row>
    <row r="207" spans="1:20">
      <c r="A207" t="str">
        <f t="shared" si="25"/>
        <v>3512</v>
      </c>
      <c r="B207" t="str">
        <f t="shared" si="26"/>
        <v>皇龍</v>
      </c>
      <c r="C207">
        <f t="shared" si="27"/>
        <v>28.3</v>
      </c>
      <c r="D207">
        <f t="shared" si="28"/>
        <v>1.43</v>
      </c>
      <c r="E207">
        <f t="shared" si="29"/>
        <v>280</v>
      </c>
      <c r="F207">
        <f t="shared" si="30"/>
        <v>46.305999999999997</v>
      </c>
      <c r="G207">
        <f t="shared" si="31"/>
        <v>40.851199999999999</v>
      </c>
      <c r="H207">
        <f t="shared" si="32"/>
        <v>5.4547999999999988</v>
      </c>
      <c r="L207" t="s">
        <v>406</v>
      </c>
      <c r="M207" t="s">
        <v>1090</v>
      </c>
      <c r="N207" t="s">
        <v>1079</v>
      </c>
      <c r="O207">
        <v>28.3</v>
      </c>
      <c r="P207">
        <v>1.43</v>
      </c>
      <c r="Q207">
        <v>280</v>
      </c>
      <c r="R207">
        <v>46.305999999999997</v>
      </c>
      <c r="S207">
        <v>40.851199999999999</v>
      </c>
      <c r="T207">
        <v>5.4547999999999996</v>
      </c>
    </row>
    <row r="208" spans="1:20">
      <c r="A208" t="str">
        <f t="shared" si="25"/>
        <v>3523</v>
      </c>
      <c r="B208" t="str">
        <f t="shared" si="26"/>
        <v>迎輝</v>
      </c>
      <c r="C208">
        <f t="shared" si="27"/>
        <v>12.85</v>
      </c>
      <c r="D208">
        <f t="shared" si="28"/>
        <v>-2.65</v>
      </c>
      <c r="E208">
        <f t="shared" si="29"/>
        <v>416</v>
      </c>
      <c r="F208">
        <f t="shared" si="30"/>
        <v>35.004800000000003</v>
      </c>
      <c r="G208">
        <f t="shared" si="31"/>
        <v>28.6252</v>
      </c>
      <c r="H208">
        <f t="shared" si="32"/>
        <v>6.3796000000000035</v>
      </c>
      <c r="L208" t="s">
        <v>407</v>
      </c>
      <c r="M208" t="s">
        <v>342</v>
      </c>
      <c r="N208" t="s">
        <v>107</v>
      </c>
      <c r="O208">
        <v>12.85</v>
      </c>
      <c r="P208">
        <v>-2.65</v>
      </c>
      <c r="Q208">
        <v>416</v>
      </c>
      <c r="R208">
        <v>35.004800000000003</v>
      </c>
      <c r="S208">
        <v>28.6252</v>
      </c>
      <c r="T208">
        <v>6.3795999999999999</v>
      </c>
    </row>
    <row r="209" spans="1:20">
      <c r="A209" t="str">
        <f t="shared" si="25"/>
        <v>3526</v>
      </c>
      <c r="B209" t="str">
        <f t="shared" si="26"/>
        <v>凡甲</v>
      </c>
      <c r="C209">
        <f t="shared" si="27"/>
        <v>83.4</v>
      </c>
      <c r="D209">
        <f t="shared" si="28"/>
        <v>0.12</v>
      </c>
      <c r="E209">
        <f t="shared" si="29"/>
        <v>386</v>
      </c>
      <c r="F209">
        <f t="shared" si="30"/>
        <v>10.780900000000001</v>
      </c>
      <c r="G209">
        <f t="shared" si="31"/>
        <v>10.513500000000001</v>
      </c>
      <c r="H209">
        <f t="shared" si="32"/>
        <v>0.2674000000000003</v>
      </c>
      <c r="L209" t="s">
        <v>408</v>
      </c>
      <c r="M209" t="s">
        <v>838</v>
      </c>
      <c r="N209" t="s">
        <v>839</v>
      </c>
      <c r="O209">
        <v>83.4</v>
      </c>
      <c r="P209">
        <v>0.12</v>
      </c>
      <c r="Q209">
        <v>386</v>
      </c>
      <c r="R209">
        <v>10.780900000000001</v>
      </c>
      <c r="S209">
        <v>10.513500000000001</v>
      </c>
      <c r="T209">
        <v>0.26740000000000003</v>
      </c>
    </row>
    <row r="210" spans="1:20">
      <c r="A210" t="str">
        <f t="shared" si="25"/>
        <v>3527</v>
      </c>
      <c r="B210" t="str">
        <f t="shared" si="26"/>
        <v>聚積</v>
      </c>
      <c r="C210">
        <f t="shared" si="27"/>
        <v>100.5</v>
      </c>
      <c r="D210">
        <f t="shared" si="28"/>
        <v>0</v>
      </c>
      <c r="E210">
        <f t="shared" si="29"/>
        <v>1764</v>
      </c>
      <c r="F210">
        <f t="shared" si="30"/>
        <v>8.1089000000000002</v>
      </c>
      <c r="G210">
        <f t="shared" si="31"/>
        <v>7.4181999999999997</v>
      </c>
      <c r="H210">
        <f t="shared" si="32"/>
        <v>0.69070000000000054</v>
      </c>
      <c r="L210" t="s">
        <v>409</v>
      </c>
      <c r="M210" t="s">
        <v>1575</v>
      </c>
      <c r="N210" t="s">
        <v>1576</v>
      </c>
      <c r="O210">
        <v>100.5</v>
      </c>
      <c r="P210">
        <v>0</v>
      </c>
      <c r="Q210">
        <v>1764</v>
      </c>
      <c r="R210">
        <v>8.1089000000000002</v>
      </c>
      <c r="S210">
        <v>7.4181999999999997</v>
      </c>
      <c r="T210">
        <v>0.69069999999999998</v>
      </c>
    </row>
    <row r="211" spans="1:20">
      <c r="A211" t="str">
        <f t="shared" si="25"/>
        <v>3531</v>
      </c>
      <c r="B211" t="str">
        <f t="shared" si="26"/>
        <v>先益</v>
      </c>
      <c r="C211">
        <f t="shared" si="27"/>
        <v>21.5</v>
      </c>
      <c r="D211">
        <f t="shared" si="28"/>
        <v>0</v>
      </c>
      <c r="E211">
        <f t="shared" si="29"/>
        <v>31</v>
      </c>
      <c r="F211">
        <f t="shared" si="30"/>
        <v>16.899100000000001</v>
      </c>
      <c r="G211">
        <f t="shared" si="31"/>
        <v>16.843499999999999</v>
      </c>
      <c r="H211">
        <f t="shared" si="32"/>
        <v>5.560000000000187E-2</v>
      </c>
      <c r="L211" t="s">
        <v>411</v>
      </c>
      <c r="M211" t="s">
        <v>346</v>
      </c>
      <c r="N211" t="s">
        <v>121</v>
      </c>
      <c r="O211">
        <v>21.5</v>
      </c>
      <c r="P211">
        <v>0</v>
      </c>
      <c r="Q211">
        <v>31</v>
      </c>
      <c r="R211">
        <v>16.899100000000001</v>
      </c>
      <c r="S211">
        <v>16.843499999999999</v>
      </c>
      <c r="T211">
        <v>5.5599999999999997E-2</v>
      </c>
    </row>
    <row r="212" spans="1:20">
      <c r="A212" t="str">
        <f t="shared" si="25"/>
        <v>3536</v>
      </c>
      <c r="B212" t="str">
        <f t="shared" si="26"/>
        <v>誠創</v>
      </c>
      <c r="C212">
        <f t="shared" si="27"/>
        <v>3.95</v>
      </c>
      <c r="D212">
        <f t="shared" si="28"/>
        <v>0.77</v>
      </c>
      <c r="E212">
        <f t="shared" si="29"/>
        <v>97</v>
      </c>
      <c r="F212">
        <f t="shared" si="30"/>
        <v>24.547799999999999</v>
      </c>
      <c r="G212">
        <f t="shared" si="31"/>
        <v>24.005600000000001</v>
      </c>
      <c r="H212">
        <f t="shared" si="32"/>
        <v>0.54219999999999757</v>
      </c>
      <c r="L212" t="s">
        <v>412</v>
      </c>
      <c r="M212" t="s">
        <v>945</v>
      </c>
      <c r="N212" t="s">
        <v>946</v>
      </c>
      <c r="O212">
        <v>3.95</v>
      </c>
      <c r="P212">
        <v>0.77</v>
      </c>
      <c r="Q212">
        <v>97</v>
      </c>
      <c r="R212">
        <v>24.547799999999999</v>
      </c>
      <c r="S212">
        <v>24.005600000000001</v>
      </c>
      <c r="T212">
        <v>0.54210000000000003</v>
      </c>
    </row>
    <row r="213" spans="1:20">
      <c r="A213" t="str">
        <f t="shared" si="25"/>
        <v>3537</v>
      </c>
      <c r="B213" t="str">
        <f t="shared" si="26"/>
        <v>堡達</v>
      </c>
      <c r="C213">
        <f t="shared" si="27"/>
        <v>34.6</v>
      </c>
      <c r="D213">
        <f t="shared" si="28"/>
        <v>2.06</v>
      </c>
      <c r="E213">
        <f t="shared" si="29"/>
        <v>982</v>
      </c>
      <c r="F213">
        <f t="shared" si="30"/>
        <v>18.905999999999999</v>
      </c>
      <c r="G213">
        <f t="shared" si="31"/>
        <v>17.186599999999999</v>
      </c>
      <c r="H213">
        <f t="shared" si="32"/>
        <v>1.7194000000000003</v>
      </c>
      <c r="L213" t="s">
        <v>413</v>
      </c>
      <c r="M213" t="s">
        <v>1224</v>
      </c>
      <c r="N213" t="s">
        <v>1225</v>
      </c>
      <c r="O213">
        <v>34.6</v>
      </c>
      <c r="P213">
        <v>2.06</v>
      </c>
      <c r="Q213">
        <v>982</v>
      </c>
      <c r="R213">
        <v>18.905999999999999</v>
      </c>
      <c r="S213">
        <v>17.186599999999999</v>
      </c>
      <c r="T213">
        <v>1.7194</v>
      </c>
    </row>
    <row r="214" spans="1:20">
      <c r="A214" t="str">
        <f t="shared" si="25"/>
        <v>3541</v>
      </c>
      <c r="B214" t="str">
        <f t="shared" si="26"/>
        <v>西柏</v>
      </c>
      <c r="C214">
        <f t="shared" si="27"/>
        <v>58.4</v>
      </c>
      <c r="D214">
        <f t="shared" si="28"/>
        <v>-1.18</v>
      </c>
      <c r="E214">
        <f t="shared" si="29"/>
        <v>163</v>
      </c>
      <c r="F214">
        <f t="shared" si="30"/>
        <v>9.6905999999999999</v>
      </c>
      <c r="G214">
        <f t="shared" si="31"/>
        <v>8.3821999999999992</v>
      </c>
      <c r="H214">
        <f t="shared" si="32"/>
        <v>1.3084000000000007</v>
      </c>
      <c r="L214" t="s">
        <v>414</v>
      </c>
      <c r="M214" t="s">
        <v>947</v>
      </c>
      <c r="N214" t="s">
        <v>948</v>
      </c>
      <c r="O214">
        <v>58.4</v>
      </c>
      <c r="P214">
        <v>-1.18</v>
      </c>
      <c r="Q214">
        <v>163</v>
      </c>
      <c r="R214">
        <v>9.6905999999999999</v>
      </c>
      <c r="S214">
        <v>8.3821999999999992</v>
      </c>
      <c r="T214">
        <v>1.3084</v>
      </c>
    </row>
    <row r="215" spans="1:20">
      <c r="A215" t="str">
        <f t="shared" si="25"/>
        <v>3543</v>
      </c>
      <c r="B215" t="str">
        <f t="shared" si="26"/>
        <v>州巧</v>
      </c>
      <c r="C215">
        <f t="shared" si="27"/>
        <v>28.05</v>
      </c>
      <c r="D215">
        <f t="shared" si="28"/>
        <v>0</v>
      </c>
      <c r="E215">
        <f t="shared" si="29"/>
        <v>821</v>
      </c>
      <c r="F215">
        <f t="shared" si="30"/>
        <v>12.3484</v>
      </c>
      <c r="G215">
        <f t="shared" si="31"/>
        <v>12.081799999999999</v>
      </c>
      <c r="H215">
        <f t="shared" si="32"/>
        <v>0.26660000000000039</v>
      </c>
      <c r="L215" t="s">
        <v>415</v>
      </c>
      <c r="M215" t="s">
        <v>1226</v>
      </c>
      <c r="N215" t="s">
        <v>1227</v>
      </c>
      <c r="O215">
        <v>28.05</v>
      </c>
      <c r="P215">
        <v>0</v>
      </c>
      <c r="Q215">
        <v>821</v>
      </c>
      <c r="R215">
        <v>12.3484</v>
      </c>
      <c r="S215">
        <v>12.081799999999999</v>
      </c>
      <c r="T215">
        <v>0.2666</v>
      </c>
    </row>
    <row r="216" spans="1:20">
      <c r="A216" t="str">
        <f t="shared" si="25"/>
        <v>3546</v>
      </c>
      <c r="B216" t="str">
        <f t="shared" si="26"/>
        <v>宇峻</v>
      </c>
      <c r="C216">
        <f t="shared" si="27"/>
        <v>82</v>
      </c>
      <c r="D216">
        <f t="shared" si="28"/>
        <v>-2.5</v>
      </c>
      <c r="E216">
        <f t="shared" si="29"/>
        <v>1005</v>
      </c>
      <c r="F216">
        <f t="shared" si="30"/>
        <v>10.699</v>
      </c>
      <c r="G216">
        <f t="shared" si="31"/>
        <v>9.7225999999999999</v>
      </c>
      <c r="H216">
        <f t="shared" si="32"/>
        <v>0.97639999999999993</v>
      </c>
      <c r="L216" t="s">
        <v>416</v>
      </c>
      <c r="M216" t="s">
        <v>1228</v>
      </c>
      <c r="N216" t="s">
        <v>1229</v>
      </c>
      <c r="O216">
        <v>82</v>
      </c>
      <c r="P216">
        <v>-2.5</v>
      </c>
      <c r="Q216">
        <v>1005</v>
      </c>
      <c r="R216">
        <v>10.699</v>
      </c>
      <c r="S216">
        <v>9.7225999999999999</v>
      </c>
      <c r="T216">
        <v>0.97640000000000005</v>
      </c>
    </row>
    <row r="217" spans="1:20">
      <c r="A217" t="str">
        <f t="shared" si="25"/>
        <v>3548</v>
      </c>
      <c r="B217" t="str">
        <f t="shared" si="26"/>
        <v>兆利</v>
      </c>
      <c r="C217">
        <f t="shared" si="27"/>
        <v>69.099999999999994</v>
      </c>
      <c r="D217">
        <f t="shared" si="28"/>
        <v>0.28999999999999998</v>
      </c>
      <c r="E217">
        <f t="shared" si="29"/>
        <v>237</v>
      </c>
      <c r="F217">
        <f t="shared" si="30"/>
        <v>15.7882</v>
      </c>
      <c r="G217">
        <f t="shared" si="31"/>
        <v>15.390599999999999</v>
      </c>
      <c r="H217">
        <f t="shared" si="32"/>
        <v>0.39760000000000062</v>
      </c>
      <c r="L217" t="s">
        <v>417</v>
      </c>
      <c r="M217" t="s">
        <v>1362</v>
      </c>
      <c r="N217" t="s">
        <v>1363</v>
      </c>
      <c r="O217">
        <v>69.099999999999994</v>
      </c>
      <c r="P217">
        <v>0.28999999999999998</v>
      </c>
      <c r="Q217">
        <v>237</v>
      </c>
      <c r="R217">
        <v>15.7882</v>
      </c>
      <c r="S217">
        <v>15.390599999999999</v>
      </c>
      <c r="T217">
        <v>0.39750000000000002</v>
      </c>
    </row>
    <row r="218" spans="1:20">
      <c r="A218" t="str">
        <f t="shared" si="25"/>
        <v>3550</v>
      </c>
      <c r="B218" t="str">
        <f t="shared" si="26"/>
        <v>聯穎</v>
      </c>
      <c r="C218">
        <f t="shared" si="27"/>
        <v>15</v>
      </c>
      <c r="D218">
        <f t="shared" si="28"/>
        <v>0.67</v>
      </c>
      <c r="E218">
        <f t="shared" si="29"/>
        <v>350</v>
      </c>
      <c r="F218">
        <f t="shared" si="30"/>
        <v>12.743499999999999</v>
      </c>
      <c r="G218">
        <f t="shared" si="31"/>
        <v>12.7059</v>
      </c>
      <c r="H218">
        <f t="shared" si="32"/>
        <v>3.7599999999999412E-2</v>
      </c>
      <c r="L218" t="s">
        <v>418</v>
      </c>
      <c r="M218" t="s">
        <v>351</v>
      </c>
      <c r="N218" t="s">
        <v>122</v>
      </c>
      <c r="O218">
        <v>15</v>
      </c>
      <c r="P218">
        <v>0.67</v>
      </c>
      <c r="Q218">
        <v>350</v>
      </c>
      <c r="R218">
        <v>12.743499999999999</v>
      </c>
      <c r="S218">
        <v>12.7059</v>
      </c>
      <c r="T218">
        <v>3.7600000000000001E-2</v>
      </c>
    </row>
    <row r="219" spans="1:20">
      <c r="A219" t="str">
        <f t="shared" si="25"/>
        <v>3551</v>
      </c>
      <c r="B219" t="str">
        <f t="shared" si="26"/>
        <v>世禾</v>
      </c>
      <c r="C219">
        <f t="shared" si="27"/>
        <v>53.1</v>
      </c>
      <c r="D219">
        <f t="shared" si="28"/>
        <v>-1.1200000000000001</v>
      </c>
      <c r="E219">
        <f t="shared" si="29"/>
        <v>446</v>
      </c>
      <c r="F219">
        <f t="shared" si="30"/>
        <v>16.1814</v>
      </c>
      <c r="G219">
        <f t="shared" si="31"/>
        <v>16.176100000000002</v>
      </c>
      <c r="H219">
        <f t="shared" si="32"/>
        <v>5.2999999999983061E-3</v>
      </c>
      <c r="L219" t="s">
        <v>419</v>
      </c>
      <c r="M219" t="s">
        <v>1577</v>
      </c>
      <c r="N219" t="s">
        <v>1578</v>
      </c>
      <c r="O219">
        <v>53.1</v>
      </c>
      <c r="P219">
        <v>-1.1200000000000001</v>
      </c>
      <c r="Q219">
        <v>446</v>
      </c>
      <c r="R219">
        <v>16.1814</v>
      </c>
      <c r="S219">
        <v>16.176100000000002</v>
      </c>
      <c r="T219">
        <v>5.3E-3</v>
      </c>
    </row>
    <row r="220" spans="1:20">
      <c r="A220" t="str">
        <f t="shared" si="25"/>
        <v>3555</v>
      </c>
      <c r="B220" t="str">
        <f t="shared" si="26"/>
        <v>重鵬</v>
      </c>
      <c r="C220">
        <f t="shared" si="27"/>
        <v>30.6</v>
      </c>
      <c r="D220">
        <f t="shared" si="28"/>
        <v>1.49</v>
      </c>
      <c r="E220">
        <f t="shared" si="29"/>
        <v>3</v>
      </c>
      <c r="F220">
        <f t="shared" si="30"/>
        <v>27.9466</v>
      </c>
      <c r="G220">
        <f t="shared" si="31"/>
        <v>27.549900000000001</v>
      </c>
      <c r="H220">
        <f t="shared" si="32"/>
        <v>0.39669999999999916</v>
      </c>
      <c r="L220" t="s">
        <v>420</v>
      </c>
      <c r="M220" t="s">
        <v>353</v>
      </c>
      <c r="N220" t="s">
        <v>123</v>
      </c>
      <c r="O220">
        <v>30.6</v>
      </c>
      <c r="P220">
        <v>1.49</v>
      </c>
      <c r="Q220">
        <v>3</v>
      </c>
      <c r="R220">
        <v>27.9466</v>
      </c>
      <c r="S220">
        <v>27.549900000000001</v>
      </c>
      <c r="T220">
        <v>0.39660000000000001</v>
      </c>
    </row>
    <row r="221" spans="1:20">
      <c r="A221" t="str">
        <f t="shared" si="25"/>
        <v>3567</v>
      </c>
      <c r="B221" t="str">
        <f t="shared" si="26"/>
        <v>逸昌</v>
      </c>
      <c r="C221">
        <f t="shared" si="27"/>
        <v>27.3</v>
      </c>
      <c r="D221">
        <f t="shared" si="28"/>
        <v>0</v>
      </c>
      <c r="E221">
        <f t="shared" si="29"/>
        <v>176</v>
      </c>
      <c r="F221">
        <f t="shared" si="30"/>
        <v>8.3598999999999997</v>
      </c>
      <c r="G221">
        <f t="shared" si="31"/>
        <v>8.1666000000000007</v>
      </c>
      <c r="H221">
        <f t="shared" si="32"/>
        <v>0.19329999999999892</v>
      </c>
      <c r="L221" t="s">
        <v>421</v>
      </c>
      <c r="M221" t="s">
        <v>355</v>
      </c>
      <c r="N221" t="s">
        <v>124</v>
      </c>
      <c r="O221">
        <v>27.3</v>
      </c>
      <c r="P221">
        <v>0</v>
      </c>
      <c r="Q221">
        <v>176</v>
      </c>
      <c r="R221">
        <v>8.3598999999999997</v>
      </c>
      <c r="S221">
        <v>8.1666000000000007</v>
      </c>
      <c r="T221">
        <v>0.19339999999999999</v>
      </c>
    </row>
    <row r="222" spans="1:20">
      <c r="A222" t="str">
        <f t="shared" si="25"/>
        <v>3570</v>
      </c>
      <c r="B222" t="str">
        <f t="shared" si="26"/>
        <v>大塚</v>
      </c>
      <c r="C222">
        <f t="shared" si="27"/>
        <v>82.5</v>
      </c>
      <c r="D222">
        <f t="shared" si="28"/>
        <v>-0.12</v>
      </c>
      <c r="E222">
        <f t="shared" si="29"/>
        <v>17</v>
      </c>
      <c r="F222">
        <f t="shared" si="30"/>
        <v>42.165300000000002</v>
      </c>
      <c r="G222">
        <f t="shared" si="31"/>
        <v>42.159399999999998</v>
      </c>
      <c r="H222">
        <f t="shared" si="32"/>
        <v>5.9000000000040131E-3</v>
      </c>
      <c r="L222" t="s">
        <v>422</v>
      </c>
      <c r="M222" t="s">
        <v>1579</v>
      </c>
      <c r="N222" t="s">
        <v>1580</v>
      </c>
      <c r="O222">
        <v>82.5</v>
      </c>
      <c r="P222">
        <v>-0.12</v>
      </c>
      <c r="Q222">
        <v>17</v>
      </c>
      <c r="R222">
        <v>42.165300000000002</v>
      </c>
      <c r="S222">
        <v>42.159399999999998</v>
      </c>
      <c r="T222">
        <v>5.7999999999999996E-3</v>
      </c>
    </row>
    <row r="223" spans="1:20">
      <c r="A223" t="str">
        <f t="shared" si="25"/>
        <v>3580</v>
      </c>
      <c r="B223" t="str">
        <f t="shared" si="26"/>
        <v>友威科</v>
      </c>
      <c r="C223">
        <f t="shared" si="27"/>
        <v>59</v>
      </c>
      <c r="D223">
        <f t="shared" si="28"/>
        <v>3.87</v>
      </c>
      <c r="E223">
        <f t="shared" si="29"/>
        <v>5339</v>
      </c>
      <c r="F223">
        <f t="shared" si="30"/>
        <v>9.1308000000000007</v>
      </c>
      <c r="G223">
        <f t="shared" si="31"/>
        <v>8.8825000000000003</v>
      </c>
      <c r="H223">
        <f t="shared" si="32"/>
        <v>0.24830000000000041</v>
      </c>
      <c r="L223" t="s">
        <v>423</v>
      </c>
      <c r="M223" t="s">
        <v>359</v>
      </c>
      <c r="N223" t="s">
        <v>125</v>
      </c>
      <c r="O223">
        <v>59</v>
      </c>
      <c r="P223">
        <v>3.87</v>
      </c>
      <c r="Q223">
        <v>5339</v>
      </c>
      <c r="R223">
        <v>9.1308000000000007</v>
      </c>
      <c r="S223">
        <v>8.8825000000000003</v>
      </c>
      <c r="T223">
        <v>0.24829999999999999</v>
      </c>
    </row>
    <row r="224" spans="1:20">
      <c r="A224" t="str">
        <f t="shared" si="25"/>
        <v>3583</v>
      </c>
      <c r="B224" t="str">
        <f t="shared" si="26"/>
        <v>辛耘</v>
      </c>
      <c r="C224">
        <f t="shared" si="27"/>
        <v>71.900000000000006</v>
      </c>
      <c r="D224">
        <f t="shared" si="28"/>
        <v>-0.28000000000000003</v>
      </c>
      <c r="E224">
        <f t="shared" si="29"/>
        <v>6952</v>
      </c>
      <c r="F224">
        <f t="shared" si="30"/>
        <v>14.045</v>
      </c>
      <c r="G224">
        <f t="shared" si="31"/>
        <v>12.052199999999999</v>
      </c>
      <c r="H224">
        <f t="shared" si="32"/>
        <v>1.9928000000000008</v>
      </c>
      <c r="L224" t="s">
        <v>424</v>
      </c>
      <c r="M224" t="s">
        <v>949</v>
      </c>
      <c r="N224" t="s">
        <v>950</v>
      </c>
      <c r="O224">
        <v>71.900000000000006</v>
      </c>
      <c r="P224">
        <v>-0.28000000000000003</v>
      </c>
      <c r="Q224">
        <v>6952</v>
      </c>
      <c r="R224">
        <v>14.045</v>
      </c>
      <c r="S224">
        <v>12.052199999999999</v>
      </c>
      <c r="T224">
        <v>1.9928999999999999</v>
      </c>
    </row>
    <row r="225" spans="1:20">
      <c r="A225" t="str">
        <f t="shared" si="25"/>
        <v>3591</v>
      </c>
      <c r="B225" t="str">
        <f t="shared" si="26"/>
        <v>艾笛森</v>
      </c>
      <c r="C225">
        <f t="shared" si="27"/>
        <v>15.65</v>
      </c>
      <c r="D225">
        <f t="shared" si="28"/>
        <v>-0.63</v>
      </c>
      <c r="E225">
        <f t="shared" si="29"/>
        <v>626</v>
      </c>
      <c r="F225">
        <f t="shared" si="30"/>
        <v>8.5243000000000002</v>
      </c>
      <c r="G225">
        <f t="shared" si="31"/>
        <v>8.3945000000000007</v>
      </c>
      <c r="H225">
        <f t="shared" si="32"/>
        <v>0.12979999999999947</v>
      </c>
      <c r="L225" t="s">
        <v>425</v>
      </c>
      <c r="M225" t="s">
        <v>695</v>
      </c>
      <c r="N225" t="s">
        <v>584</v>
      </c>
      <c r="O225">
        <v>15.65</v>
      </c>
      <c r="P225">
        <v>-0.63</v>
      </c>
      <c r="Q225">
        <v>626</v>
      </c>
      <c r="R225">
        <v>8.5243000000000002</v>
      </c>
      <c r="S225">
        <v>8.3945000000000007</v>
      </c>
      <c r="T225">
        <v>0.12970000000000001</v>
      </c>
    </row>
    <row r="226" spans="1:20">
      <c r="A226" t="str">
        <f t="shared" si="25"/>
        <v>3596</v>
      </c>
      <c r="B226" t="str">
        <f t="shared" si="26"/>
        <v>智易</v>
      </c>
      <c r="C226">
        <f t="shared" si="27"/>
        <v>98.5</v>
      </c>
      <c r="D226">
        <f t="shared" si="28"/>
        <v>1.03</v>
      </c>
      <c r="E226">
        <f t="shared" si="29"/>
        <v>2543</v>
      </c>
      <c r="F226">
        <f t="shared" si="30"/>
        <v>19.9132</v>
      </c>
      <c r="G226">
        <f t="shared" si="31"/>
        <v>19.8292</v>
      </c>
      <c r="H226">
        <f t="shared" si="32"/>
        <v>8.3999999999999631E-2</v>
      </c>
      <c r="L226" t="s">
        <v>426</v>
      </c>
      <c r="M226" t="s">
        <v>951</v>
      </c>
      <c r="N226" t="s">
        <v>952</v>
      </c>
      <c r="O226">
        <v>98.5</v>
      </c>
      <c r="P226">
        <v>1.03</v>
      </c>
      <c r="Q226">
        <v>2543</v>
      </c>
      <c r="R226">
        <v>19.9132</v>
      </c>
      <c r="S226">
        <v>19.8292</v>
      </c>
      <c r="T226">
        <v>8.4000000000000005E-2</v>
      </c>
    </row>
    <row r="227" spans="1:20">
      <c r="A227" t="str">
        <f t="shared" si="25"/>
        <v>3622</v>
      </c>
      <c r="B227" t="str">
        <f t="shared" si="26"/>
        <v>洋華</v>
      </c>
      <c r="C227">
        <f t="shared" si="27"/>
        <v>28.75</v>
      </c>
      <c r="D227">
        <f t="shared" si="28"/>
        <v>-9.16</v>
      </c>
      <c r="E227">
        <f t="shared" si="29"/>
        <v>4087</v>
      </c>
      <c r="F227">
        <f t="shared" si="30"/>
        <v>30.673300000000001</v>
      </c>
      <c r="G227">
        <f t="shared" si="31"/>
        <v>30.141999999999999</v>
      </c>
      <c r="H227">
        <f t="shared" si="32"/>
        <v>0.53130000000000166</v>
      </c>
      <c r="L227" t="s">
        <v>427</v>
      </c>
      <c r="M227" t="s">
        <v>365</v>
      </c>
      <c r="N227" t="s">
        <v>109</v>
      </c>
      <c r="O227">
        <v>28.75</v>
      </c>
      <c r="P227">
        <v>-9.16</v>
      </c>
      <c r="Q227">
        <v>4087</v>
      </c>
      <c r="R227">
        <v>30.673300000000001</v>
      </c>
      <c r="S227">
        <v>30.141999999999999</v>
      </c>
      <c r="T227">
        <v>0.53129999999999999</v>
      </c>
    </row>
    <row r="228" spans="1:20">
      <c r="A228" t="str">
        <f t="shared" si="25"/>
        <v>3630</v>
      </c>
      <c r="B228" t="str">
        <f t="shared" si="26"/>
        <v>新鉅科</v>
      </c>
      <c r="C228">
        <f t="shared" si="27"/>
        <v>55.2</v>
      </c>
      <c r="D228">
        <f t="shared" si="28"/>
        <v>2.99</v>
      </c>
      <c r="E228">
        <f t="shared" si="29"/>
        <v>7125</v>
      </c>
      <c r="F228">
        <f t="shared" si="30"/>
        <v>36.349899999999998</v>
      </c>
      <c r="G228">
        <f t="shared" si="31"/>
        <v>32.466999999999999</v>
      </c>
      <c r="H228">
        <f t="shared" si="32"/>
        <v>3.8828999999999994</v>
      </c>
      <c r="L228" t="s">
        <v>428</v>
      </c>
      <c r="M228" t="s">
        <v>841</v>
      </c>
      <c r="N228" t="s">
        <v>842</v>
      </c>
      <c r="O228">
        <v>55.2</v>
      </c>
      <c r="P228">
        <v>2.99</v>
      </c>
      <c r="Q228">
        <v>7125</v>
      </c>
      <c r="R228">
        <v>36.349899999999998</v>
      </c>
      <c r="S228">
        <v>32.466999999999999</v>
      </c>
      <c r="T228">
        <v>3.8828999999999998</v>
      </c>
    </row>
    <row r="229" spans="1:20">
      <c r="A229" t="str">
        <f t="shared" si="25"/>
        <v>3631</v>
      </c>
      <c r="B229" t="str">
        <f t="shared" si="26"/>
        <v>晟楠</v>
      </c>
      <c r="C229">
        <f t="shared" si="27"/>
        <v>50.1</v>
      </c>
      <c r="D229">
        <f t="shared" si="28"/>
        <v>-3.28</v>
      </c>
      <c r="E229">
        <f t="shared" si="29"/>
        <v>213</v>
      </c>
      <c r="F229">
        <f t="shared" si="30"/>
        <v>50.857700000000001</v>
      </c>
      <c r="G229">
        <f t="shared" si="31"/>
        <v>50.838999999999999</v>
      </c>
      <c r="H229">
        <f t="shared" si="32"/>
        <v>1.8700000000002603E-2</v>
      </c>
      <c r="L229" t="s">
        <v>430</v>
      </c>
      <c r="M229" t="s">
        <v>1364</v>
      </c>
      <c r="N229" t="s">
        <v>1365</v>
      </c>
      <c r="O229">
        <v>50.1</v>
      </c>
      <c r="P229">
        <v>-3.28</v>
      </c>
      <c r="Q229">
        <v>213</v>
      </c>
      <c r="R229">
        <v>50.857700000000001</v>
      </c>
      <c r="S229">
        <v>50.838999999999999</v>
      </c>
      <c r="T229">
        <v>1.8800000000000001E-2</v>
      </c>
    </row>
    <row r="230" spans="1:20">
      <c r="A230" t="str">
        <f t="shared" si="25"/>
        <v>3645</v>
      </c>
      <c r="B230" t="str">
        <f t="shared" si="26"/>
        <v>達邁</v>
      </c>
      <c r="C230">
        <f t="shared" si="27"/>
        <v>58.1</v>
      </c>
      <c r="D230">
        <f t="shared" si="28"/>
        <v>-2.52</v>
      </c>
      <c r="E230">
        <f t="shared" si="29"/>
        <v>1216</v>
      </c>
      <c r="F230">
        <f t="shared" si="30"/>
        <v>15.9411</v>
      </c>
      <c r="G230">
        <f t="shared" si="31"/>
        <v>15.8949</v>
      </c>
      <c r="H230">
        <f t="shared" si="32"/>
        <v>4.6200000000000685E-2</v>
      </c>
      <c r="L230" t="s">
        <v>431</v>
      </c>
      <c r="M230" t="s">
        <v>601</v>
      </c>
      <c r="N230" t="s">
        <v>602</v>
      </c>
      <c r="O230">
        <v>58.1</v>
      </c>
      <c r="P230">
        <v>-2.52</v>
      </c>
      <c r="Q230">
        <v>1216</v>
      </c>
      <c r="R230">
        <v>15.9411</v>
      </c>
      <c r="S230">
        <v>15.8949</v>
      </c>
      <c r="T230">
        <v>4.6199999999999998E-2</v>
      </c>
    </row>
    <row r="231" spans="1:20">
      <c r="A231" t="str">
        <f t="shared" si="25"/>
        <v>3646</v>
      </c>
      <c r="B231" t="str">
        <f t="shared" si="26"/>
        <v>艾恩特</v>
      </c>
      <c r="C231">
        <f t="shared" si="27"/>
        <v>21.5</v>
      </c>
      <c r="D231">
        <f t="shared" si="28"/>
        <v>1.42</v>
      </c>
      <c r="E231">
        <f t="shared" si="29"/>
        <v>295</v>
      </c>
      <c r="F231">
        <f t="shared" si="30"/>
        <v>11.072100000000001</v>
      </c>
      <c r="G231">
        <f t="shared" si="31"/>
        <v>11.0314</v>
      </c>
      <c r="H231">
        <f t="shared" si="32"/>
        <v>4.0700000000001069E-2</v>
      </c>
      <c r="L231" t="s">
        <v>433</v>
      </c>
      <c r="M231" t="s">
        <v>843</v>
      </c>
      <c r="N231" t="s">
        <v>844</v>
      </c>
      <c r="O231">
        <v>21.5</v>
      </c>
      <c r="P231">
        <v>1.42</v>
      </c>
      <c r="Q231">
        <v>295</v>
      </c>
      <c r="R231">
        <v>11.072100000000001</v>
      </c>
      <c r="S231">
        <v>11.0314</v>
      </c>
      <c r="T231">
        <v>4.07E-2</v>
      </c>
    </row>
    <row r="232" spans="1:20">
      <c r="A232" t="str">
        <f t="shared" si="25"/>
        <v>3663</v>
      </c>
      <c r="B232" t="str">
        <f t="shared" si="26"/>
        <v>鑫科</v>
      </c>
      <c r="C232">
        <f t="shared" si="27"/>
        <v>19.5</v>
      </c>
      <c r="D232">
        <f t="shared" si="28"/>
        <v>0.26</v>
      </c>
      <c r="E232">
        <f t="shared" si="29"/>
        <v>149</v>
      </c>
      <c r="F232">
        <f t="shared" si="30"/>
        <v>49.719700000000003</v>
      </c>
      <c r="G232">
        <f t="shared" si="31"/>
        <v>45.637999999999998</v>
      </c>
      <c r="H232">
        <f t="shared" si="32"/>
        <v>4.081700000000005</v>
      </c>
      <c r="L232" t="s">
        <v>435</v>
      </c>
      <c r="M232" t="s">
        <v>1230</v>
      </c>
      <c r="N232" t="s">
        <v>1231</v>
      </c>
      <c r="O232">
        <v>19.5</v>
      </c>
      <c r="P232">
        <v>0.26</v>
      </c>
      <c r="Q232">
        <v>149</v>
      </c>
      <c r="R232">
        <v>49.719700000000003</v>
      </c>
      <c r="S232">
        <v>45.637999999999998</v>
      </c>
      <c r="T232">
        <v>4.0816999999999997</v>
      </c>
    </row>
    <row r="233" spans="1:20">
      <c r="A233" t="str">
        <f t="shared" si="25"/>
        <v>3672</v>
      </c>
      <c r="B233" t="str">
        <f t="shared" si="26"/>
        <v>康聯訊</v>
      </c>
      <c r="C233">
        <f t="shared" si="27"/>
        <v>21.35</v>
      </c>
      <c r="D233">
        <f t="shared" si="28"/>
        <v>-3.61</v>
      </c>
      <c r="E233">
        <f t="shared" si="29"/>
        <v>29</v>
      </c>
      <c r="F233">
        <f t="shared" si="30"/>
        <v>25.495899999999999</v>
      </c>
      <c r="G233">
        <f t="shared" si="31"/>
        <v>25.462199999999999</v>
      </c>
      <c r="H233">
        <f t="shared" si="32"/>
        <v>3.3699999999999619E-2</v>
      </c>
      <c r="L233" t="s">
        <v>436</v>
      </c>
      <c r="M233" t="s">
        <v>370</v>
      </c>
      <c r="N233" t="s">
        <v>126</v>
      </c>
      <c r="O233">
        <v>21.35</v>
      </c>
      <c r="P233">
        <v>-3.61</v>
      </c>
      <c r="Q233">
        <v>29</v>
      </c>
      <c r="R233">
        <v>25.495899999999999</v>
      </c>
      <c r="S233">
        <v>25.462199999999999</v>
      </c>
      <c r="T233">
        <v>3.3700000000000001E-2</v>
      </c>
    </row>
    <row r="234" spans="1:20">
      <c r="A234" t="str">
        <f t="shared" si="25"/>
        <v>3675</v>
      </c>
      <c r="B234" t="str">
        <f t="shared" si="26"/>
        <v>德微</v>
      </c>
      <c r="C234">
        <f t="shared" si="27"/>
        <v>79.599999999999994</v>
      </c>
      <c r="D234">
        <f t="shared" si="28"/>
        <v>3.92</v>
      </c>
      <c r="E234">
        <f t="shared" si="29"/>
        <v>940</v>
      </c>
      <c r="F234">
        <f t="shared" si="30"/>
        <v>55.818399999999997</v>
      </c>
      <c r="G234">
        <f t="shared" si="31"/>
        <v>55.773400000000002</v>
      </c>
      <c r="H234">
        <f t="shared" si="32"/>
        <v>4.49999999999946E-2</v>
      </c>
      <c r="L234" t="s">
        <v>437</v>
      </c>
      <c r="M234" t="s">
        <v>696</v>
      </c>
      <c r="N234" t="s">
        <v>697</v>
      </c>
      <c r="O234">
        <v>79.599999999999994</v>
      </c>
      <c r="P234">
        <v>3.92</v>
      </c>
      <c r="Q234">
        <v>940</v>
      </c>
      <c r="R234">
        <v>55.818399999999997</v>
      </c>
      <c r="S234">
        <v>55.773400000000002</v>
      </c>
      <c r="T234">
        <v>4.4999999999999998E-2</v>
      </c>
    </row>
    <row r="235" spans="1:20">
      <c r="A235" t="str">
        <f t="shared" si="25"/>
        <v>3680</v>
      </c>
      <c r="B235" t="str">
        <f t="shared" si="26"/>
        <v>家登</v>
      </c>
      <c r="C235">
        <f t="shared" si="27"/>
        <v>281</v>
      </c>
      <c r="D235">
        <f t="shared" si="28"/>
        <v>-0.71</v>
      </c>
      <c r="E235">
        <f t="shared" si="29"/>
        <v>575</v>
      </c>
      <c r="F235">
        <f t="shared" si="30"/>
        <v>23.083600000000001</v>
      </c>
      <c r="G235">
        <f t="shared" si="31"/>
        <v>23.067699999999999</v>
      </c>
      <c r="H235">
        <f t="shared" si="32"/>
        <v>1.5900000000002024E-2</v>
      </c>
      <c r="L235" t="s">
        <v>438</v>
      </c>
      <c r="M235" t="s">
        <v>845</v>
      </c>
      <c r="N235" t="s">
        <v>846</v>
      </c>
      <c r="O235">
        <v>281</v>
      </c>
      <c r="P235">
        <v>-0.71</v>
      </c>
      <c r="Q235">
        <v>575</v>
      </c>
      <c r="R235">
        <v>23.083600000000001</v>
      </c>
      <c r="S235">
        <v>23.067699999999999</v>
      </c>
      <c r="T235">
        <v>1.5900000000000001E-2</v>
      </c>
    </row>
    <row r="236" spans="1:20">
      <c r="A236" t="str">
        <f t="shared" si="25"/>
        <v>3694</v>
      </c>
      <c r="B236" t="str">
        <f t="shared" si="26"/>
        <v>海華</v>
      </c>
      <c r="C236">
        <f t="shared" si="27"/>
        <v>32.6</v>
      </c>
      <c r="D236">
        <f t="shared" si="28"/>
        <v>-4.12</v>
      </c>
      <c r="E236">
        <f t="shared" si="29"/>
        <v>3364</v>
      </c>
      <c r="F236">
        <f t="shared" si="30"/>
        <v>29.6267</v>
      </c>
      <c r="G236">
        <f t="shared" si="31"/>
        <v>29.5214</v>
      </c>
      <c r="H236">
        <f t="shared" si="32"/>
        <v>0.10529999999999973</v>
      </c>
      <c r="L236" t="s">
        <v>439</v>
      </c>
      <c r="M236" t="s">
        <v>953</v>
      </c>
      <c r="N236" t="s">
        <v>954</v>
      </c>
      <c r="O236">
        <v>32.6</v>
      </c>
      <c r="P236">
        <v>-4.12</v>
      </c>
      <c r="Q236">
        <v>3364</v>
      </c>
      <c r="R236">
        <v>29.6267</v>
      </c>
      <c r="S236">
        <v>29.5214</v>
      </c>
      <c r="T236">
        <v>0.1053</v>
      </c>
    </row>
    <row r="237" spans="1:20">
      <c r="A237" t="str">
        <f t="shared" si="25"/>
        <v>3701</v>
      </c>
      <c r="B237" t="str">
        <f t="shared" si="26"/>
        <v>大眾控</v>
      </c>
      <c r="C237">
        <f t="shared" si="27"/>
        <v>13</v>
      </c>
      <c r="D237">
        <f t="shared" si="28"/>
        <v>-0.76</v>
      </c>
      <c r="E237">
        <f t="shared" si="29"/>
        <v>5</v>
      </c>
      <c r="F237">
        <f t="shared" si="30"/>
        <v>24.967400000000001</v>
      </c>
      <c r="G237">
        <f t="shared" si="31"/>
        <v>18.139299999999999</v>
      </c>
      <c r="H237">
        <f t="shared" si="32"/>
        <v>6.8281000000000027</v>
      </c>
      <c r="L237" t="s">
        <v>440</v>
      </c>
      <c r="M237" t="s">
        <v>955</v>
      </c>
      <c r="N237" t="s">
        <v>956</v>
      </c>
      <c r="O237">
        <v>13</v>
      </c>
      <c r="P237">
        <v>-0.76</v>
      </c>
      <c r="Q237">
        <v>5</v>
      </c>
      <c r="R237">
        <v>24.967400000000001</v>
      </c>
      <c r="S237">
        <v>18.139299999999999</v>
      </c>
      <c r="T237">
        <v>6.8281999999999998</v>
      </c>
    </row>
    <row r="238" spans="1:20">
      <c r="A238" t="str">
        <f t="shared" si="25"/>
        <v>3706</v>
      </c>
      <c r="B238" t="str">
        <f t="shared" si="26"/>
        <v>神達</v>
      </c>
      <c r="C238">
        <f t="shared" si="27"/>
        <v>31.25</v>
      </c>
      <c r="D238">
        <f t="shared" si="28"/>
        <v>4.5199999999999996</v>
      </c>
      <c r="E238">
        <f t="shared" si="29"/>
        <v>23790</v>
      </c>
      <c r="F238">
        <f t="shared" si="30"/>
        <v>18.138200000000001</v>
      </c>
      <c r="G238">
        <f t="shared" si="31"/>
        <v>15.464399999999999</v>
      </c>
      <c r="H238">
        <f t="shared" si="32"/>
        <v>2.6738000000000017</v>
      </c>
      <c r="L238" t="s">
        <v>441</v>
      </c>
      <c r="M238" t="s">
        <v>1133</v>
      </c>
      <c r="N238" t="s">
        <v>1134</v>
      </c>
      <c r="O238">
        <v>31.25</v>
      </c>
      <c r="P238">
        <v>4.5199999999999996</v>
      </c>
      <c r="Q238">
        <v>23790</v>
      </c>
      <c r="R238">
        <v>18.138200000000001</v>
      </c>
      <c r="S238">
        <v>15.464399999999999</v>
      </c>
      <c r="T238">
        <v>2.6738</v>
      </c>
    </row>
    <row r="239" spans="1:20">
      <c r="A239" t="str">
        <f t="shared" si="25"/>
        <v>3707</v>
      </c>
      <c r="B239" t="str">
        <f t="shared" si="26"/>
        <v>漢磊</v>
      </c>
      <c r="C239">
        <f t="shared" si="27"/>
        <v>35.200000000000003</v>
      </c>
      <c r="D239">
        <f t="shared" si="28"/>
        <v>3.53</v>
      </c>
      <c r="E239">
        <f t="shared" si="29"/>
        <v>21789</v>
      </c>
      <c r="F239">
        <f t="shared" si="30"/>
        <v>11.8779</v>
      </c>
      <c r="G239">
        <f t="shared" si="31"/>
        <v>9.4587000000000003</v>
      </c>
      <c r="H239">
        <f t="shared" si="32"/>
        <v>2.4192</v>
      </c>
      <c r="L239" t="s">
        <v>442</v>
      </c>
      <c r="M239" t="s">
        <v>957</v>
      </c>
      <c r="N239" t="s">
        <v>958</v>
      </c>
      <c r="O239">
        <v>35.200000000000003</v>
      </c>
      <c r="P239">
        <v>3.53</v>
      </c>
      <c r="Q239">
        <v>21789</v>
      </c>
      <c r="R239">
        <v>11.8779</v>
      </c>
      <c r="S239">
        <v>9.4587000000000003</v>
      </c>
      <c r="T239">
        <v>2.4192</v>
      </c>
    </row>
    <row r="240" spans="1:20">
      <c r="A240" t="str">
        <f t="shared" si="25"/>
        <v>3708</v>
      </c>
      <c r="B240" t="str">
        <f t="shared" si="26"/>
        <v>上緯投控</v>
      </c>
      <c r="C240">
        <f t="shared" si="27"/>
        <v>157</v>
      </c>
      <c r="D240">
        <f t="shared" si="28"/>
        <v>-3.09</v>
      </c>
      <c r="E240">
        <f t="shared" si="29"/>
        <v>4545</v>
      </c>
      <c r="F240">
        <f t="shared" si="30"/>
        <v>14.201499999999999</v>
      </c>
      <c r="G240">
        <f t="shared" si="31"/>
        <v>13.461499999999999</v>
      </c>
      <c r="H240">
        <f t="shared" si="32"/>
        <v>0.74000000000000021</v>
      </c>
      <c r="L240" t="s">
        <v>443</v>
      </c>
      <c r="M240" t="s">
        <v>959</v>
      </c>
      <c r="N240" t="s">
        <v>666</v>
      </c>
      <c r="O240">
        <v>157</v>
      </c>
      <c r="P240">
        <v>-3.09</v>
      </c>
      <c r="Q240">
        <v>4545</v>
      </c>
      <c r="R240">
        <v>14.201499999999999</v>
      </c>
      <c r="S240">
        <v>13.461499999999999</v>
      </c>
      <c r="T240">
        <v>0.74009999999999998</v>
      </c>
    </row>
    <row r="241" spans="1:20">
      <c r="A241" t="str">
        <f t="shared" si="25"/>
        <v>4105</v>
      </c>
      <c r="B241" t="str">
        <f t="shared" si="26"/>
        <v>東洋</v>
      </c>
      <c r="C241">
        <f t="shared" si="27"/>
        <v>69.8</v>
      </c>
      <c r="D241">
        <f t="shared" si="28"/>
        <v>0.14000000000000001</v>
      </c>
      <c r="E241">
        <f t="shared" si="29"/>
        <v>1778</v>
      </c>
      <c r="F241">
        <f t="shared" si="30"/>
        <v>11.6891</v>
      </c>
      <c r="G241">
        <f t="shared" si="31"/>
        <v>11.6831</v>
      </c>
      <c r="H241">
        <f t="shared" si="32"/>
        <v>6.0000000000002274E-3</v>
      </c>
      <c r="L241" t="s">
        <v>444</v>
      </c>
      <c r="M241" t="s">
        <v>375</v>
      </c>
      <c r="N241" t="s">
        <v>127</v>
      </c>
      <c r="O241">
        <v>69.8</v>
      </c>
      <c r="P241">
        <v>0.14000000000000001</v>
      </c>
      <c r="Q241">
        <v>1778</v>
      </c>
      <c r="R241">
        <v>11.6891</v>
      </c>
      <c r="S241">
        <v>11.6831</v>
      </c>
      <c r="T241">
        <v>6.0000000000000001E-3</v>
      </c>
    </row>
    <row r="242" spans="1:20">
      <c r="A242" t="str">
        <f t="shared" si="25"/>
        <v>4111</v>
      </c>
      <c r="B242" t="str">
        <f t="shared" si="26"/>
        <v>濟生</v>
      </c>
      <c r="C242">
        <f t="shared" si="27"/>
        <v>23.9</v>
      </c>
      <c r="D242">
        <f t="shared" si="28"/>
        <v>0</v>
      </c>
      <c r="E242">
        <f t="shared" si="29"/>
        <v>101</v>
      </c>
      <c r="F242">
        <f t="shared" si="30"/>
        <v>14.230600000000001</v>
      </c>
      <c r="G242">
        <f t="shared" si="31"/>
        <v>14.162100000000001</v>
      </c>
      <c r="H242">
        <f t="shared" si="32"/>
        <v>6.8500000000000227E-2</v>
      </c>
      <c r="L242" t="s">
        <v>445</v>
      </c>
      <c r="M242" t="s">
        <v>570</v>
      </c>
      <c r="N242" t="s">
        <v>571</v>
      </c>
      <c r="O242">
        <v>23.9</v>
      </c>
      <c r="P242">
        <v>0</v>
      </c>
      <c r="Q242">
        <v>101</v>
      </c>
      <c r="R242">
        <v>14.230600000000001</v>
      </c>
      <c r="S242">
        <v>14.162100000000001</v>
      </c>
      <c r="T242">
        <v>6.8400000000000002E-2</v>
      </c>
    </row>
    <row r="243" spans="1:20">
      <c r="A243" t="str">
        <f t="shared" si="25"/>
        <v>4114</v>
      </c>
      <c r="B243" t="str">
        <f t="shared" si="26"/>
        <v>健喬</v>
      </c>
      <c r="C243">
        <f t="shared" si="27"/>
        <v>25.2</v>
      </c>
      <c r="D243">
        <f t="shared" si="28"/>
        <v>-1.18</v>
      </c>
      <c r="E243">
        <f t="shared" si="29"/>
        <v>1024</v>
      </c>
      <c r="F243">
        <f t="shared" si="30"/>
        <v>11.6912</v>
      </c>
      <c r="G243">
        <f t="shared" si="31"/>
        <v>10.924300000000001</v>
      </c>
      <c r="H243">
        <f t="shared" si="32"/>
        <v>0.76689999999999969</v>
      </c>
      <c r="L243" t="s">
        <v>447</v>
      </c>
      <c r="M243" t="s">
        <v>1135</v>
      </c>
      <c r="N243" t="s">
        <v>1082</v>
      </c>
      <c r="O243">
        <v>25.2</v>
      </c>
      <c r="P243">
        <v>-1.18</v>
      </c>
      <c r="Q243">
        <v>1024</v>
      </c>
      <c r="R243">
        <v>11.6912</v>
      </c>
      <c r="S243">
        <v>10.924300000000001</v>
      </c>
      <c r="T243">
        <v>0.76690000000000003</v>
      </c>
    </row>
    <row r="244" spans="1:20">
      <c r="A244" t="str">
        <f t="shared" si="25"/>
        <v>4123</v>
      </c>
      <c r="B244" t="str">
        <f t="shared" si="26"/>
        <v>晟德</v>
      </c>
      <c r="C244">
        <f t="shared" si="27"/>
        <v>65</v>
      </c>
      <c r="D244">
        <f t="shared" si="28"/>
        <v>-0.76</v>
      </c>
      <c r="E244">
        <f t="shared" si="29"/>
        <v>1677</v>
      </c>
      <c r="F244">
        <f t="shared" si="30"/>
        <v>12.380800000000001</v>
      </c>
      <c r="G244">
        <f t="shared" si="31"/>
        <v>11.202500000000001</v>
      </c>
      <c r="H244">
        <f t="shared" si="32"/>
        <v>1.1783000000000001</v>
      </c>
      <c r="L244" t="s">
        <v>448</v>
      </c>
      <c r="M244" t="s">
        <v>1136</v>
      </c>
      <c r="N244" t="s">
        <v>1137</v>
      </c>
      <c r="O244">
        <v>65</v>
      </c>
      <c r="P244">
        <v>-0.76</v>
      </c>
      <c r="Q244">
        <v>1677</v>
      </c>
      <c r="R244">
        <v>12.380800000000001</v>
      </c>
      <c r="S244">
        <v>11.202500000000001</v>
      </c>
      <c r="T244">
        <v>1.1781999999999999</v>
      </c>
    </row>
    <row r="245" spans="1:20">
      <c r="A245" t="str">
        <f t="shared" si="25"/>
        <v>4129</v>
      </c>
      <c r="B245" t="str">
        <f t="shared" si="26"/>
        <v>聯合</v>
      </c>
      <c r="C245">
        <f t="shared" si="27"/>
        <v>35.200000000000003</v>
      </c>
      <c r="D245">
        <f t="shared" si="28"/>
        <v>-0.28000000000000003</v>
      </c>
      <c r="E245">
        <f t="shared" si="29"/>
        <v>241</v>
      </c>
      <c r="F245">
        <f t="shared" si="30"/>
        <v>10.260199999999999</v>
      </c>
      <c r="G245">
        <f t="shared" si="31"/>
        <v>10.1877</v>
      </c>
      <c r="H245">
        <f t="shared" si="32"/>
        <v>7.2499999999999787E-2</v>
      </c>
      <c r="L245" t="s">
        <v>450</v>
      </c>
      <c r="M245" t="s">
        <v>960</v>
      </c>
      <c r="N245" t="s">
        <v>961</v>
      </c>
      <c r="O245">
        <v>35.200000000000003</v>
      </c>
      <c r="P245">
        <v>-0.28000000000000003</v>
      </c>
      <c r="Q245">
        <v>241</v>
      </c>
      <c r="R245">
        <v>10.260199999999999</v>
      </c>
      <c r="S245">
        <v>10.1877</v>
      </c>
      <c r="T245">
        <v>7.2499999999999995E-2</v>
      </c>
    </row>
    <row r="246" spans="1:20">
      <c r="A246" t="str">
        <f t="shared" si="25"/>
        <v>4130</v>
      </c>
      <c r="B246" t="str">
        <f t="shared" si="26"/>
        <v>健亞</v>
      </c>
      <c r="C246">
        <f t="shared" si="27"/>
        <v>30</v>
      </c>
      <c r="D246">
        <f t="shared" si="28"/>
        <v>-1.8</v>
      </c>
      <c r="E246">
        <f t="shared" si="29"/>
        <v>756</v>
      </c>
      <c r="F246">
        <f t="shared" si="30"/>
        <v>26.856300000000001</v>
      </c>
      <c r="G246">
        <f t="shared" si="31"/>
        <v>26.328900000000001</v>
      </c>
      <c r="H246">
        <f t="shared" si="32"/>
        <v>0.52740000000000009</v>
      </c>
      <c r="L246" t="s">
        <v>451</v>
      </c>
      <c r="M246" t="s">
        <v>1232</v>
      </c>
      <c r="N246" t="s">
        <v>1233</v>
      </c>
      <c r="O246">
        <v>30</v>
      </c>
      <c r="P246">
        <v>-1.8</v>
      </c>
      <c r="Q246">
        <v>756</v>
      </c>
      <c r="R246">
        <v>26.856300000000001</v>
      </c>
      <c r="S246">
        <v>26.328900000000001</v>
      </c>
      <c r="T246">
        <v>0.52739999999999998</v>
      </c>
    </row>
    <row r="247" spans="1:20">
      <c r="A247" t="str">
        <f t="shared" si="25"/>
        <v>4139</v>
      </c>
      <c r="B247" t="str">
        <f t="shared" si="26"/>
        <v>馬光-KY</v>
      </c>
      <c r="C247">
        <f t="shared" si="27"/>
        <v>55.3</v>
      </c>
      <c r="D247">
        <f t="shared" si="28"/>
        <v>-1.07</v>
      </c>
      <c r="E247">
        <f t="shared" si="29"/>
        <v>79</v>
      </c>
      <c r="F247">
        <f t="shared" si="30"/>
        <v>14.148099999999999</v>
      </c>
      <c r="G247">
        <f t="shared" si="31"/>
        <v>14.04</v>
      </c>
      <c r="H247">
        <f t="shared" si="32"/>
        <v>0.10810000000000031</v>
      </c>
      <c r="L247" t="s">
        <v>452</v>
      </c>
      <c r="M247" t="s">
        <v>382</v>
      </c>
      <c r="N247" t="s">
        <v>128</v>
      </c>
      <c r="O247">
        <v>55.3</v>
      </c>
      <c r="P247">
        <v>-1.07</v>
      </c>
      <c r="Q247">
        <v>79</v>
      </c>
      <c r="R247">
        <v>14.148099999999999</v>
      </c>
      <c r="S247">
        <v>14.04</v>
      </c>
      <c r="T247">
        <v>0.1081</v>
      </c>
    </row>
    <row r="248" spans="1:20">
      <c r="A248" t="str">
        <f t="shared" si="25"/>
        <v>4152</v>
      </c>
      <c r="B248" t="str">
        <f t="shared" si="26"/>
        <v>台微體</v>
      </c>
      <c r="C248">
        <f t="shared" si="27"/>
        <v>57</v>
      </c>
      <c r="D248">
        <f t="shared" si="28"/>
        <v>-1.72</v>
      </c>
      <c r="E248">
        <f t="shared" si="29"/>
        <v>175</v>
      </c>
      <c r="F248">
        <f t="shared" si="30"/>
        <v>5.4637000000000002</v>
      </c>
      <c r="G248">
        <f t="shared" si="31"/>
        <v>4.8470000000000004</v>
      </c>
      <c r="H248">
        <f t="shared" si="32"/>
        <v>0.6166999999999998</v>
      </c>
      <c r="L248" t="s">
        <v>453</v>
      </c>
      <c r="M248" t="s">
        <v>962</v>
      </c>
      <c r="N248" t="s">
        <v>963</v>
      </c>
      <c r="O248">
        <v>57</v>
      </c>
      <c r="P248">
        <v>-1.72</v>
      </c>
      <c r="Q248">
        <v>175</v>
      </c>
      <c r="R248">
        <v>5.4637000000000002</v>
      </c>
      <c r="S248">
        <v>4.8470000000000004</v>
      </c>
      <c r="T248">
        <v>0.61670000000000003</v>
      </c>
    </row>
    <row r="249" spans="1:20">
      <c r="A249" t="str">
        <f t="shared" si="25"/>
        <v>4154</v>
      </c>
      <c r="B249" t="str">
        <f t="shared" si="26"/>
        <v>康樂-KY</v>
      </c>
      <c r="C249">
        <f t="shared" si="27"/>
        <v>30.5</v>
      </c>
      <c r="D249">
        <f t="shared" si="28"/>
        <v>-6.87</v>
      </c>
      <c r="E249">
        <f t="shared" si="29"/>
        <v>63</v>
      </c>
      <c r="F249">
        <f t="shared" si="30"/>
        <v>23.682500000000001</v>
      </c>
      <c r="G249">
        <f t="shared" si="31"/>
        <v>13.837</v>
      </c>
      <c r="H249">
        <f t="shared" si="32"/>
        <v>9.8455000000000013</v>
      </c>
      <c r="L249" t="s">
        <v>454</v>
      </c>
      <c r="M249" t="s">
        <v>964</v>
      </c>
      <c r="N249" t="s">
        <v>965</v>
      </c>
      <c r="O249">
        <v>30.5</v>
      </c>
      <c r="P249">
        <v>-6.87</v>
      </c>
      <c r="Q249">
        <v>63</v>
      </c>
      <c r="R249">
        <v>23.682500000000001</v>
      </c>
      <c r="S249">
        <v>13.837</v>
      </c>
      <c r="T249">
        <v>9.8453999999999997</v>
      </c>
    </row>
    <row r="250" spans="1:20">
      <c r="A250" t="str">
        <f t="shared" si="25"/>
        <v>4155</v>
      </c>
      <c r="B250" t="str">
        <f t="shared" si="26"/>
        <v>訊映</v>
      </c>
      <c r="C250">
        <f t="shared" si="27"/>
        <v>28.25</v>
      </c>
      <c r="D250">
        <f t="shared" si="28"/>
        <v>-0.18</v>
      </c>
      <c r="E250">
        <f t="shared" si="29"/>
        <v>427</v>
      </c>
      <c r="F250">
        <f t="shared" si="30"/>
        <v>11.8894</v>
      </c>
      <c r="G250">
        <f t="shared" si="31"/>
        <v>10.4779</v>
      </c>
      <c r="H250">
        <f t="shared" si="32"/>
        <v>1.4115000000000002</v>
      </c>
      <c r="L250" t="s">
        <v>455</v>
      </c>
      <c r="M250" t="s">
        <v>1234</v>
      </c>
      <c r="N250" t="s">
        <v>1235</v>
      </c>
      <c r="O250">
        <v>28.25</v>
      </c>
      <c r="P250">
        <v>-0.18</v>
      </c>
      <c r="Q250">
        <v>427</v>
      </c>
      <c r="R250">
        <v>11.8894</v>
      </c>
      <c r="S250">
        <v>10.4779</v>
      </c>
      <c r="T250">
        <v>1.4115</v>
      </c>
    </row>
    <row r="251" spans="1:20">
      <c r="A251" t="str">
        <f t="shared" si="25"/>
        <v>4160</v>
      </c>
      <c r="B251" t="str">
        <f t="shared" si="26"/>
        <v>創源</v>
      </c>
      <c r="C251">
        <f t="shared" si="27"/>
        <v>24.55</v>
      </c>
      <c r="D251">
        <f t="shared" si="28"/>
        <v>-1.01</v>
      </c>
      <c r="E251">
        <f t="shared" si="29"/>
        <v>28</v>
      </c>
      <c r="F251">
        <f t="shared" si="30"/>
        <v>31.933800000000002</v>
      </c>
      <c r="G251">
        <f t="shared" si="31"/>
        <v>31.319299999999998</v>
      </c>
      <c r="H251">
        <f t="shared" si="32"/>
        <v>0.61450000000000315</v>
      </c>
      <c r="L251" t="s">
        <v>456</v>
      </c>
      <c r="M251" t="s">
        <v>384</v>
      </c>
      <c r="N251" t="s">
        <v>129</v>
      </c>
      <c r="O251">
        <v>24.55</v>
      </c>
      <c r="P251">
        <v>-1.01</v>
      </c>
      <c r="Q251">
        <v>28</v>
      </c>
      <c r="R251">
        <v>31.933800000000002</v>
      </c>
      <c r="S251">
        <v>31.319299999999998</v>
      </c>
      <c r="T251">
        <v>0.61450000000000005</v>
      </c>
    </row>
    <row r="252" spans="1:20">
      <c r="A252" t="str">
        <f t="shared" si="25"/>
        <v>4163</v>
      </c>
      <c r="B252" t="str">
        <f t="shared" si="26"/>
        <v>鐿鈦</v>
      </c>
      <c r="C252">
        <f t="shared" si="27"/>
        <v>100.5</v>
      </c>
      <c r="D252">
        <f t="shared" si="28"/>
        <v>-2.4300000000000002</v>
      </c>
      <c r="E252">
        <f t="shared" si="29"/>
        <v>202</v>
      </c>
      <c r="F252">
        <f t="shared" si="30"/>
        <v>14.5786</v>
      </c>
      <c r="G252">
        <f t="shared" si="31"/>
        <v>11.3916</v>
      </c>
      <c r="H252">
        <f t="shared" si="32"/>
        <v>3.1869999999999994</v>
      </c>
      <c r="L252" t="s">
        <v>457</v>
      </c>
      <c r="M252" t="s">
        <v>1236</v>
      </c>
      <c r="N252" t="s">
        <v>1237</v>
      </c>
      <c r="O252">
        <v>100.5</v>
      </c>
      <c r="P252">
        <v>-2.4300000000000002</v>
      </c>
      <c r="Q252">
        <v>202</v>
      </c>
      <c r="R252">
        <v>14.5786</v>
      </c>
      <c r="S252">
        <v>11.3916</v>
      </c>
      <c r="T252">
        <v>3.1869999999999998</v>
      </c>
    </row>
    <row r="253" spans="1:20">
      <c r="A253" t="str">
        <f t="shared" si="25"/>
        <v>4164</v>
      </c>
      <c r="B253" t="str">
        <f t="shared" si="26"/>
        <v>承業醫</v>
      </c>
      <c r="C253">
        <f t="shared" si="27"/>
        <v>40</v>
      </c>
      <c r="D253">
        <f t="shared" si="28"/>
        <v>-0.62</v>
      </c>
      <c r="E253">
        <f t="shared" si="29"/>
        <v>280</v>
      </c>
      <c r="F253">
        <f t="shared" si="30"/>
        <v>25.017700000000001</v>
      </c>
      <c r="G253">
        <f t="shared" si="31"/>
        <v>24.9648</v>
      </c>
      <c r="H253">
        <f t="shared" si="32"/>
        <v>5.2900000000001057E-2</v>
      </c>
      <c r="L253" t="s">
        <v>458</v>
      </c>
      <c r="M253" t="s">
        <v>1581</v>
      </c>
      <c r="N253" t="s">
        <v>1582</v>
      </c>
      <c r="O253">
        <v>40</v>
      </c>
      <c r="P253">
        <v>-0.62</v>
      </c>
      <c r="Q253">
        <v>280</v>
      </c>
      <c r="R253">
        <v>25.017700000000001</v>
      </c>
      <c r="S253">
        <v>24.9648</v>
      </c>
      <c r="T253">
        <v>5.2900000000000003E-2</v>
      </c>
    </row>
    <row r="254" spans="1:20">
      <c r="A254" t="str">
        <f t="shared" si="25"/>
        <v>4167</v>
      </c>
      <c r="B254" t="str">
        <f t="shared" si="26"/>
        <v>松瑞藥</v>
      </c>
      <c r="C254">
        <f t="shared" si="27"/>
        <v>33.5</v>
      </c>
      <c r="D254">
        <f t="shared" si="28"/>
        <v>0.9</v>
      </c>
      <c r="E254">
        <f t="shared" si="29"/>
        <v>3368</v>
      </c>
      <c r="F254">
        <f t="shared" si="30"/>
        <v>8.4324999999999992</v>
      </c>
      <c r="G254">
        <f t="shared" si="31"/>
        <v>5.6058000000000003</v>
      </c>
      <c r="H254">
        <f t="shared" si="32"/>
        <v>2.8266999999999989</v>
      </c>
      <c r="L254" t="s">
        <v>459</v>
      </c>
      <c r="M254" t="s">
        <v>966</v>
      </c>
      <c r="N254" t="s">
        <v>1138</v>
      </c>
      <c r="O254">
        <v>33.5</v>
      </c>
      <c r="P254">
        <v>0.9</v>
      </c>
      <c r="Q254">
        <v>3368</v>
      </c>
      <c r="R254">
        <v>8.4324999999999992</v>
      </c>
      <c r="S254">
        <v>5.6058000000000003</v>
      </c>
      <c r="T254">
        <v>2.8267000000000002</v>
      </c>
    </row>
    <row r="255" spans="1:20">
      <c r="A255" t="str">
        <f t="shared" si="25"/>
        <v>4190</v>
      </c>
      <c r="B255" t="str">
        <f t="shared" si="26"/>
        <v>佐登-KY</v>
      </c>
      <c r="C255">
        <f t="shared" si="27"/>
        <v>98.5</v>
      </c>
      <c r="D255">
        <f t="shared" si="28"/>
        <v>0.2</v>
      </c>
      <c r="E255">
        <f t="shared" si="29"/>
        <v>703</v>
      </c>
      <c r="F255">
        <f t="shared" si="30"/>
        <v>40.844499999999996</v>
      </c>
      <c r="G255">
        <f t="shared" si="31"/>
        <v>2.3935</v>
      </c>
      <c r="H255">
        <f t="shared" si="32"/>
        <v>38.450999999999993</v>
      </c>
      <c r="L255" t="s">
        <v>461</v>
      </c>
      <c r="M255" t="s">
        <v>967</v>
      </c>
      <c r="N255" t="s">
        <v>968</v>
      </c>
      <c r="O255">
        <v>98.5</v>
      </c>
      <c r="P255">
        <v>0.2</v>
      </c>
      <c r="Q255">
        <v>703</v>
      </c>
      <c r="R255">
        <v>40.844499999999996</v>
      </c>
      <c r="S255">
        <v>2.3935</v>
      </c>
      <c r="T255">
        <v>38.450899999999997</v>
      </c>
    </row>
    <row r="256" spans="1:20">
      <c r="A256" t="str">
        <f t="shared" si="25"/>
        <v>4192</v>
      </c>
      <c r="B256" t="str">
        <f t="shared" si="26"/>
        <v>杏國</v>
      </c>
      <c r="C256">
        <f t="shared" si="27"/>
        <v>45.7</v>
      </c>
      <c r="D256">
        <f t="shared" si="28"/>
        <v>-3.89</v>
      </c>
      <c r="E256">
        <f t="shared" si="29"/>
        <v>298</v>
      </c>
      <c r="F256">
        <f t="shared" si="30"/>
        <v>66.201899999999995</v>
      </c>
      <c r="G256">
        <f t="shared" si="31"/>
        <v>58.393500000000003</v>
      </c>
      <c r="H256">
        <f t="shared" si="32"/>
        <v>7.8083999999999918</v>
      </c>
      <c r="L256" t="s">
        <v>462</v>
      </c>
      <c r="M256" t="s">
        <v>969</v>
      </c>
      <c r="N256" t="s">
        <v>970</v>
      </c>
      <c r="O256">
        <v>45.7</v>
      </c>
      <c r="P256">
        <v>-3.89</v>
      </c>
      <c r="Q256">
        <v>298</v>
      </c>
      <c r="R256">
        <v>66.201899999999995</v>
      </c>
      <c r="S256">
        <v>58.393500000000003</v>
      </c>
      <c r="T256">
        <v>7.8083999999999998</v>
      </c>
    </row>
    <row r="257" spans="1:20">
      <c r="A257" t="str">
        <f t="shared" si="25"/>
        <v>4198</v>
      </c>
      <c r="B257" t="str">
        <f t="shared" si="26"/>
        <v>欣大健康</v>
      </c>
      <c r="C257">
        <f t="shared" si="27"/>
        <v>7.88</v>
      </c>
      <c r="D257">
        <f t="shared" si="28"/>
        <v>-7.4</v>
      </c>
      <c r="E257">
        <f t="shared" si="29"/>
        <v>66</v>
      </c>
      <c r="F257">
        <f t="shared" si="30"/>
        <v>14.507199999999999</v>
      </c>
      <c r="G257">
        <f t="shared" si="31"/>
        <v>14.487299999999999</v>
      </c>
      <c r="H257">
        <f t="shared" si="32"/>
        <v>1.9899999999999807E-2</v>
      </c>
      <c r="L257" t="s">
        <v>463</v>
      </c>
      <c r="M257" t="s">
        <v>1238</v>
      </c>
      <c r="N257" t="s">
        <v>1239</v>
      </c>
      <c r="O257">
        <v>7.88</v>
      </c>
      <c r="P257">
        <v>-7.4</v>
      </c>
      <c r="Q257">
        <v>66</v>
      </c>
      <c r="R257">
        <v>14.507199999999999</v>
      </c>
      <c r="S257">
        <v>14.487299999999999</v>
      </c>
      <c r="T257">
        <v>1.9800000000000002E-2</v>
      </c>
    </row>
    <row r="258" spans="1:20">
      <c r="A258" t="str">
        <f t="shared" si="25"/>
        <v>4414</v>
      </c>
      <c r="B258" t="str">
        <f t="shared" si="26"/>
        <v>如興</v>
      </c>
      <c r="C258">
        <f t="shared" si="27"/>
        <v>11.35</v>
      </c>
      <c r="D258">
        <f t="shared" si="28"/>
        <v>-1.73</v>
      </c>
      <c r="E258">
        <f t="shared" si="29"/>
        <v>2564</v>
      </c>
      <c r="F258">
        <f t="shared" si="30"/>
        <v>27.653099999999998</v>
      </c>
      <c r="G258">
        <f t="shared" si="31"/>
        <v>21.7835</v>
      </c>
      <c r="H258">
        <f t="shared" si="32"/>
        <v>5.8695999999999984</v>
      </c>
      <c r="L258" t="s">
        <v>464</v>
      </c>
      <c r="M258" t="s">
        <v>971</v>
      </c>
      <c r="N258" t="s">
        <v>972</v>
      </c>
      <c r="O258">
        <v>11.35</v>
      </c>
      <c r="P258">
        <v>-1.73</v>
      </c>
      <c r="Q258">
        <v>2564</v>
      </c>
      <c r="R258">
        <v>27.653099999999998</v>
      </c>
      <c r="S258">
        <v>21.7835</v>
      </c>
      <c r="T258">
        <v>5.8695000000000004</v>
      </c>
    </row>
    <row r="259" spans="1:20">
      <c r="A259" t="str">
        <f t="shared" ref="A259:A322" si="33">LEFT(M259,4)</f>
        <v>4429</v>
      </c>
      <c r="B259" t="str">
        <f t="shared" ref="B259:B322" si="34">N259</f>
        <v>聚紡</v>
      </c>
      <c r="C259">
        <f t="shared" ref="C259:C322" si="35">O259</f>
        <v>27.5</v>
      </c>
      <c r="D259">
        <f t="shared" ref="D259:D322" si="36">P259</f>
        <v>0</v>
      </c>
      <c r="E259">
        <f t="shared" ref="E259:E322" si="37">Q259</f>
        <v>0</v>
      </c>
      <c r="F259">
        <f t="shared" ref="F259:F322" si="38">R259</f>
        <v>63.441000000000003</v>
      </c>
      <c r="G259">
        <f t="shared" ref="G259:G322" si="39">S259</f>
        <v>18.3202</v>
      </c>
      <c r="H259">
        <f t="shared" ref="H259:H322" si="40">R259-S259</f>
        <v>45.120800000000003</v>
      </c>
      <c r="L259" t="s">
        <v>465</v>
      </c>
      <c r="M259" t="s">
        <v>973</v>
      </c>
      <c r="N259" t="s">
        <v>974</v>
      </c>
      <c r="O259">
        <v>27.5</v>
      </c>
      <c r="P259">
        <v>0</v>
      </c>
      <c r="Q259">
        <v>0</v>
      </c>
      <c r="R259">
        <v>63.441000000000003</v>
      </c>
      <c r="S259">
        <v>18.3202</v>
      </c>
      <c r="T259">
        <v>45.120800000000003</v>
      </c>
    </row>
    <row r="260" spans="1:20">
      <c r="A260" t="str">
        <f t="shared" si="33"/>
        <v>4433</v>
      </c>
      <c r="B260" t="str">
        <f t="shared" si="34"/>
        <v>興采</v>
      </c>
      <c r="C260">
        <f t="shared" si="35"/>
        <v>43.05</v>
      </c>
      <c r="D260">
        <f t="shared" si="36"/>
        <v>-1.1499999999999999</v>
      </c>
      <c r="E260">
        <f t="shared" si="37"/>
        <v>271</v>
      </c>
      <c r="F260">
        <f t="shared" si="38"/>
        <v>37.688299999999998</v>
      </c>
      <c r="G260">
        <f t="shared" si="39"/>
        <v>37.513599999999997</v>
      </c>
      <c r="H260">
        <f t="shared" si="40"/>
        <v>0.17470000000000141</v>
      </c>
      <c r="L260" t="s">
        <v>466</v>
      </c>
      <c r="M260" t="s">
        <v>975</v>
      </c>
      <c r="N260" t="s">
        <v>976</v>
      </c>
      <c r="O260">
        <v>43.05</v>
      </c>
      <c r="P260">
        <v>-1.1499999999999999</v>
      </c>
      <c r="Q260">
        <v>271</v>
      </c>
      <c r="R260">
        <v>37.688299999999998</v>
      </c>
      <c r="S260">
        <v>37.513599999999997</v>
      </c>
      <c r="T260">
        <v>0.17460000000000001</v>
      </c>
    </row>
    <row r="261" spans="1:20">
      <c r="A261" t="str">
        <f t="shared" si="33"/>
        <v>4502</v>
      </c>
      <c r="B261" t="str">
        <f t="shared" si="34"/>
        <v>健信</v>
      </c>
      <c r="C261">
        <f t="shared" si="35"/>
        <v>48.2</v>
      </c>
      <c r="D261">
        <f t="shared" si="36"/>
        <v>-0.82</v>
      </c>
      <c r="E261">
        <f t="shared" si="37"/>
        <v>37</v>
      </c>
      <c r="F261">
        <f t="shared" si="38"/>
        <v>25.585699999999999</v>
      </c>
      <c r="G261">
        <f t="shared" si="39"/>
        <v>25.081299999999999</v>
      </c>
      <c r="H261">
        <f t="shared" si="40"/>
        <v>0.5044000000000004</v>
      </c>
      <c r="L261" t="s">
        <v>467</v>
      </c>
      <c r="M261" t="s">
        <v>1583</v>
      </c>
      <c r="N261" t="s">
        <v>1584</v>
      </c>
      <c r="O261">
        <v>48.2</v>
      </c>
      <c r="P261">
        <v>-0.82</v>
      </c>
      <c r="Q261">
        <v>37</v>
      </c>
      <c r="R261">
        <v>25.585699999999999</v>
      </c>
      <c r="S261">
        <v>25.081299999999999</v>
      </c>
      <c r="T261">
        <v>0.50439999999999996</v>
      </c>
    </row>
    <row r="262" spans="1:20">
      <c r="A262" t="str">
        <f t="shared" si="33"/>
        <v>4503</v>
      </c>
      <c r="B262" t="str">
        <f t="shared" si="34"/>
        <v>金雨</v>
      </c>
      <c r="C262">
        <f t="shared" si="35"/>
        <v>18</v>
      </c>
      <c r="D262">
        <f t="shared" si="36"/>
        <v>-0.28000000000000003</v>
      </c>
      <c r="E262">
        <f t="shared" si="37"/>
        <v>71</v>
      </c>
      <c r="F262">
        <f t="shared" si="38"/>
        <v>22.097100000000001</v>
      </c>
      <c r="G262">
        <f t="shared" si="39"/>
        <v>16.117000000000001</v>
      </c>
      <c r="H262">
        <f t="shared" si="40"/>
        <v>5.9801000000000002</v>
      </c>
      <c r="L262" t="s">
        <v>468</v>
      </c>
      <c r="M262" t="s">
        <v>847</v>
      </c>
      <c r="N262" t="s">
        <v>848</v>
      </c>
      <c r="O262">
        <v>18</v>
      </c>
      <c r="P262">
        <v>-0.28000000000000003</v>
      </c>
      <c r="Q262">
        <v>71</v>
      </c>
      <c r="R262">
        <v>22.097100000000001</v>
      </c>
      <c r="S262">
        <v>16.117000000000001</v>
      </c>
      <c r="T262">
        <v>5.9802</v>
      </c>
    </row>
    <row r="263" spans="1:20">
      <c r="A263" t="str">
        <f t="shared" si="33"/>
        <v>4506</v>
      </c>
      <c r="B263" t="str">
        <f t="shared" si="34"/>
        <v>崇友</v>
      </c>
      <c r="C263">
        <f t="shared" si="35"/>
        <v>56.6</v>
      </c>
      <c r="D263">
        <f t="shared" si="36"/>
        <v>-1.05</v>
      </c>
      <c r="E263">
        <f t="shared" si="37"/>
        <v>78</v>
      </c>
      <c r="F263">
        <f t="shared" si="38"/>
        <v>59.902200000000001</v>
      </c>
      <c r="G263">
        <f t="shared" si="39"/>
        <v>59.760899999999999</v>
      </c>
      <c r="H263">
        <f t="shared" si="40"/>
        <v>0.14130000000000109</v>
      </c>
      <c r="L263" t="s">
        <v>469</v>
      </c>
      <c r="M263" t="s">
        <v>572</v>
      </c>
      <c r="N263" t="s">
        <v>565</v>
      </c>
      <c r="O263">
        <v>56.6</v>
      </c>
      <c r="P263">
        <v>-1.05</v>
      </c>
      <c r="Q263">
        <v>78</v>
      </c>
      <c r="R263">
        <v>59.902200000000001</v>
      </c>
      <c r="S263">
        <v>59.760899999999999</v>
      </c>
      <c r="T263">
        <v>0.14119999999999999</v>
      </c>
    </row>
    <row r="264" spans="1:20">
      <c r="A264" t="str">
        <f t="shared" si="33"/>
        <v>4510</v>
      </c>
      <c r="B264" t="str">
        <f t="shared" si="34"/>
        <v>高鋒</v>
      </c>
      <c r="C264">
        <f t="shared" si="35"/>
        <v>11.75</v>
      </c>
      <c r="D264">
        <f t="shared" si="36"/>
        <v>0</v>
      </c>
      <c r="E264">
        <f t="shared" si="37"/>
        <v>110</v>
      </c>
      <c r="F264">
        <f t="shared" si="38"/>
        <v>18.709199999999999</v>
      </c>
      <c r="G264">
        <f t="shared" si="39"/>
        <v>18.411100000000001</v>
      </c>
      <c r="H264">
        <f t="shared" si="40"/>
        <v>0.29809999999999803</v>
      </c>
      <c r="L264" t="s">
        <v>470</v>
      </c>
      <c r="M264" t="s">
        <v>698</v>
      </c>
      <c r="N264" t="s">
        <v>699</v>
      </c>
      <c r="O264">
        <v>11.75</v>
      </c>
      <c r="P264">
        <v>0</v>
      </c>
      <c r="Q264">
        <v>110</v>
      </c>
      <c r="R264">
        <v>18.709199999999999</v>
      </c>
      <c r="S264">
        <v>18.411100000000001</v>
      </c>
      <c r="T264">
        <v>0.29809999999999998</v>
      </c>
    </row>
    <row r="265" spans="1:20">
      <c r="A265" t="str">
        <f t="shared" si="33"/>
        <v>4526</v>
      </c>
      <c r="B265" t="str">
        <f t="shared" si="34"/>
        <v>東台</v>
      </c>
      <c r="C265">
        <f t="shared" si="35"/>
        <v>14.55</v>
      </c>
      <c r="D265">
        <f t="shared" si="36"/>
        <v>1.04</v>
      </c>
      <c r="E265">
        <f t="shared" si="37"/>
        <v>355</v>
      </c>
      <c r="F265">
        <f t="shared" si="38"/>
        <v>15.9254</v>
      </c>
      <c r="G265">
        <f t="shared" si="39"/>
        <v>13.3919</v>
      </c>
      <c r="H265">
        <f t="shared" si="40"/>
        <v>2.5335000000000001</v>
      </c>
      <c r="L265" t="s">
        <v>471</v>
      </c>
      <c r="M265" t="s">
        <v>977</v>
      </c>
      <c r="N265" t="s">
        <v>978</v>
      </c>
      <c r="O265">
        <v>14.55</v>
      </c>
      <c r="P265">
        <v>1.04</v>
      </c>
      <c r="Q265">
        <v>355</v>
      </c>
      <c r="R265">
        <v>15.9254</v>
      </c>
      <c r="S265">
        <v>13.3919</v>
      </c>
      <c r="T265">
        <v>2.5335000000000001</v>
      </c>
    </row>
    <row r="266" spans="1:20">
      <c r="A266" t="str">
        <f t="shared" si="33"/>
        <v>4527</v>
      </c>
      <c r="B266" t="str">
        <f t="shared" si="34"/>
        <v>方土霖</v>
      </c>
      <c r="C266">
        <f t="shared" si="35"/>
        <v>27.75</v>
      </c>
      <c r="D266">
        <f t="shared" si="36"/>
        <v>-0.36</v>
      </c>
      <c r="E266">
        <f t="shared" si="37"/>
        <v>13</v>
      </c>
      <c r="F266">
        <f t="shared" si="38"/>
        <v>37.299100000000003</v>
      </c>
      <c r="G266">
        <f t="shared" si="39"/>
        <v>37.254399999999997</v>
      </c>
      <c r="H266">
        <f t="shared" si="40"/>
        <v>4.4700000000005957E-2</v>
      </c>
      <c r="L266" t="s">
        <v>472</v>
      </c>
      <c r="M266" t="s">
        <v>395</v>
      </c>
      <c r="N266" t="s">
        <v>130</v>
      </c>
      <c r="O266">
        <v>27.75</v>
      </c>
      <c r="P266">
        <v>-0.36</v>
      </c>
      <c r="Q266">
        <v>13</v>
      </c>
      <c r="R266">
        <v>37.299100000000003</v>
      </c>
      <c r="S266">
        <v>37.254399999999997</v>
      </c>
      <c r="T266">
        <v>4.4600000000000001E-2</v>
      </c>
    </row>
    <row r="267" spans="1:20">
      <c r="A267" t="str">
        <f t="shared" si="33"/>
        <v>4529</v>
      </c>
      <c r="B267" t="str">
        <f t="shared" si="34"/>
        <v>淳紳</v>
      </c>
      <c r="C267">
        <f t="shared" si="35"/>
        <v>12.05</v>
      </c>
      <c r="D267">
        <f t="shared" si="36"/>
        <v>-3.6</v>
      </c>
      <c r="E267">
        <f t="shared" si="37"/>
        <v>1263</v>
      </c>
      <c r="F267">
        <f t="shared" si="38"/>
        <v>26.770700000000001</v>
      </c>
      <c r="G267">
        <f t="shared" si="39"/>
        <v>26.572299999999998</v>
      </c>
      <c r="H267">
        <f t="shared" si="40"/>
        <v>0.19840000000000302</v>
      </c>
      <c r="L267" t="s">
        <v>473</v>
      </c>
      <c r="M267" t="s">
        <v>397</v>
      </c>
      <c r="N267" t="s">
        <v>131</v>
      </c>
      <c r="O267">
        <v>12.05</v>
      </c>
      <c r="P267">
        <v>-3.6</v>
      </c>
      <c r="Q267">
        <v>1263</v>
      </c>
      <c r="R267">
        <v>26.770700000000001</v>
      </c>
      <c r="S267">
        <v>26.572299999999998</v>
      </c>
      <c r="T267">
        <v>0.19839999999999999</v>
      </c>
    </row>
    <row r="268" spans="1:20">
      <c r="A268" t="str">
        <f t="shared" si="33"/>
        <v>4532</v>
      </c>
      <c r="B268" t="str">
        <f t="shared" si="34"/>
        <v>瑞智</v>
      </c>
      <c r="C268">
        <f t="shared" si="35"/>
        <v>20.399999999999999</v>
      </c>
      <c r="D268">
        <f t="shared" si="36"/>
        <v>-1.69</v>
      </c>
      <c r="E268">
        <f t="shared" si="37"/>
        <v>1446</v>
      </c>
      <c r="F268">
        <f t="shared" si="38"/>
        <v>36.742600000000003</v>
      </c>
      <c r="G268">
        <f t="shared" si="39"/>
        <v>36.6693</v>
      </c>
      <c r="H268">
        <f t="shared" si="40"/>
        <v>7.3300000000003251E-2</v>
      </c>
      <c r="L268" t="s">
        <v>474</v>
      </c>
      <c r="M268" t="s">
        <v>979</v>
      </c>
      <c r="N268" t="s">
        <v>980</v>
      </c>
      <c r="O268">
        <v>20.399999999999999</v>
      </c>
      <c r="P268">
        <v>-1.69</v>
      </c>
      <c r="Q268">
        <v>1446</v>
      </c>
      <c r="R268">
        <v>36.742600000000003</v>
      </c>
      <c r="S268">
        <v>36.6693</v>
      </c>
      <c r="T268">
        <v>7.3300000000000004E-2</v>
      </c>
    </row>
    <row r="269" spans="1:20">
      <c r="A269" t="str">
        <f t="shared" si="33"/>
        <v>4535</v>
      </c>
      <c r="B269" t="str">
        <f t="shared" si="34"/>
        <v>至興</v>
      </c>
      <c r="C269">
        <f t="shared" si="35"/>
        <v>28.1</v>
      </c>
      <c r="D269">
        <f t="shared" si="36"/>
        <v>0.54</v>
      </c>
      <c r="E269">
        <f t="shared" si="37"/>
        <v>28</v>
      </c>
      <c r="F269">
        <f t="shared" si="38"/>
        <v>42.570900000000002</v>
      </c>
      <c r="G269">
        <f t="shared" si="39"/>
        <v>41.914000000000001</v>
      </c>
      <c r="H269">
        <f t="shared" si="40"/>
        <v>0.65690000000000026</v>
      </c>
      <c r="L269" t="s">
        <v>475</v>
      </c>
      <c r="M269" t="s">
        <v>981</v>
      </c>
      <c r="N269" t="s">
        <v>982</v>
      </c>
      <c r="O269">
        <v>28.1</v>
      </c>
      <c r="P269">
        <v>0.54</v>
      </c>
      <c r="Q269">
        <v>28</v>
      </c>
      <c r="R269">
        <v>42.570900000000002</v>
      </c>
      <c r="S269">
        <v>41.914000000000001</v>
      </c>
      <c r="T269">
        <v>0.65690000000000004</v>
      </c>
    </row>
    <row r="270" spans="1:20">
      <c r="A270" t="str">
        <f t="shared" si="33"/>
        <v>4538</v>
      </c>
      <c r="B270" t="str">
        <f t="shared" si="34"/>
        <v>大詠城</v>
      </c>
      <c r="C270">
        <f t="shared" si="35"/>
        <v>15.65</v>
      </c>
      <c r="D270">
        <f t="shared" si="36"/>
        <v>-1.26</v>
      </c>
      <c r="E270">
        <f t="shared" si="37"/>
        <v>16</v>
      </c>
      <c r="F270">
        <f t="shared" si="38"/>
        <v>19.357500000000002</v>
      </c>
      <c r="G270">
        <f t="shared" si="39"/>
        <v>18.190100000000001</v>
      </c>
      <c r="H270">
        <f t="shared" si="40"/>
        <v>1.1674000000000007</v>
      </c>
      <c r="L270" t="s">
        <v>476</v>
      </c>
      <c r="M270" t="s">
        <v>1139</v>
      </c>
      <c r="N270" t="s">
        <v>1140</v>
      </c>
      <c r="O270">
        <v>15.65</v>
      </c>
      <c r="P270">
        <v>-1.26</v>
      </c>
      <c r="Q270">
        <v>16</v>
      </c>
      <c r="R270">
        <v>19.357500000000002</v>
      </c>
      <c r="S270">
        <v>18.190100000000001</v>
      </c>
      <c r="T270">
        <v>1.1674</v>
      </c>
    </row>
    <row r="271" spans="1:20">
      <c r="A271" t="str">
        <f t="shared" si="33"/>
        <v>4545</v>
      </c>
      <c r="B271" t="str">
        <f t="shared" si="34"/>
        <v>銘鈺</v>
      </c>
      <c r="C271">
        <f t="shared" si="35"/>
        <v>31.4</v>
      </c>
      <c r="D271">
        <f t="shared" si="36"/>
        <v>-2.0299999999999998</v>
      </c>
      <c r="E271">
        <f t="shared" si="37"/>
        <v>213</v>
      </c>
      <c r="F271">
        <f t="shared" si="38"/>
        <v>69.033799999999999</v>
      </c>
      <c r="G271">
        <f t="shared" si="39"/>
        <v>68.907799999999995</v>
      </c>
      <c r="H271">
        <f t="shared" si="40"/>
        <v>0.12600000000000477</v>
      </c>
      <c r="L271" t="s">
        <v>477</v>
      </c>
      <c r="M271" t="s">
        <v>1585</v>
      </c>
      <c r="N271" t="s">
        <v>1586</v>
      </c>
      <c r="O271">
        <v>31.4</v>
      </c>
      <c r="P271">
        <v>-2.0299999999999998</v>
      </c>
      <c r="Q271">
        <v>213</v>
      </c>
      <c r="R271">
        <v>69.033799999999999</v>
      </c>
      <c r="S271">
        <v>68.907799999999995</v>
      </c>
      <c r="T271">
        <v>0.126</v>
      </c>
    </row>
    <row r="272" spans="1:20">
      <c r="A272" t="str">
        <f t="shared" si="33"/>
        <v>4550</v>
      </c>
      <c r="B272" t="str">
        <f t="shared" si="34"/>
        <v>長佳</v>
      </c>
      <c r="C272">
        <f t="shared" si="35"/>
        <v>22.8</v>
      </c>
      <c r="D272">
        <f t="shared" si="36"/>
        <v>0.44</v>
      </c>
      <c r="E272">
        <f t="shared" si="37"/>
        <v>49</v>
      </c>
      <c r="F272">
        <f t="shared" si="38"/>
        <v>16.5306</v>
      </c>
      <c r="G272">
        <f t="shared" si="39"/>
        <v>16.205500000000001</v>
      </c>
      <c r="H272">
        <f t="shared" si="40"/>
        <v>0.32509999999999906</v>
      </c>
      <c r="L272" t="s">
        <v>479</v>
      </c>
      <c r="M272" t="s">
        <v>1240</v>
      </c>
      <c r="N272" t="s">
        <v>1241</v>
      </c>
      <c r="O272">
        <v>22.8</v>
      </c>
      <c r="P272">
        <v>0.44</v>
      </c>
      <c r="Q272">
        <v>49</v>
      </c>
      <c r="R272">
        <v>16.5306</v>
      </c>
      <c r="S272">
        <v>16.205500000000001</v>
      </c>
      <c r="T272">
        <v>0.3251</v>
      </c>
    </row>
    <row r="273" spans="1:20">
      <c r="A273" t="str">
        <f t="shared" si="33"/>
        <v>4551</v>
      </c>
      <c r="B273" t="str">
        <f t="shared" si="34"/>
        <v>智伸科</v>
      </c>
      <c r="C273">
        <f t="shared" si="35"/>
        <v>186.5</v>
      </c>
      <c r="D273">
        <f t="shared" si="36"/>
        <v>-3.12</v>
      </c>
      <c r="E273">
        <f t="shared" si="37"/>
        <v>1389</v>
      </c>
      <c r="F273">
        <f t="shared" si="38"/>
        <v>13.8161</v>
      </c>
      <c r="G273">
        <f t="shared" si="39"/>
        <v>13.1233</v>
      </c>
      <c r="H273">
        <f t="shared" si="40"/>
        <v>0.69280000000000008</v>
      </c>
      <c r="L273" t="s">
        <v>480</v>
      </c>
      <c r="M273" t="s">
        <v>983</v>
      </c>
      <c r="N273" t="s">
        <v>984</v>
      </c>
      <c r="O273">
        <v>186.5</v>
      </c>
      <c r="P273">
        <v>-3.12</v>
      </c>
      <c r="Q273">
        <v>1389</v>
      </c>
      <c r="R273">
        <v>13.8161</v>
      </c>
      <c r="S273">
        <v>13.1233</v>
      </c>
      <c r="T273">
        <v>0.69289999999999996</v>
      </c>
    </row>
    <row r="274" spans="1:20">
      <c r="A274" t="str">
        <f t="shared" si="33"/>
        <v>4556</v>
      </c>
      <c r="B274" t="str">
        <f t="shared" si="34"/>
        <v>旭然</v>
      </c>
      <c r="C274">
        <f t="shared" si="35"/>
        <v>34</v>
      </c>
      <c r="D274">
        <f t="shared" si="36"/>
        <v>1.04</v>
      </c>
      <c r="E274">
        <f t="shared" si="37"/>
        <v>16</v>
      </c>
      <c r="F274">
        <f t="shared" si="38"/>
        <v>34.509599999999999</v>
      </c>
      <c r="G274">
        <f t="shared" si="39"/>
        <v>33.0914</v>
      </c>
      <c r="H274">
        <f t="shared" si="40"/>
        <v>1.4181999999999988</v>
      </c>
      <c r="L274" t="s">
        <v>481</v>
      </c>
      <c r="M274" t="s">
        <v>985</v>
      </c>
      <c r="N274" t="s">
        <v>986</v>
      </c>
      <c r="O274">
        <v>34</v>
      </c>
      <c r="P274">
        <v>1.04</v>
      </c>
      <c r="Q274">
        <v>16</v>
      </c>
      <c r="R274">
        <v>34.509599999999999</v>
      </c>
      <c r="S274">
        <v>33.0914</v>
      </c>
      <c r="T274">
        <v>1.4181999999999999</v>
      </c>
    </row>
    <row r="275" spans="1:20">
      <c r="A275" t="str">
        <f t="shared" si="33"/>
        <v>4560</v>
      </c>
      <c r="B275" t="str">
        <f t="shared" si="34"/>
        <v>強信-KY</v>
      </c>
      <c r="C275">
        <f t="shared" si="35"/>
        <v>43.25</v>
      </c>
      <c r="D275">
        <f t="shared" si="36"/>
        <v>-0.35</v>
      </c>
      <c r="E275">
        <f t="shared" si="37"/>
        <v>175</v>
      </c>
      <c r="F275">
        <f t="shared" si="38"/>
        <v>40.140700000000002</v>
      </c>
      <c r="G275">
        <f t="shared" si="39"/>
        <v>40.118299999999998</v>
      </c>
      <c r="H275">
        <f t="shared" si="40"/>
        <v>2.2400000000004638E-2</v>
      </c>
      <c r="L275" t="s">
        <v>482</v>
      </c>
      <c r="M275" t="s">
        <v>1587</v>
      </c>
      <c r="N275" t="s">
        <v>1588</v>
      </c>
      <c r="O275">
        <v>43.25</v>
      </c>
      <c r="P275">
        <v>-0.35</v>
      </c>
      <c r="Q275">
        <v>175</v>
      </c>
      <c r="R275">
        <v>40.140700000000002</v>
      </c>
      <c r="S275">
        <v>40.118299999999998</v>
      </c>
      <c r="T275">
        <v>2.24E-2</v>
      </c>
    </row>
    <row r="276" spans="1:20">
      <c r="A276" t="str">
        <f t="shared" si="33"/>
        <v>4563</v>
      </c>
      <c r="B276" t="str">
        <f t="shared" si="34"/>
        <v>百德</v>
      </c>
      <c r="C276">
        <f t="shared" si="35"/>
        <v>31.6</v>
      </c>
      <c r="D276">
        <f t="shared" si="36"/>
        <v>-0.16</v>
      </c>
      <c r="E276">
        <f t="shared" si="37"/>
        <v>50</v>
      </c>
      <c r="F276">
        <f t="shared" si="38"/>
        <v>39.659700000000001</v>
      </c>
      <c r="G276">
        <f t="shared" si="39"/>
        <v>36.702500000000001</v>
      </c>
      <c r="H276">
        <f t="shared" si="40"/>
        <v>2.9572000000000003</v>
      </c>
      <c r="L276" t="s">
        <v>483</v>
      </c>
      <c r="M276" t="s">
        <v>603</v>
      </c>
      <c r="N276" t="s">
        <v>582</v>
      </c>
      <c r="O276">
        <v>31.6</v>
      </c>
      <c r="P276">
        <v>-0.16</v>
      </c>
      <c r="Q276">
        <v>50</v>
      </c>
      <c r="R276">
        <v>39.659700000000001</v>
      </c>
      <c r="S276">
        <v>36.702500000000001</v>
      </c>
      <c r="T276">
        <v>2.9571999999999998</v>
      </c>
    </row>
    <row r="277" spans="1:20">
      <c r="A277" t="str">
        <f t="shared" si="33"/>
        <v>4571</v>
      </c>
      <c r="B277" t="str">
        <f t="shared" si="34"/>
        <v>鈞興-KY</v>
      </c>
      <c r="C277">
        <f t="shared" si="35"/>
        <v>70.8</v>
      </c>
      <c r="D277">
        <f t="shared" si="36"/>
        <v>-1.53</v>
      </c>
      <c r="E277">
        <f t="shared" si="37"/>
        <v>101</v>
      </c>
      <c r="F277">
        <f t="shared" si="38"/>
        <v>13.537800000000001</v>
      </c>
      <c r="G277">
        <f t="shared" si="39"/>
        <v>13.357100000000001</v>
      </c>
      <c r="H277">
        <f t="shared" si="40"/>
        <v>0.18069999999999986</v>
      </c>
      <c r="L277" t="s">
        <v>484</v>
      </c>
      <c r="M277" t="s">
        <v>1366</v>
      </c>
      <c r="N277" t="s">
        <v>1304</v>
      </c>
      <c r="O277">
        <v>70.8</v>
      </c>
      <c r="P277">
        <v>-1.53</v>
      </c>
      <c r="Q277">
        <v>101</v>
      </c>
      <c r="R277">
        <v>13.537800000000001</v>
      </c>
      <c r="S277">
        <v>13.357100000000001</v>
      </c>
      <c r="T277">
        <v>0.1807</v>
      </c>
    </row>
    <row r="278" spans="1:20">
      <c r="A278" t="str">
        <f t="shared" si="33"/>
        <v>4576</v>
      </c>
      <c r="B278" t="str">
        <f t="shared" si="34"/>
        <v>大銀微系統</v>
      </c>
      <c r="C278">
        <f t="shared" si="35"/>
        <v>79.099999999999994</v>
      </c>
      <c r="D278">
        <f t="shared" si="36"/>
        <v>-2.1</v>
      </c>
      <c r="E278">
        <f t="shared" si="37"/>
        <v>316</v>
      </c>
      <c r="F278">
        <f t="shared" si="38"/>
        <v>34.316099999999999</v>
      </c>
      <c r="G278">
        <f t="shared" si="39"/>
        <v>34.073300000000003</v>
      </c>
      <c r="H278">
        <f t="shared" si="40"/>
        <v>0.24279999999999546</v>
      </c>
      <c r="L278" t="s">
        <v>485</v>
      </c>
      <c r="M278" t="s">
        <v>1141</v>
      </c>
      <c r="N278" t="s">
        <v>1081</v>
      </c>
      <c r="O278">
        <v>79.099999999999994</v>
      </c>
      <c r="P278">
        <v>-2.1</v>
      </c>
      <c r="Q278">
        <v>316</v>
      </c>
      <c r="R278">
        <v>34.316099999999999</v>
      </c>
      <c r="S278">
        <v>34.073300000000003</v>
      </c>
      <c r="T278">
        <v>0.24279999999999999</v>
      </c>
    </row>
    <row r="279" spans="1:20">
      <c r="A279" t="str">
        <f t="shared" si="33"/>
        <v>4581</v>
      </c>
      <c r="B279" t="str">
        <f t="shared" si="34"/>
        <v>光隆精密-KY</v>
      </c>
      <c r="C279">
        <f t="shared" si="35"/>
        <v>37</v>
      </c>
      <c r="D279">
        <f t="shared" si="36"/>
        <v>0</v>
      </c>
      <c r="E279">
        <f t="shared" si="37"/>
        <v>12</v>
      </c>
      <c r="F279">
        <f t="shared" si="38"/>
        <v>14.5373</v>
      </c>
      <c r="G279">
        <f t="shared" si="39"/>
        <v>14.413399999999999</v>
      </c>
      <c r="H279">
        <f t="shared" si="40"/>
        <v>0.12390000000000079</v>
      </c>
      <c r="L279" t="s">
        <v>486</v>
      </c>
      <c r="M279" t="s">
        <v>1142</v>
      </c>
      <c r="N279" t="s">
        <v>1143</v>
      </c>
      <c r="O279">
        <v>37</v>
      </c>
      <c r="P279">
        <v>0</v>
      </c>
      <c r="Q279">
        <v>12</v>
      </c>
      <c r="R279">
        <v>14.5373</v>
      </c>
      <c r="S279">
        <v>14.413399999999999</v>
      </c>
      <c r="T279">
        <v>0.1239</v>
      </c>
    </row>
    <row r="280" spans="1:20">
      <c r="A280" t="str">
        <f t="shared" si="33"/>
        <v>4609</v>
      </c>
      <c r="B280" t="str">
        <f t="shared" si="34"/>
        <v>唐鋒</v>
      </c>
      <c r="C280">
        <f t="shared" si="35"/>
        <v>7.89</v>
      </c>
      <c r="D280">
        <f t="shared" si="36"/>
        <v>3.41</v>
      </c>
      <c r="E280">
        <f t="shared" si="37"/>
        <v>7</v>
      </c>
      <c r="F280">
        <f t="shared" si="38"/>
        <v>20.2119</v>
      </c>
      <c r="G280">
        <f t="shared" si="39"/>
        <v>13.9863</v>
      </c>
      <c r="H280">
        <f t="shared" si="40"/>
        <v>6.2256</v>
      </c>
      <c r="L280" t="s">
        <v>487</v>
      </c>
      <c r="M280" t="s">
        <v>987</v>
      </c>
      <c r="N280" t="s">
        <v>988</v>
      </c>
      <c r="O280">
        <v>7.89</v>
      </c>
      <c r="P280">
        <v>3.41</v>
      </c>
      <c r="Q280">
        <v>7</v>
      </c>
      <c r="R280">
        <v>20.2119</v>
      </c>
      <c r="S280">
        <v>13.9863</v>
      </c>
      <c r="T280">
        <v>6.2256</v>
      </c>
    </row>
    <row r="281" spans="1:20">
      <c r="A281" t="str">
        <f t="shared" si="33"/>
        <v>4707</v>
      </c>
      <c r="B281" t="str">
        <f t="shared" si="34"/>
        <v>磐亞</v>
      </c>
      <c r="C281">
        <f t="shared" si="35"/>
        <v>11.5</v>
      </c>
      <c r="D281">
        <f t="shared" si="36"/>
        <v>0</v>
      </c>
      <c r="E281">
        <f t="shared" si="37"/>
        <v>2013</v>
      </c>
      <c r="F281">
        <f t="shared" si="38"/>
        <v>11.3254</v>
      </c>
      <c r="G281">
        <f t="shared" si="39"/>
        <v>10.734999999999999</v>
      </c>
      <c r="H281">
        <f t="shared" si="40"/>
        <v>0.5904000000000007</v>
      </c>
      <c r="L281" t="s">
        <v>488</v>
      </c>
      <c r="M281" t="s">
        <v>1367</v>
      </c>
      <c r="N281" t="s">
        <v>1368</v>
      </c>
      <c r="O281">
        <v>11.5</v>
      </c>
      <c r="P281">
        <v>0</v>
      </c>
      <c r="Q281">
        <v>2013</v>
      </c>
      <c r="R281">
        <v>11.3254</v>
      </c>
      <c r="S281">
        <v>10.734999999999999</v>
      </c>
      <c r="T281">
        <v>0.59040000000000004</v>
      </c>
    </row>
    <row r="282" spans="1:20">
      <c r="A282" t="str">
        <f t="shared" si="33"/>
        <v>4714</v>
      </c>
      <c r="B282" t="str">
        <f t="shared" si="34"/>
        <v>永捷</v>
      </c>
      <c r="C282">
        <f t="shared" si="35"/>
        <v>12.4</v>
      </c>
      <c r="D282">
        <f t="shared" si="36"/>
        <v>-2.36</v>
      </c>
      <c r="E282">
        <f t="shared" si="37"/>
        <v>844</v>
      </c>
      <c r="F282">
        <f t="shared" si="38"/>
        <v>19.425599999999999</v>
      </c>
      <c r="G282">
        <f t="shared" si="39"/>
        <v>17.997599999999998</v>
      </c>
      <c r="H282">
        <f t="shared" si="40"/>
        <v>1.4280000000000008</v>
      </c>
      <c r="L282" t="s">
        <v>489</v>
      </c>
      <c r="M282" t="s">
        <v>1369</v>
      </c>
      <c r="N282" t="s">
        <v>1370</v>
      </c>
      <c r="O282">
        <v>12.4</v>
      </c>
      <c r="P282">
        <v>-2.36</v>
      </c>
      <c r="Q282">
        <v>844</v>
      </c>
      <c r="R282">
        <v>19.425599999999999</v>
      </c>
      <c r="S282">
        <v>17.997599999999998</v>
      </c>
      <c r="T282">
        <v>1.4278999999999999</v>
      </c>
    </row>
    <row r="283" spans="1:20">
      <c r="A283" t="str">
        <f t="shared" si="33"/>
        <v>4716</v>
      </c>
      <c r="B283" t="str">
        <f t="shared" si="34"/>
        <v>大立</v>
      </c>
      <c r="C283">
        <f t="shared" si="35"/>
        <v>16.75</v>
      </c>
      <c r="D283">
        <f t="shared" si="36"/>
        <v>4.6900000000000004</v>
      </c>
      <c r="E283">
        <f t="shared" si="37"/>
        <v>1415</v>
      </c>
      <c r="F283">
        <f t="shared" si="38"/>
        <v>9.2866999999999997</v>
      </c>
      <c r="G283">
        <f t="shared" si="39"/>
        <v>8.9129000000000005</v>
      </c>
      <c r="H283">
        <f t="shared" si="40"/>
        <v>0.37379999999999924</v>
      </c>
      <c r="L283" t="s">
        <v>490</v>
      </c>
      <c r="M283" t="s">
        <v>1371</v>
      </c>
      <c r="N283" t="s">
        <v>1372</v>
      </c>
      <c r="O283">
        <v>16.75</v>
      </c>
      <c r="P283">
        <v>4.6900000000000004</v>
      </c>
      <c r="Q283">
        <v>1415</v>
      </c>
      <c r="R283">
        <v>9.2866999999999997</v>
      </c>
      <c r="S283">
        <v>8.9129000000000005</v>
      </c>
      <c r="T283">
        <v>0.37380000000000002</v>
      </c>
    </row>
    <row r="284" spans="1:20">
      <c r="A284" t="str">
        <f t="shared" si="33"/>
        <v>4720</v>
      </c>
      <c r="B284" t="str">
        <f t="shared" si="34"/>
        <v>德淵</v>
      </c>
      <c r="C284">
        <f t="shared" si="35"/>
        <v>14.9</v>
      </c>
      <c r="D284">
        <f t="shared" si="36"/>
        <v>-2.93</v>
      </c>
      <c r="E284">
        <f t="shared" si="37"/>
        <v>2192</v>
      </c>
      <c r="F284">
        <f t="shared" si="38"/>
        <v>35.0976</v>
      </c>
      <c r="G284">
        <f t="shared" si="39"/>
        <v>32.347700000000003</v>
      </c>
      <c r="H284">
        <f t="shared" si="40"/>
        <v>2.7498999999999967</v>
      </c>
      <c r="L284" t="s">
        <v>491</v>
      </c>
      <c r="M284" t="s">
        <v>989</v>
      </c>
      <c r="N284" t="s">
        <v>990</v>
      </c>
      <c r="O284">
        <v>14.9</v>
      </c>
      <c r="P284">
        <v>-2.93</v>
      </c>
      <c r="Q284">
        <v>2192</v>
      </c>
      <c r="R284">
        <v>35.0976</v>
      </c>
      <c r="S284">
        <v>32.347700000000003</v>
      </c>
      <c r="T284">
        <v>2.7498999999999998</v>
      </c>
    </row>
    <row r="285" spans="1:20">
      <c r="A285" t="str">
        <f t="shared" si="33"/>
        <v>4722</v>
      </c>
      <c r="B285" t="str">
        <f t="shared" si="34"/>
        <v>國精化</v>
      </c>
      <c r="C285">
        <f t="shared" si="35"/>
        <v>28.7</v>
      </c>
      <c r="D285">
        <f t="shared" si="36"/>
        <v>0.53</v>
      </c>
      <c r="E285">
        <f t="shared" si="37"/>
        <v>437</v>
      </c>
      <c r="F285">
        <f t="shared" si="38"/>
        <v>18.3553</v>
      </c>
      <c r="G285">
        <f t="shared" si="39"/>
        <v>12.0039</v>
      </c>
      <c r="H285">
        <f t="shared" si="40"/>
        <v>6.3513999999999999</v>
      </c>
      <c r="L285" t="s">
        <v>492</v>
      </c>
      <c r="M285" t="s">
        <v>604</v>
      </c>
      <c r="N285" t="s">
        <v>605</v>
      </c>
      <c r="O285">
        <v>28.7</v>
      </c>
      <c r="P285">
        <v>0.53</v>
      </c>
      <c r="Q285">
        <v>437</v>
      </c>
      <c r="R285">
        <v>18.3553</v>
      </c>
      <c r="S285">
        <v>12.0039</v>
      </c>
      <c r="T285">
        <v>6.3513999999999999</v>
      </c>
    </row>
    <row r="286" spans="1:20">
      <c r="A286" t="str">
        <f t="shared" si="33"/>
        <v>4728</v>
      </c>
      <c r="B286" t="str">
        <f t="shared" si="34"/>
        <v>雙美</v>
      </c>
      <c r="C286">
        <f t="shared" si="35"/>
        <v>72.7</v>
      </c>
      <c r="D286">
        <f t="shared" si="36"/>
        <v>2.54</v>
      </c>
      <c r="E286">
        <f t="shared" si="37"/>
        <v>184</v>
      </c>
      <c r="F286">
        <f t="shared" si="38"/>
        <v>18.168299999999999</v>
      </c>
      <c r="G286">
        <f t="shared" si="39"/>
        <v>17.992000000000001</v>
      </c>
      <c r="H286">
        <f t="shared" si="40"/>
        <v>0.17629999999999768</v>
      </c>
      <c r="L286" t="s">
        <v>493</v>
      </c>
      <c r="M286" t="s">
        <v>700</v>
      </c>
      <c r="N286" t="s">
        <v>583</v>
      </c>
      <c r="O286">
        <v>72.7</v>
      </c>
      <c r="P286">
        <v>2.54</v>
      </c>
      <c r="Q286">
        <v>184</v>
      </c>
      <c r="R286">
        <v>18.168299999999999</v>
      </c>
      <c r="S286">
        <v>17.992000000000001</v>
      </c>
      <c r="T286">
        <v>0.17630000000000001</v>
      </c>
    </row>
    <row r="287" spans="1:20">
      <c r="A287" t="str">
        <f t="shared" si="33"/>
        <v>4736</v>
      </c>
      <c r="B287" t="str">
        <f t="shared" si="34"/>
        <v>泰博</v>
      </c>
      <c r="C287">
        <f t="shared" si="35"/>
        <v>206</v>
      </c>
      <c r="D287">
        <f t="shared" si="36"/>
        <v>-2.37</v>
      </c>
      <c r="E287">
        <f t="shared" si="37"/>
        <v>1478</v>
      </c>
      <c r="F287">
        <f t="shared" si="38"/>
        <v>29.556899999999999</v>
      </c>
      <c r="G287">
        <f t="shared" si="39"/>
        <v>29.5275</v>
      </c>
      <c r="H287">
        <f t="shared" si="40"/>
        <v>2.9399999999998983E-2</v>
      </c>
      <c r="L287" t="s">
        <v>494</v>
      </c>
      <c r="M287" t="s">
        <v>1144</v>
      </c>
      <c r="N287" t="s">
        <v>1080</v>
      </c>
      <c r="O287">
        <v>206</v>
      </c>
      <c r="P287">
        <v>-2.37</v>
      </c>
      <c r="Q287">
        <v>1478</v>
      </c>
      <c r="R287">
        <v>29.556899999999999</v>
      </c>
      <c r="S287">
        <v>29.5275</v>
      </c>
      <c r="T287">
        <v>2.9399999999999999E-2</v>
      </c>
    </row>
    <row r="288" spans="1:20">
      <c r="A288" t="str">
        <f t="shared" si="33"/>
        <v>4739</v>
      </c>
      <c r="B288" t="str">
        <f t="shared" si="34"/>
        <v>康普</v>
      </c>
      <c r="C288">
        <f t="shared" si="35"/>
        <v>61</v>
      </c>
      <c r="D288">
        <f t="shared" si="36"/>
        <v>-1.61</v>
      </c>
      <c r="E288">
        <f t="shared" si="37"/>
        <v>895</v>
      </c>
      <c r="F288">
        <f t="shared" si="38"/>
        <v>28.778099999999998</v>
      </c>
      <c r="G288">
        <f t="shared" si="39"/>
        <v>15.6951</v>
      </c>
      <c r="H288">
        <f t="shared" si="40"/>
        <v>13.082999999999998</v>
      </c>
      <c r="L288" t="s">
        <v>495</v>
      </c>
      <c r="M288" t="s">
        <v>991</v>
      </c>
      <c r="N288" t="s">
        <v>992</v>
      </c>
      <c r="O288">
        <v>61</v>
      </c>
      <c r="P288">
        <v>-1.61</v>
      </c>
      <c r="Q288">
        <v>895</v>
      </c>
      <c r="R288">
        <v>28.778099999999998</v>
      </c>
      <c r="S288">
        <v>15.6951</v>
      </c>
      <c r="T288">
        <v>13.083</v>
      </c>
    </row>
    <row r="289" spans="1:20">
      <c r="A289" t="str">
        <f t="shared" si="33"/>
        <v>4743</v>
      </c>
      <c r="B289" t="str">
        <f t="shared" si="34"/>
        <v>合一</v>
      </c>
      <c r="C289">
        <f t="shared" si="35"/>
        <v>255.5</v>
      </c>
      <c r="D289">
        <f t="shared" si="36"/>
        <v>-3.95</v>
      </c>
      <c r="E289">
        <f t="shared" si="37"/>
        <v>4011</v>
      </c>
      <c r="F289">
        <f t="shared" si="38"/>
        <v>21.09</v>
      </c>
      <c r="G289">
        <f t="shared" si="39"/>
        <v>21.0627</v>
      </c>
      <c r="H289">
        <f t="shared" si="40"/>
        <v>2.7300000000000324E-2</v>
      </c>
      <c r="L289" t="s">
        <v>496</v>
      </c>
      <c r="M289" t="s">
        <v>1589</v>
      </c>
      <c r="N289" t="s">
        <v>1145</v>
      </c>
      <c r="O289">
        <v>255.5</v>
      </c>
      <c r="P289">
        <v>-3.95</v>
      </c>
      <c r="Q289">
        <v>4011</v>
      </c>
      <c r="R289">
        <v>21.09</v>
      </c>
      <c r="S289">
        <v>21.0627</v>
      </c>
      <c r="T289">
        <v>2.7300000000000001E-2</v>
      </c>
    </row>
    <row r="290" spans="1:20">
      <c r="A290" t="str">
        <f t="shared" si="33"/>
        <v>4745</v>
      </c>
      <c r="B290" t="str">
        <f t="shared" si="34"/>
        <v>合富-KY</v>
      </c>
      <c r="C290">
        <f t="shared" si="35"/>
        <v>29.9</v>
      </c>
      <c r="D290">
        <f t="shared" si="36"/>
        <v>-1.48</v>
      </c>
      <c r="E290">
        <f t="shared" si="37"/>
        <v>76</v>
      </c>
      <c r="F290">
        <f t="shared" si="38"/>
        <v>24.832799999999999</v>
      </c>
      <c r="G290">
        <f t="shared" si="39"/>
        <v>23.732700000000001</v>
      </c>
      <c r="H290">
        <f t="shared" si="40"/>
        <v>1.1000999999999976</v>
      </c>
      <c r="L290" t="s">
        <v>497</v>
      </c>
      <c r="M290" t="s">
        <v>1146</v>
      </c>
      <c r="N290" t="s">
        <v>1147</v>
      </c>
      <c r="O290">
        <v>29.9</v>
      </c>
      <c r="P290">
        <v>-1.48</v>
      </c>
      <c r="Q290">
        <v>76</v>
      </c>
      <c r="R290">
        <v>24.832799999999999</v>
      </c>
      <c r="S290">
        <v>23.732700000000001</v>
      </c>
      <c r="T290">
        <v>1.1001000000000001</v>
      </c>
    </row>
    <row r="291" spans="1:20">
      <c r="A291" t="str">
        <f t="shared" si="33"/>
        <v>4746</v>
      </c>
      <c r="B291" t="str">
        <f t="shared" si="34"/>
        <v>台耀</v>
      </c>
      <c r="C291">
        <f t="shared" si="35"/>
        <v>47.8</v>
      </c>
      <c r="D291">
        <f t="shared" si="36"/>
        <v>-3.92</v>
      </c>
      <c r="E291">
        <f t="shared" si="37"/>
        <v>1835</v>
      </c>
      <c r="F291">
        <f t="shared" si="38"/>
        <v>14.184900000000001</v>
      </c>
      <c r="G291">
        <f t="shared" si="39"/>
        <v>14.1379</v>
      </c>
      <c r="H291">
        <f t="shared" si="40"/>
        <v>4.7000000000000597E-2</v>
      </c>
      <c r="L291" t="s">
        <v>499</v>
      </c>
      <c r="M291" t="s">
        <v>815</v>
      </c>
      <c r="N291" t="s">
        <v>816</v>
      </c>
      <c r="O291">
        <v>47.8</v>
      </c>
      <c r="P291">
        <v>-3.92</v>
      </c>
      <c r="Q291">
        <v>1835</v>
      </c>
      <c r="R291">
        <v>14.184900000000001</v>
      </c>
      <c r="S291">
        <v>14.1379</v>
      </c>
      <c r="T291">
        <v>4.7100000000000003E-2</v>
      </c>
    </row>
    <row r="292" spans="1:20">
      <c r="A292" t="str">
        <f t="shared" si="33"/>
        <v>4754</v>
      </c>
      <c r="B292" t="str">
        <f t="shared" si="34"/>
        <v>國碳科</v>
      </c>
      <c r="C292">
        <f t="shared" si="35"/>
        <v>43.1</v>
      </c>
      <c r="D292">
        <f t="shared" si="36"/>
        <v>-0.92</v>
      </c>
      <c r="E292">
        <f t="shared" si="37"/>
        <v>30</v>
      </c>
      <c r="F292">
        <f t="shared" si="38"/>
        <v>29.46</v>
      </c>
      <c r="G292">
        <f t="shared" si="39"/>
        <v>26.5168</v>
      </c>
      <c r="H292">
        <f t="shared" si="40"/>
        <v>2.9432000000000009</v>
      </c>
      <c r="L292" t="s">
        <v>500</v>
      </c>
      <c r="M292" t="s">
        <v>1242</v>
      </c>
      <c r="N292" t="s">
        <v>1243</v>
      </c>
      <c r="O292">
        <v>43.1</v>
      </c>
      <c r="P292">
        <v>-0.92</v>
      </c>
      <c r="Q292">
        <v>30</v>
      </c>
      <c r="R292">
        <v>29.46</v>
      </c>
      <c r="S292">
        <v>26.5168</v>
      </c>
      <c r="T292">
        <v>2.9432</v>
      </c>
    </row>
    <row r="293" spans="1:20">
      <c r="A293" t="str">
        <f t="shared" si="33"/>
        <v>4760</v>
      </c>
      <c r="B293" t="str">
        <f t="shared" si="34"/>
        <v>勤凱</v>
      </c>
      <c r="C293">
        <f t="shared" si="35"/>
        <v>94.6</v>
      </c>
      <c r="D293">
        <f t="shared" si="36"/>
        <v>4.18</v>
      </c>
      <c r="E293">
        <f t="shared" si="37"/>
        <v>3767</v>
      </c>
      <c r="F293">
        <f t="shared" si="38"/>
        <v>20.696100000000001</v>
      </c>
      <c r="G293">
        <f t="shared" si="39"/>
        <v>19.898700000000002</v>
      </c>
      <c r="H293">
        <f t="shared" si="40"/>
        <v>0.79739999999999966</v>
      </c>
      <c r="L293" t="s">
        <v>501</v>
      </c>
      <c r="M293" t="s">
        <v>410</v>
      </c>
      <c r="N293" t="s">
        <v>113</v>
      </c>
      <c r="O293">
        <v>94.6</v>
      </c>
      <c r="P293">
        <v>4.18</v>
      </c>
      <c r="Q293">
        <v>3767</v>
      </c>
      <c r="R293">
        <v>20.696100000000001</v>
      </c>
      <c r="S293">
        <v>19.898700000000002</v>
      </c>
      <c r="T293">
        <v>0.7974</v>
      </c>
    </row>
    <row r="294" spans="1:20">
      <c r="A294" t="str">
        <f t="shared" si="33"/>
        <v>4764</v>
      </c>
      <c r="B294" t="str">
        <f t="shared" si="34"/>
        <v>雙鍵</v>
      </c>
      <c r="C294">
        <f t="shared" si="35"/>
        <v>60.3</v>
      </c>
      <c r="D294">
        <f t="shared" si="36"/>
        <v>-0.33</v>
      </c>
      <c r="E294">
        <f t="shared" si="37"/>
        <v>10</v>
      </c>
      <c r="F294">
        <f t="shared" si="38"/>
        <v>9.5610999999999997</v>
      </c>
      <c r="G294">
        <f t="shared" si="39"/>
        <v>9.5213000000000001</v>
      </c>
      <c r="H294">
        <f t="shared" si="40"/>
        <v>3.9799999999999613E-2</v>
      </c>
      <c r="L294" t="s">
        <v>502</v>
      </c>
      <c r="M294" t="s">
        <v>993</v>
      </c>
      <c r="N294" t="s">
        <v>994</v>
      </c>
      <c r="O294">
        <v>60.3</v>
      </c>
      <c r="P294">
        <v>-0.33</v>
      </c>
      <c r="Q294">
        <v>10</v>
      </c>
      <c r="R294">
        <v>9.5610999999999997</v>
      </c>
      <c r="S294">
        <v>9.5213000000000001</v>
      </c>
      <c r="T294">
        <v>3.9800000000000002E-2</v>
      </c>
    </row>
    <row r="295" spans="1:20">
      <c r="A295" t="str">
        <f t="shared" si="33"/>
        <v>4804</v>
      </c>
      <c r="B295" t="str">
        <f t="shared" si="34"/>
        <v>大略-KY</v>
      </c>
      <c r="C295">
        <f t="shared" si="35"/>
        <v>16</v>
      </c>
      <c r="D295">
        <f t="shared" si="36"/>
        <v>1.59</v>
      </c>
      <c r="E295">
        <f t="shared" si="37"/>
        <v>1158</v>
      </c>
      <c r="F295">
        <f t="shared" si="38"/>
        <v>26.57</v>
      </c>
      <c r="G295">
        <f t="shared" si="39"/>
        <v>20.2668</v>
      </c>
      <c r="H295">
        <f t="shared" si="40"/>
        <v>6.3032000000000004</v>
      </c>
      <c r="L295" t="s">
        <v>504</v>
      </c>
      <c r="M295" t="s">
        <v>995</v>
      </c>
      <c r="N295" t="s">
        <v>996</v>
      </c>
      <c r="O295">
        <v>16</v>
      </c>
      <c r="P295">
        <v>1.59</v>
      </c>
      <c r="Q295">
        <v>1158</v>
      </c>
      <c r="R295">
        <v>26.57</v>
      </c>
      <c r="S295">
        <v>20.2668</v>
      </c>
      <c r="T295">
        <v>6.3032000000000004</v>
      </c>
    </row>
    <row r="296" spans="1:20">
      <c r="A296" t="str">
        <f t="shared" si="33"/>
        <v>4933</v>
      </c>
      <c r="B296" t="str">
        <f t="shared" si="34"/>
        <v>友輝</v>
      </c>
      <c r="C296">
        <f t="shared" si="35"/>
        <v>44.65</v>
      </c>
      <c r="D296">
        <f t="shared" si="36"/>
        <v>9.98</v>
      </c>
      <c r="E296">
        <f t="shared" si="37"/>
        <v>6857</v>
      </c>
      <c r="F296">
        <f t="shared" si="38"/>
        <v>49.490400000000001</v>
      </c>
      <c r="G296">
        <f t="shared" si="39"/>
        <v>48.850900000000003</v>
      </c>
      <c r="H296">
        <f t="shared" si="40"/>
        <v>0.63949999999999818</v>
      </c>
      <c r="L296" t="s">
        <v>505</v>
      </c>
      <c r="M296" t="s">
        <v>1244</v>
      </c>
      <c r="N296" t="s">
        <v>1245</v>
      </c>
      <c r="O296">
        <v>44.65</v>
      </c>
      <c r="P296">
        <v>9.98</v>
      </c>
      <c r="Q296">
        <v>6857</v>
      </c>
      <c r="R296">
        <v>49.490400000000001</v>
      </c>
      <c r="S296">
        <v>48.850900000000003</v>
      </c>
      <c r="T296">
        <v>0.63949999999999996</v>
      </c>
    </row>
    <row r="297" spans="1:20">
      <c r="A297" t="str">
        <f t="shared" si="33"/>
        <v>4939</v>
      </c>
      <c r="B297" t="str">
        <f t="shared" si="34"/>
        <v>亞電</v>
      </c>
      <c r="C297">
        <f t="shared" si="35"/>
        <v>18.8</v>
      </c>
      <c r="D297">
        <f t="shared" si="36"/>
        <v>0.53</v>
      </c>
      <c r="E297">
        <f t="shared" si="37"/>
        <v>613</v>
      </c>
      <c r="F297">
        <f t="shared" si="38"/>
        <v>11.549799999999999</v>
      </c>
      <c r="G297">
        <f t="shared" si="39"/>
        <v>10.1516</v>
      </c>
      <c r="H297">
        <f t="shared" si="40"/>
        <v>1.3981999999999992</v>
      </c>
      <c r="L297" t="s">
        <v>506</v>
      </c>
      <c r="M297" t="s">
        <v>701</v>
      </c>
      <c r="N297" t="s">
        <v>702</v>
      </c>
      <c r="O297">
        <v>18.8</v>
      </c>
      <c r="P297">
        <v>0.53</v>
      </c>
      <c r="Q297">
        <v>613</v>
      </c>
      <c r="R297">
        <v>11.549799999999999</v>
      </c>
      <c r="S297">
        <v>10.1516</v>
      </c>
      <c r="T297">
        <v>1.3982000000000001</v>
      </c>
    </row>
    <row r="298" spans="1:20">
      <c r="A298" t="str">
        <f t="shared" si="33"/>
        <v>4943</v>
      </c>
      <c r="B298" t="str">
        <f t="shared" si="34"/>
        <v>康控-KY</v>
      </c>
      <c r="C298">
        <f t="shared" si="35"/>
        <v>93.5</v>
      </c>
      <c r="D298">
        <f t="shared" si="36"/>
        <v>-2.09</v>
      </c>
      <c r="E298">
        <f t="shared" si="37"/>
        <v>1961</v>
      </c>
      <c r="F298">
        <f t="shared" si="38"/>
        <v>34.864400000000003</v>
      </c>
      <c r="G298">
        <f t="shared" si="39"/>
        <v>30.051600000000001</v>
      </c>
      <c r="H298">
        <f t="shared" si="40"/>
        <v>4.8128000000000029</v>
      </c>
      <c r="L298" t="s">
        <v>507</v>
      </c>
      <c r="M298" t="s">
        <v>1246</v>
      </c>
      <c r="N298" t="s">
        <v>1247</v>
      </c>
      <c r="O298">
        <v>93.5</v>
      </c>
      <c r="P298">
        <v>-2.09</v>
      </c>
      <c r="Q298">
        <v>1961</v>
      </c>
      <c r="R298">
        <v>34.864400000000003</v>
      </c>
      <c r="S298">
        <v>30.051600000000001</v>
      </c>
      <c r="T298">
        <v>4.8128000000000002</v>
      </c>
    </row>
    <row r="299" spans="1:20">
      <c r="A299" t="str">
        <f t="shared" si="33"/>
        <v>4967</v>
      </c>
      <c r="B299" t="str">
        <f t="shared" si="34"/>
        <v>十銓</v>
      </c>
      <c r="C299">
        <f t="shared" si="35"/>
        <v>39</v>
      </c>
      <c r="D299">
        <f t="shared" si="36"/>
        <v>2.5</v>
      </c>
      <c r="E299">
        <f t="shared" si="37"/>
        <v>10174</v>
      </c>
      <c r="F299">
        <f t="shared" si="38"/>
        <v>8.0477000000000007</v>
      </c>
      <c r="G299">
        <f t="shared" si="39"/>
        <v>7.8982000000000001</v>
      </c>
      <c r="H299">
        <f t="shared" si="40"/>
        <v>0.14950000000000063</v>
      </c>
      <c r="L299" t="s">
        <v>508</v>
      </c>
      <c r="M299" t="s">
        <v>1148</v>
      </c>
      <c r="N299" t="s">
        <v>1149</v>
      </c>
      <c r="O299">
        <v>39</v>
      </c>
      <c r="P299">
        <v>2.5</v>
      </c>
      <c r="Q299">
        <v>10174</v>
      </c>
      <c r="R299">
        <v>8.0477000000000007</v>
      </c>
      <c r="S299">
        <v>7.8982000000000001</v>
      </c>
      <c r="T299">
        <v>0.14949999999999999</v>
      </c>
    </row>
    <row r="300" spans="1:20">
      <c r="A300" t="str">
        <f t="shared" si="33"/>
        <v>4968</v>
      </c>
      <c r="B300" t="str">
        <f t="shared" si="34"/>
        <v>立積</v>
      </c>
      <c r="C300">
        <f t="shared" si="35"/>
        <v>312.5</v>
      </c>
      <c r="D300">
        <f t="shared" si="36"/>
        <v>2.12</v>
      </c>
      <c r="E300">
        <f t="shared" si="37"/>
        <v>5308</v>
      </c>
      <c r="F300">
        <f t="shared" si="38"/>
        <v>8.1876999999999995</v>
      </c>
      <c r="G300">
        <f t="shared" si="39"/>
        <v>8.0373999999999999</v>
      </c>
      <c r="H300">
        <f t="shared" si="40"/>
        <v>0.15029999999999966</v>
      </c>
      <c r="L300" t="s">
        <v>509</v>
      </c>
      <c r="M300" t="s">
        <v>1091</v>
      </c>
      <c r="N300" t="s">
        <v>564</v>
      </c>
      <c r="O300">
        <v>312.5</v>
      </c>
      <c r="P300">
        <v>2.12</v>
      </c>
      <c r="Q300">
        <v>5308</v>
      </c>
      <c r="R300">
        <v>8.1876999999999995</v>
      </c>
      <c r="S300">
        <v>8.0373999999999999</v>
      </c>
      <c r="T300">
        <v>0.15029999999999999</v>
      </c>
    </row>
    <row r="301" spans="1:20">
      <c r="A301" t="str">
        <f t="shared" si="33"/>
        <v>4979</v>
      </c>
      <c r="B301" t="str">
        <f t="shared" si="34"/>
        <v>華星光</v>
      </c>
      <c r="C301">
        <f t="shared" si="35"/>
        <v>28.15</v>
      </c>
      <c r="D301">
        <f t="shared" si="36"/>
        <v>-2.09</v>
      </c>
      <c r="E301">
        <f t="shared" si="37"/>
        <v>2190</v>
      </c>
      <c r="F301">
        <f t="shared" si="38"/>
        <v>22.4726</v>
      </c>
      <c r="G301">
        <f t="shared" si="39"/>
        <v>22.405200000000001</v>
      </c>
      <c r="H301">
        <f t="shared" si="40"/>
        <v>6.7399999999999238E-2</v>
      </c>
      <c r="L301" t="s">
        <v>511</v>
      </c>
      <c r="M301" t="s">
        <v>1590</v>
      </c>
      <c r="N301" t="s">
        <v>1591</v>
      </c>
      <c r="O301">
        <v>28.15</v>
      </c>
      <c r="P301">
        <v>-2.09</v>
      </c>
      <c r="Q301">
        <v>2190</v>
      </c>
      <c r="R301">
        <v>22.4726</v>
      </c>
      <c r="S301">
        <v>22.405200000000001</v>
      </c>
      <c r="T301">
        <v>6.7400000000000002E-2</v>
      </c>
    </row>
    <row r="302" spans="1:20">
      <c r="A302" t="str">
        <f t="shared" si="33"/>
        <v>4989</v>
      </c>
      <c r="B302" t="str">
        <f t="shared" si="34"/>
        <v>榮科</v>
      </c>
      <c r="C302">
        <f t="shared" si="35"/>
        <v>20.6</v>
      </c>
      <c r="D302">
        <f t="shared" si="36"/>
        <v>-0.48</v>
      </c>
      <c r="E302">
        <f t="shared" si="37"/>
        <v>261</v>
      </c>
      <c r="F302">
        <f t="shared" si="38"/>
        <v>65.756900000000002</v>
      </c>
      <c r="G302">
        <f t="shared" si="39"/>
        <v>64.9619</v>
      </c>
      <c r="H302">
        <f t="shared" si="40"/>
        <v>0.79500000000000171</v>
      </c>
      <c r="L302" t="s">
        <v>512</v>
      </c>
      <c r="M302" t="s">
        <v>997</v>
      </c>
      <c r="N302" t="s">
        <v>998</v>
      </c>
      <c r="O302">
        <v>20.6</v>
      </c>
      <c r="P302">
        <v>-0.48</v>
      </c>
      <c r="Q302">
        <v>261</v>
      </c>
      <c r="R302">
        <v>65.756900000000002</v>
      </c>
      <c r="S302">
        <v>64.9619</v>
      </c>
      <c r="T302">
        <v>0.79500000000000004</v>
      </c>
    </row>
    <row r="303" spans="1:20">
      <c r="A303" t="str">
        <f t="shared" si="33"/>
        <v>4991</v>
      </c>
      <c r="B303" t="str">
        <f t="shared" si="34"/>
        <v>環宇-KY</v>
      </c>
      <c r="C303">
        <f t="shared" si="35"/>
        <v>50.6</v>
      </c>
      <c r="D303">
        <f t="shared" si="36"/>
        <v>-0.78</v>
      </c>
      <c r="E303">
        <f t="shared" si="37"/>
        <v>209</v>
      </c>
      <c r="F303">
        <f t="shared" si="38"/>
        <v>8.9677000000000007</v>
      </c>
      <c r="G303">
        <f t="shared" si="39"/>
        <v>2.6303000000000001</v>
      </c>
      <c r="H303">
        <f t="shared" si="40"/>
        <v>6.3374000000000006</v>
      </c>
      <c r="L303" t="s">
        <v>514</v>
      </c>
      <c r="M303" t="s">
        <v>999</v>
      </c>
      <c r="N303" t="s">
        <v>1000</v>
      </c>
      <c r="O303">
        <v>50.6</v>
      </c>
      <c r="P303">
        <v>-0.78</v>
      </c>
      <c r="Q303">
        <v>209</v>
      </c>
      <c r="R303">
        <v>8.9677000000000007</v>
      </c>
      <c r="S303">
        <v>2.6303000000000001</v>
      </c>
      <c r="T303">
        <v>6.3373999999999997</v>
      </c>
    </row>
    <row r="304" spans="1:20">
      <c r="A304" t="str">
        <f t="shared" si="33"/>
        <v>5220</v>
      </c>
      <c r="B304" t="str">
        <f t="shared" si="34"/>
        <v>萬達光電</v>
      </c>
      <c r="C304">
        <f t="shared" si="35"/>
        <v>45.65</v>
      </c>
      <c r="D304">
        <f t="shared" si="36"/>
        <v>-3.89</v>
      </c>
      <c r="E304">
        <f t="shared" si="37"/>
        <v>1197</v>
      </c>
      <c r="F304">
        <f t="shared" si="38"/>
        <v>20.6998</v>
      </c>
      <c r="G304">
        <f t="shared" si="39"/>
        <v>14.6394</v>
      </c>
      <c r="H304">
        <f t="shared" si="40"/>
        <v>6.0603999999999996</v>
      </c>
      <c r="L304" t="s">
        <v>516</v>
      </c>
      <c r="M304" t="s">
        <v>1001</v>
      </c>
      <c r="N304" t="s">
        <v>1002</v>
      </c>
      <c r="O304">
        <v>45.65</v>
      </c>
      <c r="P304">
        <v>-3.89</v>
      </c>
      <c r="Q304">
        <v>1197</v>
      </c>
      <c r="R304">
        <v>20.6998</v>
      </c>
      <c r="S304">
        <v>14.6394</v>
      </c>
      <c r="T304">
        <v>6.0605000000000002</v>
      </c>
    </row>
    <row r="305" spans="1:20">
      <c r="A305" t="str">
        <f t="shared" si="33"/>
        <v>5278</v>
      </c>
      <c r="B305" t="str">
        <f t="shared" si="34"/>
        <v>尚凡</v>
      </c>
      <c r="C305">
        <f t="shared" si="35"/>
        <v>130</v>
      </c>
      <c r="D305">
        <f t="shared" si="36"/>
        <v>0.9</v>
      </c>
      <c r="E305">
        <f t="shared" si="37"/>
        <v>35</v>
      </c>
      <c r="F305">
        <f t="shared" si="38"/>
        <v>36.071899999999999</v>
      </c>
      <c r="G305">
        <f t="shared" si="39"/>
        <v>35.8628</v>
      </c>
      <c r="H305">
        <f t="shared" si="40"/>
        <v>0.2090999999999994</v>
      </c>
      <c r="L305" t="s">
        <v>518</v>
      </c>
      <c r="M305" t="s">
        <v>1373</v>
      </c>
      <c r="N305" t="s">
        <v>1374</v>
      </c>
      <c r="O305">
        <v>130</v>
      </c>
      <c r="P305">
        <v>0.9</v>
      </c>
      <c r="Q305">
        <v>35</v>
      </c>
      <c r="R305">
        <v>36.071899999999999</v>
      </c>
      <c r="S305">
        <v>35.8628</v>
      </c>
      <c r="T305">
        <v>0.20910000000000001</v>
      </c>
    </row>
    <row r="306" spans="1:20">
      <c r="A306" t="str">
        <f t="shared" si="33"/>
        <v>5287</v>
      </c>
      <c r="B306" t="str">
        <f t="shared" si="34"/>
        <v>數字</v>
      </c>
      <c r="C306">
        <f t="shared" si="35"/>
        <v>216.5</v>
      </c>
      <c r="D306">
        <f t="shared" si="36"/>
        <v>0.23</v>
      </c>
      <c r="E306">
        <f t="shared" si="37"/>
        <v>103</v>
      </c>
      <c r="F306">
        <f t="shared" si="38"/>
        <v>16.0367</v>
      </c>
      <c r="G306">
        <f t="shared" si="39"/>
        <v>15.7765</v>
      </c>
      <c r="H306">
        <f t="shared" si="40"/>
        <v>0.26019999999999932</v>
      </c>
      <c r="L306" t="s">
        <v>520</v>
      </c>
      <c r="M306" t="s">
        <v>1375</v>
      </c>
      <c r="N306" t="s">
        <v>1376</v>
      </c>
      <c r="O306">
        <v>216.5</v>
      </c>
      <c r="P306">
        <v>0.23</v>
      </c>
      <c r="Q306">
        <v>103</v>
      </c>
      <c r="R306">
        <v>16.0367</v>
      </c>
      <c r="S306">
        <v>15.7765</v>
      </c>
      <c r="T306">
        <v>0.26019999999999999</v>
      </c>
    </row>
    <row r="307" spans="1:20">
      <c r="A307" t="str">
        <f t="shared" si="33"/>
        <v>5289</v>
      </c>
      <c r="B307" t="str">
        <f t="shared" si="34"/>
        <v>宜鼎</v>
      </c>
      <c r="C307">
        <f t="shared" si="35"/>
        <v>172</v>
      </c>
      <c r="D307">
        <f t="shared" si="36"/>
        <v>-1.43</v>
      </c>
      <c r="E307">
        <f t="shared" si="37"/>
        <v>646</v>
      </c>
      <c r="F307">
        <f t="shared" si="38"/>
        <v>13.8803</v>
      </c>
      <c r="G307">
        <f t="shared" si="39"/>
        <v>13.6073</v>
      </c>
      <c r="H307">
        <f t="shared" si="40"/>
        <v>0.27299999999999969</v>
      </c>
      <c r="L307" t="s">
        <v>521</v>
      </c>
      <c r="M307" t="s">
        <v>703</v>
      </c>
      <c r="N307" t="s">
        <v>585</v>
      </c>
      <c r="O307">
        <v>172</v>
      </c>
      <c r="P307">
        <v>-1.43</v>
      </c>
      <c r="Q307">
        <v>646</v>
      </c>
      <c r="R307">
        <v>13.8803</v>
      </c>
      <c r="S307">
        <v>13.6073</v>
      </c>
      <c r="T307">
        <v>0.27300000000000002</v>
      </c>
    </row>
    <row r="308" spans="1:20">
      <c r="A308" t="str">
        <f t="shared" si="33"/>
        <v>5306</v>
      </c>
      <c r="B308" t="str">
        <f t="shared" si="34"/>
        <v>桂盟</v>
      </c>
      <c r="C308">
        <f t="shared" si="35"/>
        <v>184</v>
      </c>
      <c r="D308">
        <f t="shared" si="36"/>
        <v>2.5099999999999998</v>
      </c>
      <c r="E308">
        <f t="shared" si="37"/>
        <v>624</v>
      </c>
      <c r="F308">
        <f t="shared" si="38"/>
        <v>38.648400000000002</v>
      </c>
      <c r="G308">
        <f t="shared" si="39"/>
        <v>38.488100000000003</v>
      </c>
      <c r="H308">
        <f t="shared" si="40"/>
        <v>0.16029999999999944</v>
      </c>
      <c r="L308" t="s">
        <v>523</v>
      </c>
      <c r="M308" t="s">
        <v>1003</v>
      </c>
      <c r="N308" t="s">
        <v>1004</v>
      </c>
      <c r="O308">
        <v>184</v>
      </c>
      <c r="P308">
        <v>2.5099999999999998</v>
      </c>
      <c r="Q308">
        <v>624</v>
      </c>
      <c r="R308">
        <v>38.648400000000002</v>
      </c>
      <c r="S308">
        <v>38.488100000000003</v>
      </c>
      <c r="T308">
        <v>0.1603</v>
      </c>
    </row>
    <row r="309" spans="1:20">
      <c r="A309" t="str">
        <f t="shared" si="33"/>
        <v>5309</v>
      </c>
      <c r="B309" t="str">
        <f t="shared" si="34"/>
        <v>系統電</v>
      </c>
      <c r="C309">
        <f t="shared" si="35"/>
        <v>45.15</v>
      </c>
      <c r="D309">
        <f t="shared" si="36"/>
        <v>-9.52</v>
      </c>
      <c r="E309">
        <f t="shared" si="37"/>
        <v>11241</v>
      </c>
      <c r="F309">
        <f t="shared" si="38"/>
        <v>9.0196000000000005</v>
      </c>
      <c r="G309">
        <f t="shared" si="39"/>
        <v>8.8978999999999999</v>
      </c>
      <c r="H309">
        <f t="shared" si="40"/>
        <v>0.12170000000000059</v>
      </c>
      <c r="L309" t="s">
        <v>524</v>
      </c>
      <c r="M309" t="s">
        <v>1248</v>
      </c>
      <c r="N309" t="s">
        <v>1183</v>
      </c>
      <c r="O309">
        <v>45.15</v>
      </c>
      <c r="P309">
        <v>-9.52</v>
      </c>
      <c r="Q309">
        <v>11241</v>
      </c>
      <c r="R309">
        <v>9.0196000000000005</v>
      </c>
      <c r="S309">
        <v>8.8978999999999999</v>
      </c>
      <c r="T309">
        <v>0.12180000000000001</v>
      </c>
    </row>
    <row r="310" spans="1:20">
      <c r="A310" t="str">
        <f t="shared" si="33"/>
        <v>5345</v>
      </c>
      <c r="B310" t="str">
        <f t="shared" si="34"/>
        <v>天揚</v>
      </c>
      <c r="C310">
        <f t="shared" si="35"/>
        <v>8.6199999999999992</v>
      </c>
      <c r="D310">
        <f t="shared" si="36"/>
        <v>0.35</v>
      </c>
      <c r="E310">
        <f t="shared" si="37"/>
        <v>7</v>
      </c>
      <c r="F310">
        <f t="shared" si="38"/>
        <v>48.656799999999997</v>
      </c>
      <c r="G310">
        <f t="shared" si="39"/>
        <v>45.741100000000003</v>
      </c>
      <c r="H310">
        <f t="shared" si="40"/>
        <v>2.915699999999994</v>
      </c>
      <c r="L310" t="s">
        <v>525</v>
      </c>
      <c r="M310" t="s">
        <v>1249</v>
      </c>
      <c r="N310" t="s">
        <v>1077</v>
      </c>
      <c r="O310">
        <v>8.6199999999999992</v>
      </c>
      <c r="P310">
        <v>0.35</v>
      </c>
      <c r="Q310">
        <v>7</v>
      </c>
      <c r="R310">
        <v>48.656799999999997</v>
      </c>
      <c r="S310">
        <v>45.741100000000003</v>
      </c>
      <c r="T310">
        <v>2.9157999999999999</v>
      </c>
    </row>
    <row r="311" spans="1:20">
      <c r="A311" t="str">
        <f t="shared" si="33"/>
        <v>5348</v>
      </c>
      <c r="B311" t="str">
        <f t="shared" si="34"/>
        <v>系通</v>
      </c>
      <c r="C311">
        <f t="shared" si="35"/>
        <v>7.71</v>
      </c>
      <c r="D311">
        <f t="shared" si="36"/>
        <v>2.8</v>
      </c>
      <c r="E311">
        <f t="shared" si="37"/>
        <v>22</v>
      </c>
      <c r="F311">
        <f t="shared" si="38"/>
        <v>19.545300000000001</v>
      </c>
      <c r="G311">
        <f t="shared" si="39"/>
        <v>19.475899999999999</v>
      </c>
      <c r="H311">
        <f t="shared" si="40"/>
        <v>6.9400000000001683E-2</v>
      </c>
      <c r="L311" t="s">
        <v>526</v>
      </c>
      <c r="M311" t="s">
        <v>429</v>
      </c>
      <c r="N311" t="s">
        <v>132</v>
      </c>
      <c r="O311">
        <v>7.71</v>
      </c>
      <c r="P311">
        <v>2.8</v>
      </c>
      <c r="Q311">
        <v>22</v>
      </c>
      <c r="R311">
        <v>19.545300000000001</v>
      </c>
      <c r="S311">
        <v>19.475899999999999</v>
      </c>
      <c r="T311">
        <v>6.9400000000000003E-2</v>
      </c>
    </row>
    <row r="312" spans="1:20">
      <c r="A312" t="str">
        <f t="shared" si="33"/>
        <v>5355</v>
      </c>
      <c r="B312" t="str">
        <f t="shared" si="34"/>
        <v>佳總</v>
      </c>
      <c r="C312">
        <f t="shared" si="35"/>
        <v>6.68</v>
      </c>
      <c r="D312">
        <f t="shared" si="36"/>
        <v>1.06</v>
      </c>
      <c r="E312">
        <f t="shared" si="37"/>
        <v>710</v>
      </c>
      <c r="F312">
        <f t="shared" si="38"/>
        <v>7.3132999999999999</v>
      </c>
      <c r="G312">
        <f t="shared" si="39"/>
        <v>7.2422000000000004</v>
      </c>
      <c r="H312">
        <f t="shared" si="40"/>
        <v>7.1099999999999497E-2</v>
      </c>
      <c r="L312" t="s">
        <v>527</v>
      </c>
      <c r="M312" t="s">
        <v>1250</v>
      </c>
      <c r="N312" t="s">
        <v>1251</v>
      </c>
      <c r="O312">
        <v>6.68</v>
      </c>
      <c r="P312">
        <v>1.06</v>
      </c>
      <c r="Q312">
        <v>710</v>
      </c>
      <c r="R312">
        <v>7.3132999999999999</v>
      </c>
      <c r="S312">
        <v>7.2422000000000004</v>
      </c>
      <c r="T312">
        <v>7.0999999999999994E-2</v>
      </c>
    </row>
    <row r="313" spans="1:20">
      <c r="A313" t="str">
        <f t="shared" si="33"/>
        <v>5383</v>
      </c>
      <c r="B313" t="str">
        <f t="shared" si="34"/>
        <v>金利</v>
      </c>
      <c r="C313">
        <f t="shared" si="35"/>
        <v>20.45</v>
      </c>
      <c r="D313">
        <f t="shared" si="36"/>
        <v>-2.85</v>
      </c>
      <c r="E313">
        <f t="shared" si="37"/>
        <v>162</v>
      </c>
      <c r="F313">
        <f t="shared" si="38"/>
        <v>57.018900000000002</v>
      </c>
      <c r="G313">
        <f t="shared" si="39"/>
        <v>19.4773</v>
      </c>
      <c r="H313">
        <f t="shared" si="40"/>
        <v>37.541600000000003</v>
      </c>
      <c r="L313" t="s">
        <v>528</v>
      </c>
      <c r="M313" t="s">
        <v>1005</v>
      </c>
      <c r="N313" t="s">
        <v>863</v>
      </c>
      <c r="O313">
        <v>20.45</v>
      </c>
      <c r="P313">
        <v>-2.85</v>
      </c>
      <c r="Q313">
        <v>162</v>
      </c>
      <c r="R313">
        <v>57.018900000000002</v>
      </c>
      <c r="S313">
        <v>19.4773</v>
      </c>
      <c r="T313">
        <v>37.541600000000003</v>
      </c>
    </row>
    <row r="314" spans="1:20">
      <c r="A314" t="str">
        <f t="shared" si="33"/>
        <v>5386</v>
      </c>
      <c r="B314" t="str">
        <f t="shared" si="34"/>
        <v>青雲</v>
      </c>
      <c r="C314">
        <f t="shared" si="35"/>
        <v>58</v>
      </c>
      <c r="D314">
        <f t="shared" si="36"/>
        <v>8.82</v>
      </c>
      <c r="E314">
        <f t="shared" si="37"/>
        <v>1663</v>
      </c>
      <c r="F314">
        <f t="shared" si="38"/>
        <v>31.509799999999998</v>
      </c>
      <c r="G314">
        <f t="shared" si="39"/>
        <v>30.013999999999999</v>
      </c>
      <c r="H314">
        <f t="shared" si="40"/>
        <v>1.4957999999999991</v>
      </c>
      <c r="L314" t="s">
        <v>529</v>
      </c>
      <c r="M314" t="s">
        <v>1150</v>
      </c>
      <c r="N314" t="s">
        <v>1151</v>
      </c>
      <c r="O314">
        <v>58</v>
      </c>
      <c r="P314">
        <v>8.82</v>
      </c>
      <c r="Q314">
        <v>1663</v>
      </c>
      <c r="R314">
        <v>31.509799999999998</v>
      </c>
      <c r="S314">
        <v>30.013999999999999</v>
      </c>
      <c r="T314">
        <v>1.4958</v>
      </c>
    </row>
    <row r="315" spans="1:20">
      <c r="A315" t="str">
        <f t="shared" si="33"/>
        <v>5392</v>
      </c>
      <c r="B315" t="str">
        <f t="shared" si="34"/>
        <v>應華</v>
      </c>
      <c r="C315">
        <f t="shared" si="35"/>
        <v>23.6</v>
      </c>
      <c r="D315">
        <f t="shared" si="36"/>
        <v>0</v>
      </c>
      <c r="E315">
        <f t="shared" si="37"/>
        <v>342</v>
      </c>
      <c r="F315">
        <f t="shared" si="38"/>
        <v>18.809899999999999</v>
      </c>
      <c r="G315">
        <f t="shared" si="39"/>
        <v>18.4392</v>
      </c>
      <c r="H315">
        <f t="shared" si="40"/>
        <v>0.37069999999999936</v>
      </c>
      <c r="L315" t="s">
        <v>530</v>
      </c>
      <c r="M315" t="s">
        <v>1252</v>
      </c>
      <c r="N315" t="s">
        <v>1253</v>
      </c>
      <c r="O315">
        <v>23.6</v>
      </c>
      <c r="P315">
        <v>0</v>
      </c>
      <c r="Q315">
        <v>342</v>
      </c>
      <c r="R315">
        <v>18.809899999999999</v>
      </c>
      <c r="S315">
        <v>18.4392</v>
      </c>
      <c r="T315">
        <v>0.37069999999999997</v>
      </c>
    </row>
    <row r="316" spans="1:20">
      <c r="A316" t="str">
        <f t="shared" si="33"/>
        <v>5426</v>
      </c>
      <c r="B316" t="str">
        <f t="shared" si="34"/>
        <v>振發</v>
      </c>
      <c r="C316">
        <f t="shared" si="35"/>
        <v>10.85</v>
      </c>
      <c r="D316">
        <f t="shared" si="36"/>
        <v>4.33</v>
      </c>
      <c r="E316">
        <f t="shared" si="37"/>
        <v>5759</v>
      </c>
      <c r="F316">
        <f t="shared" si="38"/>
        <v>13.846299999999999</v>
      </c>
      <c r="G316">
        <f t="shared" si="39"/>
        <v>13.750999999999999</v>
      </c>
      <c r="H316">
        <f t="shared" si="40"/>
        <v>9.529999999999994E-2</v>
      </c>
      <c r="L316" t="s">
        <v>531</v>
      </c>
      <c r="M316" t="s">
        <v>432</v>
      </c>
      <c r="N316" t="s">
        <v>133</v>
      </c>
      <c r="O316">
        <v>10.85</v>
      </c>
      <c r="P316">
        <v>4.33</v>
      </c>
      <c r="Q316">
        <v>5759</v>
      </c>
      <c r="R316">
        <v>13.846299999999999</v>
      </c>
      <c r="S316">
        <v>13.750999999999999</v>
      </c>
      <c r="T316">
        <v>9.5299999999999996E-2</v>
      </c>
    </row>
    <row r="317" spans="1:20">
      <c r="A317" t="str">
        <f t="shared" si="33"/>
        <v>5432</v>
      </c>
      <c r="B317" t="str">
        <f t="shared" si="34"/>
        <v>達威</v>
      </c>
      <c r="C317">
        <f t="shared" si="35"/>
        <v>20</v>
      </c>
      <c r="D317">
        <f t="shared" si="36"/>
        <v>-7.41</v>
      </c>
      <c r="E317">
        <f t="shared" si="37"/>
        <v>60</v>
      </c>
      <c r="F317">
        <f t="shared" si="38"/>
        <v>24.289400000000001</v>
      </c>
      <c r="G317">
        <f t="shared" si="39"/>
        <v>24.241099999999999</v>
      </c>
      <c r="H317">
        <f t="shared" si="40"/>
        <v>4.830000000000112E-2</v>
      </c>
      <c r="L317" t="s">
        <v>532</v>
      </c>
      <c r="M317" t="s">
        <v>1592</v>
      </c>
      <c r="N317" t="s">
        <v>1593</v>
      </c>
      <c r="O317">
        <v>20</v>
      </c>
      <c r="P317">
        <v>-7.41</v>
      </c>
      <c r="Q317">
        <v>60</v>
      </c>
      <c r="R317">
        <v>24.289400000000001</v>
      </c>
      <c r="S317">
        <v>24.241099999999999</v>
      </c>
      <c r="T317">
        <v>4.8300000000000003E-2</v>
      </c>
    </row>
    <row r="318" spans="1:20">
      <c r="A318" t="str">
        <f t="shared" si="33"/>
        <v>5438</v>
      </c>
      <c r="B318" t="str">
        <f t="shared" si="34"/>
        <v>東友</v>
      </c>
      <c r="C318">
        <f t="shared" si="35"/>
        <v>12.1</v>
      </c>
      <c r="D318">
        <f t="shared" si="36"/>
        <v>0</v>
      </c>
      <c r="E318">
        <f t="shared" si="37"/>
        <v>64</v>
      </c>
      <c r="F318">
        <f t="shared" si="38"/>
        <v>25.142800000000001</v>
      </c>
      <c r="G318">
        <f t="shared" si="39"/>
        <v>22.703600000000002</v>
      </c>
      <c r="H318">
        <f t="shared" si="40"/>
        <v>2.4391999999999996</v>
      </c>
      <c r="L318" t="s">
        <v>533</v>
      </c>
      <c r="M318" t="s">
        <v>1006</v>
      </c>
      <c r="N318" t="s">
        <v>1007</v>
      </c>
      <c r="O318">
        <v>12.1</v>
      </c>
      <c r="P318">
        <v>0</v>
      </c>
      <c r="Q318">
        <v>64</v>
      </c>
      <c r="R318">
        <v>25.142800000000001</v>
      </c>
      <c r="S318">
        <v>22.703600000000002</v>
      </c>
      <c r="T318">
        <v>2.4392</v>
      </c>
    </row>
    <row r="319" spans="1:20">
      <c r="A319" t="str">
        <f t="shared" si="33"/>
        <v>5443</v>
      </c>
      <c r="B319" t="str">
        <f t="shared" si="34"/>
        <v>均豪</v>
      </c>
      <c r="C319">
        <f t="shared" si="35"/>
        <v>35.6</v>
      </c>
      <c r="D319">
        <f t="shared" si="36"/>
        <v>3.19</v>
      </c>
      <c r="E319">
        <f t="shared" si="37"/>
        <v>4680</v>
      </c>
      <c r="F319">
        <f t="shared" si="38"/>
        <v>24.4816</v>
      </c>
      <c r="G319">
        <f t="shared" si="39"/>
        <v>21.464700000000001</v>
      </c>
      <c r="H319">
        <f t="shared" si="40"/>
        <v>3.0168999999999997</v>
      </c>
      <c r="L319" t="s">
        <v>535</v>
      </c>
      <c r="M319" t="s">
        <v>434</v>
      </c>
      <c r="N319" t="s">
        <v>134</v>
      </c>
      <c r="O319">
        <v>35.6</v>
      </c>
      <c r="P319">
        <v>3.19</v>
      </c>
      <c r="Q319">
        <v>4680</v>
      </c>
      <c r="R319">
        <v>24.4816</v>
      </c>
      <c r="S319">
        <v>21.464700000000001</v>
      </c>
      <c r="T319">
        <v>3.0169000000000001</v>
      </c>
    </row>
    <row r="320" spans="1:20">
      <c r="A320" t="str">
        <f t="shared" si="33"/>
        <v>5457</v>
      </c>
      <c r="B320" t="str">
        <f t="shared" si="34"/>
        <v>宣德</v>
      </c>
      <c r="C320">
        <f t="shared" si="35"/>
        <v>104.5</v>
      </c>
      <c r="D320">
        <f t="shared" si="36"/>
        <v>-1.88</v>
      </c>
      <c r="E320">
        <f t="shared" si="37"/>
        <v>2331</v>
      </c>
      <c r="F320">
        <f t="shared" si="38"/>
        <v>35.395299999999999</v>
      </c>
      <c r="G320">
        <f t="shared" si="39"/>
        <v>35.377499999999998</v>
      </c>
      <c r="H320">
        <f t="shared" si="40"/>
        <v>1.7800000000001148E-2</v>
      </c>
      <c r="L320" t="s">
        <v>536</v>
      </c>
      <c r="M320" t="s">
        <v>1594</v>
      </c>
      <c r="N320" t="s">
        <v>1595</v>
      </c>
      <c r="O320">
        <v>104.5</v>
      </c>
      <c r="P320">
        <v>-1.88</v>
      </c>
      <c r="Q320">
        <v>2331</v>
      </c>
      <c r="R320">
        <v>35.395299999999999</v>
      </c>
      <c r="S320">
        <v>35.377499999999998</v>
      </c>
      <c r="T320">
        <v>1.77E-2</v>
      </c>
    </row>
    <row r="321" spans="1:20">
      <c r="A321" t="str">
        <f t="shared" si="33"/>
        <v>5460</v>
      </c>
      <c r="B321" t="str">
        <f t="shared" si="34"/>
        <v>同協</v>
      </c>
      <c r="C321">
        <f t="shared" si="35"/>
        <v>11.2</v>
      </c>
      <c r="D321">
        <f t="shared" si="36"/>
        <v>0</v>
      </c>
      <c r="E321">
        <f t="shared" si="37"/>
        <v>43</v>
      </c>
      <c r="F321">
        <f t="shared" si="38"/>
        <v>15.1159</v>
      </c>
      <c r="G321">
        <f t="shared" si="39"/>
        <v>14.789199999999999</v>
      </c>
      <c r="H321">
        <f t="shared" si="40"/>
        <v>0.32670000000000066</v>
      </c>
      <c r="L321" t="s">
        <v>537</v>
      </c>
      <c r="M321" t="s">
        <v>1377</v>
      </c>
      <c r="N321" t="s">
        <v>1378</v>
      </c>
      <c r="O321">
        <v>11.2</v>
      </c>
      <c r="P321">
        <v>0</v>
      </c>
      <c r="Q321">
        <v>43</v>
      </c>
      <c r="R321">
        <v>15.1159</v>
      </c>
      <c r="S321">
        <v>14.789199999999999</v>
      </c>
      <c r="T321">
        <v>0.32669999999999999</v>
      </c>
    </row>
    <row r="322" spans="1:20">
      <c r="A322" t="str">
        <f t="shared" si="33"/>
        <v>5465</v>
      </c>
      <c r="B322" t="str">
        <f t="shared" si="34"/>
        <v>富驊</v>
      </c>
      <c r="C322">
        <f t="shared" si="35"/>
        <v>18.95</v>
      </c>
      <c r="D322">
        <f t="shared" si="36"/>
        <v>-0.52</v>
      </c>
      <c r="E322">
        <f t="shared" si="37"/>
        <v>242</v>
      </c>
      <c r="F322">
        <f t="shared" si="38"/>
        <v>52.4681</v>
      </c>
      <c r="G322">
        <f t="shared" si="39"/>
        <v>52.440100000000001</v>
      </c>
      <c r="H322">
        <f t="shared" si="40"/>
        <v>2.7999999999998693E-2</v>
      </c>
      <c r="L322" t="s">
        <v>538</v>
      </c>
      <c r="M322" t="s">
        <v>1152</v>
      </c>
      <c r="N322" t="s">
        <v>1087</v>
      </c>
      <c r="O322">
        <v>18.95</v>
      </c>
      <c r="P322">
        <v>-0.52</v>
      </c>
      <c r="Q322">
        <v>242</v>
      </c>
      <c r="R322">
        <v>52.4681</v>
      </c>
      <c r="S322">
        <v>52.440100000000001</v>
      </c>
      <c r="T322">
        <v>2.8000000000000001E-2</v>
      </c>
    </row>
    <row r="323" spans="1:20">
      <c r="A323" t="str">
        <f t="shared" ref="A323:A386" si="41">LEFT(M323,4)</f>
        <v>5474</v>
      </c>
      <c r="B323" t="str">
        <f t="shared" ref="B323:B386" si="42">N323</f>
        <v>聰泰</v>
      </c>
      <c r="C323">
        <f t="shared" ref="C323:C386" si="43">O323</f>
        <v>210</v>
      </c>
      <c r="D323">
        <f t="shared" ref="D323:D386" si="44">P323</f>
        <v>-3</v>
      </c>
      <c r="E323">
        <f t="shared" ref="E323:E386" si="45">Q323</f>
        <v>488</v>
      </c>
      <c r="F323">
        <f t="shared" ref="F323:F386" si="46">R323</f>
        <v>28.479099999999999</v>
      </c>
      <c r="G323">
        <f t="shared" ref="G323:G386" si="47">S323</f>
        <v>26.738800000000001</v>
      </c>
      <c r="H323">
        <f t="shared" ref="H323:H386" si="48">R323-S323</f>
        <v>1.7402999999999977</v>
      </c>
      <c r="L323" t="s">
        <v>539</v>
      </c>
      <c r="M323" t="s">
        <v>1153</v>
      </c>
      <c r="N323" t="s">
        <v>1083</v>
      </c>
      <c r="O323">
        <v>210</v>
      </c>
      <c r="P323">
        <v>-3</v>
      </c>
      <c r="Q323">
        <v>488</v>
      </c>
      <c r="R323">
        <v>28.479099999999999</v>
      </c>
      <c r="S323">
        <v>26.738800000000001</v>
      </c>
      <c r="T323">
        <v>1.7403</v>
      </c>
    </row>
    <row r="324" spans="1:20">
      <c r="A324" t="str">
        <f t="shared" si="41"/>
        <v>5498</v>
      </c>
      <c r="B324" t="str">
        <f t="shared" si="42"/>
        <v>凱崴</v>
      </c>
      <c r="C324">
        <f t="shared" si="43"/>
        <v>14.6</v>
      </c>
      <c r="D324">
        <f t="shared" si="44"/>
        <v>3.18</v>
      </c>
      <c r="E324">
        <f t="shared" si="45"/>
        <v>6074</v>
      </c>
      <c r="F324">
        <f t="shared" si="46"/>
        <v>13.3383</v>
      </c>
      <c r="G324">
        <f t="shared" si="47"/>
        <v>12.988099999999999</v>
      </c>
      <c r="H324">
        <f t="shared" si="48"/>
        <v>0.35020000000000095</v>
      </c>
      <c r="L324" t="s">
        <v>540</v>
      </c>
      <c r="M324" t="s">
        <v>1379</v>
      </c>
      <c r="N324" t="s">
        <v>1380</v>
      </c>
      <c r="O324">
        <v>14.6</v>
      </c>
      <c r="P324">
        <v>3.18</v>
      </c>
      <c r="Q324">
        <v>6074</v>
      </c>
      <c r="R324">
        <v>13.3383</v>
      </c>
      <c r="S324">
        <v>12.988099999999999</v>
      </c>
      <c r="T324">
        <v>0.35020000000000001</v>
      </c>
    </row>
    <row r="325" spans="1:20">
      <c r="A325" t="str">
        <f t="shared" si="41"/>
        <v>5508</v>
      </c>
      <c r="B325" t="str">
        <f t="shared" si="42"/>
        <v>永信建</v>
      </c>
      <c r="C325">
        <f t="shared" si="43"/>
        <v>45</v>
      </c>
      <c r="D325">
        <f t="shared" si="44"/>
        <v>0.11</v>
      </c>
      <c r="E325">
        <f t="shared" si="45"/>
        <v>365</v>
      </c>
      <c r="F325">
        <f t="shared" si="46"/>
        <v>40.9726</v>
      </c>
      <c r="G325">
        <f t="shared" si="47"/>
        <v>40.972200000000001</v>
      </c>
      <c r="H325">
        <f t="shared" si="48"/>
        <v>3.9999999999906777E-4</v>
      </c>
      <c r="L325" t="s">
        <v>541</v>
      </c>
      <c r="M325" t="s">
        <v>1154</v>
      </c>
      <c r="N325" t="s">
        <v>1155</v>
      </c>
      <c r="O325">
        <v>45</v>
      </c>
      <c r="P325">
        <v>0.11</v>
      </c>
      <c r="Q325">
        <v>365</v>
      </c>
      <c r="R325">
        <v>40.9726</v>
      </c>
      <c r="S325">
        <v>40.972200000000001</v>
      </c>
      <c r="T325">
        <v>5.0000000000000001E-4</v>
      </c>
    </row>
    <row r="326" spans="1:20">
      <c r="A326" t="str">
        <f t="shared" si="41"/>
        <v>5514</v>
      </c>
      <c r="B326" t="str">
        <f t="shared" si="42"/>
        <v>三豐</v>
      </c>
      <c r="C326">
        <f t="shared" si="43"/>
        <v>20.399999999999999</v>
      </c>
      <c r="D326">
        <f t="shared" si="44"/>
        <v>0</v>
      </c>
      <c r="E326">
        <f t="shared" si="45"/>
        <v>1</v>
      </c>
      <c r="F326">
        <f t="shared" si="46"/>
        <v>14.6988</v>
      </c>
      <c r="G326">
        <f t="shared" si="47"/>
        <v>13.3294</v>
      </c>
      <c r="H326">
        <f t="shared" si="48"/>
        <v>1.3694000000000006</v>
      </c>
      <c r="L326" t="s">
        <v>543</v>
      </c>
      <c r="M326" t="s">
        <v>1156</v>
      </c>
      <c r="N326" t="s">
        <v>1078</v>
      </c>
      <c r="O326">
        <v>20.399999999999999</v>
      </c>
      <c r="P326">
        <v>0</v>
      </c>
      <c r="Q326">
        <v>1</v>
      </c>
      <c r="R326">
        <v>14.6988</v>
      </c>
      <c r="S326">
        <v>13.3294</v>
      </c>
      <c r="T326">
        <v>1.3694999999999999</v>
      </c>
    </row>
    <row r="327" spans="1:20">
      <c r="A327" t="str">
        <f t="shared" si="41"/>
        <v>5515</v>
      </c>
      <c r="B327" t="str">
        <f t="shared" si="42"/>
        <v>建國</v>
      </c>
      <c r="C327">
        <f t="shared" si="43"/>
        <v>13.4</v>
      </c>
      <c r="D327">
        <f t="shared" si="44"/>
        <v>0.75</v>
      </c>
      <c r="E327">
        <f t="shared" si="45"/>
        <v>1063</v>
      </c>
      <c r="F327">
        <f t="shared" si="46"/>
        <v>26.9876</v>
      </c>
      <c r="G327">
        <f t="shared" si="47"/>
        <v>26.593399999999999</v>
      </c>
      <c r="H327">
        <f t="shared" si="48"/>
        <v>0.39420000000000144</v>
      </c>
      <c r="L327" t="s">
        <v>544</v>
      </c>
      <c r="M327" t="s">
        <v>1596</v>
      </c>
      <c r="N327" t="s">
        <v>1444</v>
      </c>
      <c r="O327">
        <v>13.4</v>
      </c>
      <c r="P327">
        <v>0.75</v>
      </c>
      <c r="Q327">
        <v>1063</v>
      </c>
      <c r="R327">
        <v>26.9876</v>
      </c>
      <c r="S327">
        <v>26.593399999999999</v>
      </c>
      <c r="T327">
        <v>0.39429999999999998</v>
      </c>
    </row>
    <row r="328" spans="1:20">
      <c r="A328" t="str">
        <f t="shared" si="41"/>
        <v>5520</v>
      </c>
      <c r="B328" t="str">
        <f t="shared" si="42"/>
        <v>力泰</v>
      </c>
      <c r="C328">
        <f t="shared" si="43"/>
        <v>46.05</v>
      </c>
      <c r="D328">
        <f t="shared" si="44"/>
        <v>-0.43</v>
      </c>
      <c r="E328">
        <f t="shared" si="45"/>
        <v>4</v>
      </c>
      <c r="F328">
        <f t="shared" si="46"/>
        <v>37.6706</v>
      </c>
      <c r="G328">
        <f t="shared" si="47"/>
        <v>37.433500000000002</v>
      </c>
      <c r="H328">
        <f t="shared" si="48"/>
        <v>0.23709999999999809</v>
      </c>
      <c r="L328" t="s">
        <v>546</v>
      </c>
      <c r="M328" t="s">
        <v>446</v>
      </c>
      <c r="N328" t="s">
        <v>135</v>
      </c>
      <c r="O328">
        <v>46.05</v>
      </c>
      <c r="P328">
        <v>-0.43</v>
      </c>
      <c r="Q328">
        <v>4</v>
      </c>
      <c r="R328">
        <v>37.6706</v>
      </c>
      <c r="S328">
        <v>37.433500000000002</v>
      </c>
      <c r="T328">
        <v>0.23710000000000001</v>
      </c>
    </row>
    <row r="329" spans="1:20">
      <c r="A329" t="str">
        <f t="shared" si="41"/>
        <v>5523</v>
      </c>
      <c r="B329" t="str">
        <f t="shared" si="42"/>
        <v>豐謙</v>
      </c>
      <c r="C329">
        <f t="shared" si="43"/>
        <v>17.5</v>
      </c>
      <c r="D329">
        <f t="shared" si="44"/>
        <v>-0.56999999999999995</v>
      </c>
      <c r="E329">
        <f t="shared" si="45"/>
        <v>307</v>
      </c>
      <c r="F329">
        <f t="shared" si="46"/>
        <v>24.2515</v>
      </c>
      <c r="G329">
        <f t="shared" si="47"/>
        <v>24.226299999999998</v>
      </c>
      <c r="H329">
        <f t="shared" si="48"/>
        <v>2.5200000000001666E-2</v>
      </c>
      <c r="L329" t="s">
        <v>547</v>
      </c>
      <c r="M329" t="s">
        <v>704</v>
      </c>
      <c r="N329" t="s">
        <v>705</v>
      </c>
      <c r="O329">
        <v>17.5</v>
      </c>
      <c r="P329">
        <v>-0.56999999999999995</v>
      </c>
      <c r="Q329">
        <v>307</v>
      </c>
      <c r="R329">
        <v>24.2515</v>
      </c>
      <c r="S329">
        <v>24.226299999999998</v>
      </c>
      <c r="T329">
        <v>2.52E-2</v>
      </c>
    </row>
    <row r="330" spans="1:20">
      <c r="A330" t="str">
        <f t="shared" si="41"/>
        <v>5525</v>
      </c>
      <c r="B330" t="str">
        <f t="shared" si="42"/>
        <v>順天</v>
      </c>
      <c r="C330">
        <f t="shared" si="43"/>
        <v>21.75</v>
      </c>
      <c r="D330">
        <f t="shared" si="44"/>
        <v>-0.68</v>
      </c>
      <c r="E330">
        <f t="shared" si="45"/>
        <v>107</v>
      </c>
      <c r="F330">
        <f t="shared" si="46"/>
        <v>19.154800000000002</v>
      </c>
      <c r="G330">
        <f t="shared" si="47"/>
        <v>17.7364</v>
      </c>
      <c r="H330">
        <f t="shared" si="48"/>
        <v>1.4184000000000019</v>
      </c>
      <c r="L330" t="s">
        <v>548</v>
      </c>
      <c r="M330" t="s">
        <v>1381</v>
      </c>
      <c r="N330" t="s">
        <v>1382</v>
      </c>
      <c r="O330">
        <v>21.75</v>
      </c>
      <c r="P330">
        <v>-0.68</v>
      </c>
      <c r="Q330">
        <v>107</v>
      </c>
      <c r="R330">
        <v>19.154800000000002</v>
      </c>
      <c r="S330">
        <v>17.7364</v>
      </c>
      <c r="T330">
        <v>1.4184000000000001</v>
      </c>
    </row>
    <row r="331" spans="1:20">
      <c r="A331" t="str">
        <f t="shared" si="41"/>
        <v>5534</v>
      </c>
      <c r="B331" t="str">
        <f t="shared" si="42"/>
        <v>長虹</v>
      </c>
      <c r="C331">
        <f t="shared" si="43"/>
        <v>82.4</v>
      </c>
      <c r="D331">
        <f t="shared" si="44"/>
        <v>0.49</v>
      </c>
      <c r="E331">
        <f t="shared" si="45"/>
        <v>458</v>
      </c>
      <c r="F331">
        <f t="shared" si="46"/>
        <v>10.74</v>
      </c>
      <c r="G331">
        <f t="shared" si="47"/>
        <v>9.9799000000000007</v>
      </c>
      <c r="H331">
        <f t="shared" si="48"/>
        <v>0.76009999999999955</v>
      </c>
      <c r="L331" t="s">
        <v>549</v>
      </c>
      <c r="M331" t="s">
        <v>1008</v>
      </c>
      <c r="N331" t="s">
        <v>1009</v>
      </c>
      <c r="O331">
        <v>82.4</v>
      </c>
      <c r="P331">
        <v>0.49</v>
      </c>
      <c r="Q331">
        <v>458</v>
      </c>
      <c r="R331">
        <v>10.74</v>
      </c>
      <c r="S331">
        <v>9.9799000000000007</v>
      </c>
      <c r="T331">
        <v>0.76019999999999999</v>
      </c>
    </row>
    <row r="332" spans="1:20">
      <c r="A332" t="str">
        <f t="shared" si="41"/>
        <v>5543</v>
      </c>
      <c r="B332" t="str">
        <f t="shared" si="42"/>
        <v>桓鼎-KY</v>
      </c>
      <c r="C332">
        <f t="shared" si="43"/>
        <v>60.9</v>
      </c>
      <c r="D332">
        <f t="shared" si="44"/>
        <v>0.33</v>
      </c>
      <c r="E332">
        <f t="shared" si="45"/>
        <v>42</v>
      </c>
      <c r="F332">
        <f t="shared" si="46"/>
        <v>21.750699999999998</v>
      </c>
      <c r="G332">
        <f t="shared" si="47"/>
        <v>21.747900000000001</v>
      </c>
      <c r="H332">
        <f t="shared" si="48"/>
        <v>2.7999999999970271E-3</v>
      </c>
      <c r="L332" t="s">
        <v>550</v>
      </c>
      <c r="M332" t="s">
        <v>449</v>
      </c>
      <c r="N332" t="s">
        <v>1254</v>
      </c>
      <c r="O332">
        <v>60.9</v>
      </c>
      <c r="P332">
        <v>0.33</v>
      </c>
      <c r="Q332">
        <v>42</v>
      </c>
      <c r="R332">
        <v>21.750699999999998</v>
      </c>
      <c r="S332">
        <v>21.747900000000001</v>
      </c>
      <c r="T332">
        <v>2.8E-3</v>
      </c>
    </row>
    <row r="333" spans="1:20">
      <c r="A333" t="str">
        <f t="shared" si="41"/>
        <v>5607</v>
      </c>
      <c r="B333" t="str">
        <f t="shared" si="42"/>
        <v>遠雄港</v>
      </c>
      <c r="C333">
        <f t="shared" si="43"/>
        <v>29.55</v>
      </c>
      <c r="D333">
        <f t="shared" si="44"/>
        <v>0.85</v>
      </c>
      <c r="E333">
        <f t="shared" si="45"/>
        <v>1062</v>
      </c>
      <c r="F333">
        <f t="shared" si="46"/>
        <v>18.096</v>
      </c>
      <c r="G333">
        <f t="shared" si="47"/>
        <v>17.350300000000001</v>
      </c>
      <c r="H333">
        <f t="shared" si="48"/>
        <v>0.74569999999999936</v>
      </c>
      <c r="L333" t="s">
        <v>551</v>
      </c>
      <c r="M333" t="s">
        <v>1255</v>
      </c>
      <c r="N333" t="s">
        <v>1256</v>
      </c>
      <c r="O333">
        <v>29.55</v>
      </c>
      <c r="P333">
        <v>0.85</v>
      </c>
      <c r="Q333">
        <v>1062</v>
      </c>
      <c r="R333">
        <v>18.096</v>
      </c>
      <c r="S333">
        <v>17.350300000000001</v>
      </c>
      <c r="T333">
        <v>0.74570000000000003</v>
      </c>
    </row>
    <row r="334" spans="1:20">
      <c r="A334" t="str">
        <f t="shared" si="41"/>
        <v>5706</v>
      </c>
      <c r="B334" t="str">
        <f t="shared" si="42"/>
        <v>鳳凰</v>
      </c>
      <c r="C334">
        <f t="shared" si="43"/>
        <v>34</v>
      </c>
      <c r="D334">
        <f t="shared" si="44"/>
        <v>1.19</v>
      </c>
      <c r="E334">
        <f t="shared" si="45"/>
        <v>450</v>
      </c>
      <c r="F334">
        <f t="shared" si="46"/>
        <v>25.464500000000001</v>
      </c>
      <c r="G334">
        <f t="shared" si="47"/>
        <v>23.298100000000002</v>
      </c>
      <c r="H334">
        <f t="shared" si="48"/>
        <v>2.1663999999999994</v>
      </c>
      <c r="L334" t="s">
        <v>608</v>
      </c>
      <c r="M334" t="s">
        <v>1092</v>
      </c>
      <c r="N334" t="s">
        <v>1093</v>
      </c>
      <c r="O334">
        <v>34</v>
      </c>
      <c r="P334">
        <v>1.19</v>
      </c>
      <c r="Q334">
        <v>450</v>
      </c>
      <c r="R334">
        <v>25.464500000000001</v>
      </c>
      <c r="S334">
        <v>23.298100000000002</v>
      </c>
      <c r="T334">
        <v>2.1663999999999999</v>
      </c>
    </row>
    <row r="335" spans="1:20">
      <c r="A335" t="str">
        <f t="shared" si="41"/>
        <v>5820</v>
      </c>
      <c r="B335" t="str">
        <f t="shared" si="42"/>
        <v>日盛金</v>
      </c>
      <c r="C335">
        <f t="shared" si="43"/>
        <v>10.4</v>
      </c>
      <c r="D335">
        <f t="shared" si="44"/>
        <v>0</v>
      </c>
      <c r="E335">
        <f t="shared" si="45"/>
        <v>2226</v>
      </c>
      <c r="F335">
        <f t="shared" si="46"/>
        <v>59.582000000000001</v>
      </c>
      <c r="G335">
        <f t="shared" si="47"/>
        <v>58.624299999999998</v>
      </c>
      <c r="H335">
        <f t="shared" si="48"/>
        <v>0.95770000000000266</v>
      </c>
      <c r="L335" t="s">
        <v>609</v>
      </c>
      <c r="M335" t="s">
        <v>1257</v>
      </c>
      <c r="N335" t="s">
        <v>1258</v>
      </c>
      <c r="O335">
        <v>10.4</v>
      </c>
      <c r="P335">
        <v>0</v>
      </c>
      <c r="Q335">
        <v>2226</v>
      </c>
      <c r="R335">
        <v>59.582000000000001</v>
      </c>
      <c r="S335">
        <v>58.624299999999998</v>
      </c>
      <c r="T335">
        <v>0.95760000000000001</v>
      </c>
    </row>
    <row r="336" spans="1:20">
      <c r="A336" t="str">
        <f t="shared" si="41"/>
        <v>5880</v>
      </c>
      <c r="B336" t="str">
        <f t="shared" si="42"/>
        <v>合庫金</v>
      </c>
      <c r="C336">
        <f t="shared" si="43"/>
        <v>20.2</v>
      </c>
      <c r="D336">
        <f t="shared" si="44"/>
        <v>-0.49</v>
      </c>
      <c r="E336">
        <f t="shared" si="45"/>
        <v>15261</v>
      </c>
      <c r="F336">
        <f t="shared" si="46"/>
        <v>27.6768</v>
      </c>
      <c r="G336">
        <f t="shared" si="47"/>
        <v>26.869800000000001</v>
      </c>
      <c r="H336">
        <f t="shared" si="48"/>
        <v>0.80699999999999861</v>
      </c>
      <c r="L336" t="s">
        <v>610</v>
      </c>
      <c r="M336" t="s">
        <v>706</v>
      </c>
      <c r="N336" t="s">
        <v>707</v>
      </c>
      <c r="O336">
        <v>20.2</v>
      </c>
      <c r="P336">
        <v>-0.49</v>
      </c>
      <c r="Q336">
        <v>15261</v>
      </c>
      <c r="R336">
        <v>27.6768</v>
      </c>
      <c r="S336">
        <v>26.869800000000001</v>
      </c>
      <c r="T336">
        <v>0.80700000000000005</v>
      </c>
    </row>
    <row r="337" spans="1:20">
      <c r="A337" t="str">
        <f t="shared" si="41"/>
        <v>6023</v>
      </c>
      <c r="B337" t="str">
        <f t="shared" si="42"/>
        <v>元大期</v>
      </c>
      <c r="C337">
        <f t="shared" si="43"/>
        <v>52</v>
      </c>
      <c r="D337">
        <f t="shared" si="44"/>
        <v>1.17</v>
      </c>
      <c r="E337">
        <f t="shared" si="45"/>
        <v>523</v>
      </c>
      <c r="F337">
        <f t="shared" si="46"/>
        <v>66.27</v>
      </c>
      <c r="G337">
        <f t="shared" si="47"/>
        <v>58.59</v>
      </c>
      <c r="H337">
        <f t="shared" si="48"/>
        <v>7.6799999999999926</v>
      </c>
      <c r="L337" t="s">
        <v>611</v>
      </c>
      <c r="M337" t="s">
        <v>1597</v>
      </c>
      <c r="N337" t="s">
        <v>1598</v>
      </c>
      <c r="O337">
        <v>52</v>
      </c>
      <c r="P337">
        <v>1.17</v>
      </c>
      <c r="Q337">
        <v>523</v>
      </c>
      <c r="R337">
        <v>66.27</v>
      </c>
      <c r="S337">
        <v>58.59</v>
      </c>
      <c r="T337">
        <v>7.6798999999999999</v>
      </c>
    </row>
    <row r="338" spans="1:20">
      <c r="A338" t="str">
        <f t="shared" si="41"/>
        <v>6104</v>
      </c>
      <c r="B338" t="str">
        <f t="shared" si="42"/>
        <v>創惟</v>
      </c>
      <c r="C338">
        <f t="shared" si="43"/>
        <v>73.900000000000006</v>
      </c>
      <c r="D338">
        <f t="shared" si="44"/>
        <v>-2.5099999999999998</v>
      </c>
      <c r="E338">
        <f t="shared" si="45"/>
        <v>5703</v>
      </c>
      <c r="F338">
        <f t="shared" si="46"/>
        <v>8.9466000000000001</v>
      </c>
      <c r="G338">
        <f t="shared" si="47"/>
        <v>8.4785000000000004</v>
      </c>
      <c r="H338">
        <f t="shared" si="48"/>
        <v>0.46809999999999974</v>
      </c>
      <c r="L338" t="s">
        <v>614</v>
      </c>
      <c r="M338" t="s">
        <v>708</v>
      </c>
      <c r="N338" t="s">
        <v>573</v>
      </c>
      <c r="O338">
        <v>73.900000000000006</v>
      </c>
      <c r="P338">
        <v>-2.5099999999999998</v>
      </c>
      <c r="Q338">
        <v>5703</v>
      </c>
      <c r="R338">
        <v>8.9466000000000001</v>
      </c>
      <c r="S338">
        <v>8.4785000000000004</v>
      </c>
      <c r="T338">
        <v>0.46810000000000002</v>
      </c>
    </row>
    <row r="339" spans="1:20">
      <c r="A339" t="str">
        <f t="shared" si="41"/>
        <v>6112</v>
      </c>
      <c r="B339" t="str">
        <f t="shared" si="42"/>
        <v>聚碩</v>
      </c>
      <c r="C339">
        <f t="shared" si="43"/>
        <v>41.5</v>
      </c>
      <c r="D339">
        <f t="shared" si="44"/>
        <v>3.11</v>
      </c>
      <c r="E339">
        <f t="shared" si="45"/>
        <v>1255</v>
      </c>
      <c r="F339">
        <f t="shared" si="46"/>
        <v>58.1708</v>
      </c>
      <c r="G339">
        <f t="shared" si="47"/>
        <v>57.271799999999999</v>
      </c>
      <c r="H339">
        <f t="shared" si="48"/>
        <v>0.89900000000000091</v>
      </c>
      <c r="L339" t="s">
        <v>615</v>
      </c>
      <c r="M339" t="s">
        <v>1599</v>
      </c>
      <c r="N339" t="s">
        <v>1600</v>
      </c>
      <c r="O339">
        <v>41.5</v>
      </c>
      <c r="P339">
        <v>3.11</v>
      </c>
      <c r="Q339">
        <v>1255</v>
      </c>
      <c r="R339">
        <v>58.1708</v>
      </c>
      <c r="S339">
        <v>57.271799999999999</v>
      </c>
      <c r="T339">
        <v>0.89900000000000002</v>
      </c>
    </row>
    <row r="340" spans="1:20">
      <c r="A340" t="str">
        <f t="shared" si="41"/>
        <v>6113</v>
      </c>
      <c r="B340" t="str">
        <f t="shared" si="42"/>
        <v>亞矽</v>
      </c>
      <c r="C340">
        <f t="shared" si="43"/>
        <v>13.6</v>
      </c>
      <c r="D340">
        <f t="shared" si="44"/>
        <v>9.68</v>
      </c>
      <c r="E340">
        <f t="shared" si="45"/>
        <v>2655</v>
      </c>
      <c r="F340">
        <f t="shared" si="46"/>
        <v>28.786899999999999</v>
      </c>
      <c r="G340">
        <f t="shared" si="47"/>
        <v>28.5871</v>
      </c>
      <c r="H340">
        <f t="shared" si="48"/>
        <v>0.19979999999999976</v>
      </c>
      <c r="L340" t="s">
        <v>618</v>
      </c>
      <c r="M340" t="s">
        <v>817</v>
      </c>
      <c r="N340" t="s">
        <v>818</v>
      </c>
      <c r="O340">
        <v>13.6</v>
      </c>
      <c r="P340">
        <v>9.68</v>
      </c>
      <c r="Q340">
        <v>2655</v>
      </c>
      <c r="R340">
        <v>28.786899999999999</v>
      </c>
      <c r="S340">
        <v>28.5871</v>
      </c>
      <c r="T340">
        <v>0.19980000000000001</v>
      </c>
    </row>
    <row r="341" spans="1:20">
      <c r="A341" t="str">
        <f t="shared" si="41"/>
        <v>6116</v>
      </c>
      <c r="B341" t="str">
        <f t="shared" si="42"/>
        <v>彩晶</v>
      </c>
      <c r="C341">
        <f t="shared" si="43"/>
        <v>12.6</v>
      </c>
      <c r="D341">
        <f t="shared" si="44"/>
        <v>0.8</v>
      </c>
      <c r="E341">
        <f t="shared" si="45"/>
        <v>419513</v>
      </c>
      <c r="F341">
        <f t="shared" si="46"/>
        <v>11.214</v>
      </c>
      <c r="G341">
        <f t="shared" si="47"/>
        <v>10.836</v>
      </c>
      <c r="H341">
        <f t="shared" si="48"/>
        <v>0.37800000000000011</v>
      </c>
      <c r="L341" t="s">
        <v>619</v>
      </c>
      <c r="M341" t="s">
        <v>1601</v>
      </c>
      <c r="N341" t="s">
        <v>1452</v>
      </c>
      <c r="O341">
        <v>12.6</v>
      </c>
      <c r="P341">
        <v>0.8</v>
      </c>
      <c r="Q341">
        <v>419513</v>
      </c>
      <c r="R341">
        <v>11.214</v>
      </c>
      <c r="S341">
        <v>10.836</v>
      </c>
      <c r="T341">
        <v>0.37809999999999999</v>
      </c>
    </row>
    <row r="342" spans="1:20">
      <c r="A342" t="str">
        <f t="shared" si="41"/>
        <v>6122</v>
      </c>
      <c r="B342" t="str">
        <f t="shared" si="42"/>
        <v>擎邦</v>
      </c>
      <c r="C342">
        <f t="shared" si="43"/>
        <v>11.7</v>
      </c>
      <c r="D342">
        <f t="shared" si="44"/>
        <v>-0.43</v>
      </c>
      <c r="E342">
        <f t="shared" si="45"/>
        <v>78</v>
      </c>
      <c r="F342">
        <f t="shared" si="46"/>
        <v>14.674200000000001</v>
      </c>
      <c r="G342">
        <f t="shared" si="47"/>
        <v>14.308299999999999</v>
      </c>
      <c r="H342">
        <f t="shared" si="48"/>
        <v>0.36590000000000167</v>
      </c>
      <c r="L342" t="s">
        <v>620</v>
      </c>
      <c r="M342" t="s">
        <v>1383</v>
      </c>
      <c r="N342" t="s">
        <v>1384</v>
      </c>
      <c r="O342">
        <v>11.7</v>
      </c>
      <c r="P342">
        <v>-0.43</v>
      </c>
      <c r="Q342">
        <v>78</v>
      </c>
      <c r="R342">
        <v>14.674200000000001</v>
      </c>
      <c r="S342">
        <v>14.308299999999999</v>
      </c>
      <c r="T342">
        <v>0.3659</v>
      </c>
    </row>
    <row r="343" spans="1:20">
      <c r="A343" t="str">
        <f t="shared" si="41"/>
        <v>6123</v>
      </c>
      <c r="B343" t="str">
        <f t="shared" si="42"/>
        <v>上奇</v>
      </c>
      <c r="C343">
        <f t="shared" si="43"/>
        <v>39.1</v>
      </c>
      <c r="D343">
        <f t="shared" si="44"/>
        <v>0.13</v>
      </c>
      <c r="E343">
        <f t="shared" si="45"/>
        <v>152</v>
      </c>
      <c r="F343">
        <f t="shared" si="46"/>
        <v>13.2476</v>
      </c>
      <c r="G343">
        <f t="shared" si="47"/>
        <v>12.869899999999999</v>
      </c>
      <c r="H343">
        <f t="shared" si="48"/>
        <v>0.37770000000000081</v>
      </c>
      <c r="L343" t="s">
        <v>621</v>
      </c>
      <c r="M343" t="s">
        <v>709</v>
      </c>
      <c r="N343" t="s">
        <v>710</v>
      </c>
      <c r="O343">
        <v>39.1</v>
      </c>
      <c r="P343">
        <v>0.13</v>
      </c>
      <c r="Q343">
        <v>152</v>
      </c>
      <c r="R343">
        <v>13.2476</v>
      </c>
      <c r="S343">
        <v>12.869899999999999</v>
      </c>
      <c r="T343">
        <v>0.37769999999999998</v>
      </c>
    </row>
    <row r="344" spans="1:20">
      <c r="A344" t="str">
        <f t="shared" si="41"/>
        <v>6125</v>
      </c>
      <c r="B344" t="str">
        <f t="shared" si="42"/>
        <v>廣運</v>
      </c>
      <c r="C344">
        <f t="shared" si="43"/>
        <v>28.9</v>
      </c>
      <c r="D344">
        <f t="shared" si="44"/>
        <v>1.05</v>
      </c>
      <c r="E344">
        <f t="shared" si="45"/>
        <v>4143</v>
      </c>
      <c r="F344">
        <f t="shared" si="46"/>
        <v>21.967300000000002</v>
      </c>
      <c r="G344">
        <f t="shared" si="47"/>
        <v>21.8139</v>
      </c>
      <c r="H344">
        <f t="shared" si="48"/>
        <v>0.15340000000000131</v>
      </c>
      <c r="L344" t="s">
        <v>622</v>
      </c>
      <c r="M344" t="s">
        <v>1259</v>
      </c>
      <c r="N344" t="s">
        <v>1260</v>
      </c>
      <c r="O344">
        <v>28.9</v>
      </c>
      <c r="P344">
        <v>1.05</v>
      </c>
      <c r="Q344">
        <v>4143</v>
      </c>
      <c r="R344">
        <v>21.967300000000002</v>
      </c>
      <c r="S344">
        <v>21.8139</v>
      </c>
      <c r="T344">
        <v>0.15340000000000001</v>
      </c>
    </row>
    <row r="345" spans="1:20">
      <c r="A345" t="str">
        <f t="shared" si="41"/>
        <v>6126</v>
      </c>
      <c r="B345" t="str">
        <f t="shared" si="42"/>
        <v>信音</v>
      </c>
      <c r="C345">
        <f t="shared" si="43"/>
        <v>24</v>
      </c>
      <c r="D345">
        <f t="shared" si="44"/>
        <v>-3.61</v>
      </c>
      <c r="E345">
        <f t="shared" si="45"/>
        <v>3284</v>
      </c>
      <c r="F345">
        <f t="shared" si="46"/>
        <v>18.916699999999999</v>
      </c>
      <c r="G345">
        <f t="shared" si="47"/>
        <v>18.906500000000001</v>
      </c>
      <c r="H345">
        <f t="shared" si="48"/>
        <v>1.0199999999997544E-2</v>
      </c>
      <c r="L345" t="s">
        <v>623</v>
      </c>
      <c r="M345" t="s">
        <v>1261</v>
      </c>
      <c r="N345" t="s">
        <v>1186</v>
      </c>
      <c r="O345">
        <v>24</v>
      </c>
      <c r="P345">
        <v>-3.61</v>
      </c>
      <c r="Q345">
        <v>3284</v>
      </c>
      <c r="R345">
        <v>18.916699999999999</v>
      </c>
      <c r="S345">
        <v>18.906500000000001</v>
      </c>
      <c r="T345">
        <v>1.0200000000000001E-2</v>
      </c>
    </row>
    <row r="346" spans="1:20">
      <c r="A346" t="str">
        <f t="shared" si="41"/>
        <v>6134</v>
      </c>
      <c r="B346" t="str">
        <f t="shared" si="42"/>
        <v>萬旭</v>
      </c>
      <c r="C346">
        <f t="shared" si="43"/>
        <v>11.8</v>
      </c>
      <c r="D346">
        <f t="shared" si="44"/>
        <v>-5.22</v>
      </c>
      <c r="E346">
        <f t="shared" si="45"/>
        <v>2424</v>
      </c>
      <c r="F346">
        <f t="shared" si="46"/>
        <v>49.9178</v>
      </c>
      <c r="G346">
        <f t="shared" si="47"/>
        <v>48.1601</v>
      </c>
      <c r="H346">
        <f t="shared" si="48"/>
        <v>1.7576999999999998</v>
      </c>
      <c r="L346" t="s">
        <v>624</v>
      </c>
      <c r="M346" t="s">
        <v>460</v>
      </c>
      <c r="N346" t="s">
        <v>136</v>
      </c>
      <c r="O346">
        <v>11.8</v>
      </c>
      <c r="P346">
        <v>-5.22</v>
      </c>
      <c r="Q346">
        <v>2424</v>
      </c>
      <c r="R346">
        <v>49.9178</v>
      </c>
      <c r="S346">
        <v>48.1601</v>
      </c>
      <c r="T346">
        <v>1.7577</v>
      </c>
    </row>
    <row r="347" spans="1:20">
      <c r="A347" t="str">
        <f t="shared" si="41"/>
        <v>6142</v>
      </c>
      <c r="B347" t="str">
        <f t="shared" si="42"/>
        <v>友勁</v>
      </c>
      <c r="C347">
        <f t="shared" si="43"/>
        <v>9.6999999999999993</v>
      </c>
      <c r="D347">
        <f t="shared" si="44"/>
        <v>-2.41</v>
      </c>
      <c r="E347">
        <f t="shared" si="45"/>
        <v>2304</v>
      </c>
      <c r="F347">
        <f t="shared" si="46"/>
        <v>20.1435</v>
      </c>
      <c r="G347">
        <f t="shared" si="47"/>
        <v>10.8207</v>
      </c>
      <c r="H347">
        <f t="shared" si="48"/>
        <v>9.3227999999999991</v>
      </c>
      <c r="L347" t="s">
        <v>625</v>
      </c>
      <c r="M347" t="s">
        <v>1602</v>
      </c>
      <c r="N347" t="s">
        <v>1455</v>
      </c>
      <c r="O347">
        <v>9.6999999999999993</v>
      </c>
      <c r="P347">
        <v>-2.41</v>
      </c>
      <c r="Q347">
        <v>2304</v>
      </c>
      <c r="R347">
        <v>20.1435</v>
      </c>
      <c r="S347">
        <v>10.8207</v>
      </c>
      <c r="T347">
        <v>9.3228000000000009</v>
      </c>
    </row>
    <row r="348" spans="1:20">
      <c r="A348" t="str">
        <f t="shared" si="41"/>
        <v>6143</v>
      </c>
      <c r="B348" t="str">
        <f t="shared" si="42"/>
        <v>振曜</v>
      </c>
      <c r="C348">
        <f t="shared" si="43"/>
        <v>38.9</v>
      </c>
      <c r="D348">
        <f t="shared" si="44"/>
        <v>0</v>
      </c>
      <c r="E348">
        <f t="shared" si="45"/>
        <v>259</v>
      </c>
      <c r="F348">
        <f t="shared" si="46"/>
        <v>19.991099999999999</v>
      </c>
      <c r="G348">
        <f t="shared" si="47"/>
        <v>19.942900000000002</v>
      </c>
      <c r="H348">
        <f t="shared" si="48"/>
        <v>4.81999999999978E-2</v>
      </c>
      <c r="L348" t="s">
        <v>626</v>
      </c>
      <c r="M348" t="s">
        <v>711</v>
      </c>
      <c r="N348" t="s">
        <v>712</v>
      </c>
      <c r="O348">
        <v>38.9</v>
      </c>
      <c r="P348">
        <v>0</v>
      </c>
      <c r="Q348">
        <v>259</v>
      </c>
      <c r="R348">
        <v>19.991099999999999</v>
      </c>
      <c r="S348">
        <v>19.942900000000002</v>
      </c>
      <c r="T348">
        <v>4.82E-2</v>
      </c>
    </row>
    <row r="349" spans="1:20">
      <c r="A349" t="str">
        <f t="shared" si="41"/>
        <v>6151</v>
      </c>
      <c r="B349" t="str">
        <f t="shared" si="42"/>
        <v>晉倫</v>
      </c>
      <c r="C349">
        <f t="shared" si="43"/>
        <v>22.35</v>
      </c>
      <c r="D349">
        <f t="shared" si="44"/>
        <v>-0.22</v>
      </c>
      <c r="E349">
        <f t="shared" si="45"/>
        <v>120</v>
      </c>
      <c r="F349">
        <f t="shared" si="46"/>
        <v>16.676600000000001</v>
      </c>
      <c r="G349">
        <f t="shared" si="47"/>
        <v>16.459499999999998</v>
      </c>
      <c r="H349">
        <f t="shared" si="48"/>
        <v>0.21710000000000207</v>
      </c>
      <c r="L349" t="s">
        <v>627</v>
      </c>
      <c r="M349" t="s">
        <v>819</v>
      </c>
      <c r="N349" t="s">
        <v>820</v>
      </c>
      <c r="O349">
        <v>22.35</v>
      </c>
      <c r="P349">
        <v>-0.22</v>
      </c>
      <c r="Q349">
        <v>120</v>
      </c>
      <c r="R349">
        <v>16.676600000000001</v>
      </c>
      <c r="S349">
        <v>16.459499999999998</v>
      </c>
      <c r="T349">
        <v>0.2172</v>
      </c>
    </row>
    <row r="350" spans="1:20">
      <c r="A350" t="str">
        <f t="shared" si="41"/>
        <v>6152</v>
      </c>
      <c r="B350" t="str">
        <f t="shared" si="42"/>
        <v>百一</v>
      </c>
      <c r="C350">
        <f t="shared" si="43"/>
        <v>12.85</v>
      </c>
      <c r="D350">
        <f t="shared" si="44"/>
        <v>9.36</v>
      </c>
      <c r="E350">
        <f t="shared" si="45"/>
        <v>4647</v>
      </c>
      <c r="F350">
        <f t="shared" si="46"/>
        <v>8.5406999999999993</v>
      </c>
      <c r="G350">
        <f t="shared" si="47"/>
        <v>8.4720999999999993</v>
      </c>
      <c r="H350">
        <f t="shared" si="48"/>
        <v>6.8599999999999994E-2</v>
      </c>
      <c r="L350" t="s">
        <v>628</v>
      </c>
      <c r="M350" t="s">
        <v>1010</v>
      </c>
      <c r="N350" t="s">
        <v>1011</v>
      </c>
      <c r="O350">
        <v>12.85</v>
      </c>
      <c r="P350">
        <v>9.36</v>
      </c>
      <c r="Q350">
        <v>4647</v>
      </c>
      <c r="R350">
        <v>8.5406999999999993</v>
      </c>
      <c r="S350">
        <v>8.4720999999999993</v>
      </c>
      <c r="T350">
        <v>6.8599999999999994E-2</v>
      </c>
    </row>
    <row r="351" spans="1:20">
      <c r="A351" t="str">
        <f t="shared" si="41"/>
        <v>6153</v>
      </c>
      <c r="B351" t="str">
        <f t="shared" si="42"/>
        <v>嘉聯益</v>
      </c>
      <c r="C351">
        <f t="shared" si="43"/>
        <v>37.200000000000003</v>
      </c>
      <c r="D351">
        <f t="shared" si="44"/>
        <v>2.06</v>
      </c>
      <c r="E351">
        <f t="shared" si="45"/>
        <v>19333</v>
      </c>
      <c r="F351">
        <f t="shared" si="46"/>
        <v>26.518699999999999</v>
      </c>
      <c r="G351">
        <f t="shared" si="47"/>
        <v>25.9971</v>
      </c>
      <c r="H351">
        <f t="shared" si="48"/>
        <v>0.5215999999999994</v>
      </c>
      <c r="L351" t="s">
        <v>629</v>
      </c>
      <c r="M351" t="s">
        <v>1262</v>
      </c>
      <c r="N351" t="s">
        <v>1263</v>
      </c>
      <c r="O351">
        <v>37.200000000000003</v>
      </c>
      <c r="P351">
        <v>2.06</v>
      </c>
      <c r="Q351">
        <v>19333</v>
      </c>
      <c r="R351">
        <v>26.518699999999999</v>
      </c>
      <c r="S351">
        <v>25.9971</v>
      </c>
      <c r="T351">
        <v>0.52159999999999995</v>
      </c>
    </row>
    <row r="352" spans="1:20">
      <c r="A352" t="str">
        <f t="shared" si="41"/>
        <v>6158</v>
      </c>
      <c r="B352" t="str">
        <f t="shared" si="42"/>
        <v>禾昌</v>
      </c>
      <c r="C352">
        <f t="shared" si="43"/>
        <v>32.049999999999997</v>
      </c>
      <c r="D352">
        <f t="shared" si="44"/>
        <v>-1.54</v>
      </c>
      <c r="E352">
        <f t="shared" si="45"/>
        <v>268</v>
      </c>
      <c r="F352">
        <f t="shared" si="46"/>
        <v>12.8994</v>
      </c>
      <c r="G352">
        <f t="shared" si="47"/>
        <v>12.6602</v>
      </c>
      <c r="H352">
        <f t="shared" si="48"/>
        <v>0.2392000000000003</v>
      </c>
      <c r="L352" t="s">
        <v>630</v>
      </c>
      <c r="M352" t="s">
        <v>713</v>
      </c>
      <c r="N352" t="s">
        <v>714</v>
      </c>
      <c r="O352">
        <v>32.049999999999997</v>
      </c>
      <c r="P352">
        <v>-1.54</v>
      </c>
      <c r="Q352">
        <v>268</v>
      </c>
      <c r="R352">
        <v>12.8994</v>
      </c>
      <c r="S352">
        <v>12.6602</v>
      </c>
      <c r="T352">
        <v>0.2392</v>
      </c>
    </row>
    <row r="353" spans="1:20">
      <c r="A353" t="str">
        <f t="shared" si="41"/>
        <v>6161</v>
      </c>
      <c r="B353" t="str">
        <f t="shared" si="42"/>
        <v>捷波</v>
      </c>
      <c r="C353">
        <f t="shared" si="43"/>
        <v>18.05</v>
      </c>
      <c r="D353">
        <f t="shared" si="44"/>
        <v>-2.17</v>
      </c>
      <c r="E353">
        <f t="shared" si="45"/>
        <v>244</v>
      </c>
      <c r="F353">
        <f t="shared" si="46"/>
        <v>19.722000000000001</v>
      </c>
      <c r="G353">
        <f t="shared" si="47"/>
        <v>19.095199999999998</v>
      </c>
      <c r="H353">
        <f t="shared" si="48"/>
        <v>0.62680000000000291</v>
      </c>
      <c r="L353" t="s">
        <v>631</v>
      </c>
      <c r="M353" t="s">
        <v>1012</v>
      </c>
      <c r="N353" t="s">
        <v>1013</v>
      </c>
      <c r="O353">
        <v>18.05</v>
      </c>
      <c r="P353">
        <v>-2.17</v>
      </c>
      <c r="Q353">
        <v>244</v>
      </c>
      <c r="R353">
        <v>19.722000000000001</v>
      </c>
      <c r="S353">
        <v>19.095199999999998</v>
      </c>
      <c r="T353">
        <v>0.62670000000000003</v>
      </c>
    </row>
    <row r="354" spans="1:20">
      <c r="A354" t="str">
        <f t="shared" si="41"/>
        <v>6163</v>
      </c>
      <c r="B354" t="str">
        <f t="shared" si="42"/>
        <v>華電網</v>
      </c>
      <c r="C354">
        <f t="shared" si="43"/>
        <v>15.8</v>
      </c>
      <c r="D354">
        <f t="shared" si="44"/>
        <v>0</v>
      </c>
      <c r="E354">
        <f t="shared" si="45"/>
        <v>494</v>
      </c>
      <c r="F354">
        <f t="shared" si="46"/>
        <v>25.937899999999999</v>
      </c>
      <c r="G354">
        <f t="shared" si="47"/>
        <v>6.0195999999999996</v>
      </c>
      <c r="H354">
        <f t="shared" si="48"/>
        <v>19.918299999999999</v>
      </c>
      <c r="L354" t="s">
        <v>632</v>
      </c>
      <c r="M354" t="s">
        <v>1014</v>
      </c>
      <c r="N354" t="s">
        <v>1015</v>
      </c>
      <c r="O354">
        <v>15.8</v>
      </c>
      <c r="P354">
        <v>0</v>
      </c>
      <c r="Q354">
        <v>494</v>
      </c>
      <c r="R354">
        <v>25.937899999999999</v>
      </c>
      <c r="S354">
        <v>6.0195999999999996</v>
      </c>
      <c r="T354">
        <v>19.918299999999999</v>
      </c>
    </row>
    <row r="355" spans="1:20">
      <c r="A355" t="str">
        <f t="shared" si="41"/>
        <v>6164</v>
      </c>
      <c r="B355" t="str">
        <f t="shared" si="42"/>
        <v>華興</v>
      </c>
      <c r="C355">
        <f t="shared" si="43"/>
        <v>7.77</v>
      </c>
      <c r="D355">
        <f t="shared" si="44"/>
        <v>-1.1499999999999999</v>
      </c>
      <c r="E355">
        <f t="shared" si="45"/>
        <v>267</v>
      </c>
      <c r="F355">
        <f t="shared" si="46"/>
        <v>11.382999999999999</v>
      </c>
      <c r="G355">
        <f t="shared" si="47"/>
        <v>10.148</v>
      </c>
      <c r="H355">
        <f t="shared" si="48"/>
        <v>1.2349999999999994</v>
      </c>
      <c r="L355" t="s">
        <v>633</v>
      </c>
      <c r="M355" t="s">
        <v>1016</v>
      </c>
      <c r="N355" t="s">
        <v>1017</v>
      </c>
      <c r="O355">
        <v>7.77</v>
      </c>
      <c r="P355">
        <v>-1.1499999999999999</v>
      </c>
      <c r="Q355">
        <v>267</v>
      </c>
      <c r="R355">
        <v>11.382999999999999</v>
      </c>
      <c r="S355">
        <v>10.148</v>
      </c>
      <c r="T355">
        <v>1.2350000000000001</v>
      </c>
    </row>
    <row r="356" spans="1:20">
      <c r="A356" t="str">
        <f t="shared" si="41"/>
        <v>6166</v>
      </c>
      <c r="B356" t="str">
        <f t="shared" si="42"/>
        <v>凌華</v>
      </c>
      <c r="C356">
        <f t="shared" si="43"/>
        <v>66.099999999999994</v>
      </c>
      <c r="D356">
        <f t="shared" si="44"/>
        <v>-1.64</v>
      </c>
      <c r="E356">
        <f t="shared" si="45"/>
        <v>153</v>
      </c>
      <c r="F356">
        <f t="shared" si="46"/>
        <v>36.516800000000003</v>
      </c>
      <c r="G356">
        <f t="shared" si="47"/>
        <v>17.078399999999998</v>
      </c>
      <c r="H356">
        <f t="shared" si="48"/>
        <v>19.438400000000005</v>
      </c>
      <c r="L356" t="s">
        <v>634</v>
      </c>
      <c r="M356" t="s">
        <v>1018</v>
      </c>
      <c r="N356" t="s">
        <v>1019</v>
      </c>
      <c r="O356">
        <v>66.099999999999994</v>
      </c>
      <c r="P356">
        <v>-1.64</v>
      </c>
      <c r="Q356">
        <v>153</v>
      </c>
      <c r="R356">
        <v>36.516800000000003</v>
      </c>
      <c r="S356">
        <v>17.078399999999998</v>
      </c>
      <c r="T356">
        <v>19.438400000000001</v>
      </c>
    </row>
    <row r="357" spans="1:20">
      <c r="A357" t="str">
        <f t="shared" si="41"/>
        <v>6177</v>
      </c>
      <c r="B357" t="str">
        <f t="shared" si="42"/>
        <v>達麗</v>
      </c>
      <c r="C357">
        <f t="shared" si="43"/>
        <v>31.5</v>
      </c>
      <c r="D357">
        <f t="shared" si="44"/>
        <v>0.64</v>
      </c>
      <c r="E357">
        <f t="shared" si="45"/>
        <v>1023</v>
      </c>
      <c r="F357">
        <f t="shared" si="46"/>
        <v>5.7725</v>
      </c>
      <c r="G357">
        <f t="shared" si="47"/>
        <v>5.2478999999999996</v>
      </c>
      <c r="H357">
        <f t="shared" si="48"/>
        <v>0.5246000000000004</v>
      </c>
      <c r="L357" t="s">
        <v>635</v>
      </c>
      <c r="M357" t="s">
        <v>1264</v>
      </c>
      <c r="N357" t="s">
        <v>1265</v>
      </c>
      <c r="O357">
        <v>31.5</v>
      </c>
      <c r="P357">
        <v>0.64</v>
      </c>
      <c r="Q357">
        <v>1023</v>
      </c>
      <c r="R357">
        <v>5.7725</v>
      </c>
      <c r="S357">
        <v>5.2478999999999996</v>
      </c>
      <c r="T357">
        <v>0.52459999999999996</v>
      </c>
    </row>
    <row r="358" spans="1:20">
      <c r="A358" t="str">
        <f t="shared" si="41"/>
        <v>6185</v>
      </c>
      <c r="B358" t="str">
        <f t="shared" si="42"/>
        <v>幃翔</v>
      </c>
      <c r="C358">
        <f t="shared" si="43"/>
        <v>13.8</v>
      </c>
      <c r="D358">
        <f t="shared" si="44"/>
        <v>-0.36</v>
      </c>
      <c r="E358">
        <f t="shared" si="45"/>
        <v>179</v>
      </c>
      <c r="F358">
        <f t="shared" si="46"/>
        <v>20.321200000000001</v>
      </c>
      <c r="G358">
        <f t="shared" si="47"/>
        <v>11.3934</v>
      </c>
      <c r="H358">
        <f t="shared" si="48"/>
        <v>8.9278000000000013</v>
      </c>
      <c r="L358" t="s">
        <v>636</v>
      </c>
      <c r="M358" t="s">
        <v>715</v>
      </c>
      <c r="N358" t="s">
        <v>716</v>
      </c>
      <c r="O358">
        <v>13.8</v>
      </c>
      <c r="P358">
        <v>-0.36</v>
      </c>
      <c r="Q358">
        <v>179</v>
      </c>
      <c r="R358">
        <v>20.321200000000001</v>
      </c>
      <c r="S358">
        <v>11.3934</v>
      </c>
      <c r="T358">
        <v>8.9278999999999993</v>
      </c>
    </row>
    <row r="359" spans="1:20">
      <c r="A359" t="str">
        <f t="shared" si="41"/>
        <v>6186</v>
      </c>
      <c r="B359" t="str">
        <f t="shared" si="42"/>
        <v>新潤</v>
      </c>
      <c r="C359">
        <f t="shared" si="43"/>
        <v>30.75</v>
      </c>
      <c r="D359">
        <f t="shared" si="44"/>
        <v>-0.65</v>
      </c>
      <c r="E359">
        <f t="shared" si="45"/>
        <v>741</v>
      </c>
      <c r="F359">
        <f t="shared" si="46"/>
        <v>26.5915</v>
      </c>
      <c r="G359">
        <f t="shared" si="47"/>
        <v>22.768699999999999</v>
      </c>
      <c r="H359">
        <f t="shared" si="48"/>
        <v>3.8228000000000009</v>
      </c>
      <c r="L359" t="s">
        <v>637</v>
      </c>
      <c r="M359" t="s">
        <v>1266</v>
      </c>
      <c r="N359" t="s">
        <v>1267</v>
      </c>
      <c r="O359">
        <v>30.75</v>
      </c>
      <c r="P359">
        <v>-0.65</v>
      </c>
      <c r="Q359">
        <v>741</v>
      </c>
      <c r="R359">
        <v>26.5915</v>
      </c>
      <c r="S359">
        <v>22.768699999999999</v>
      </c>
      <c r="T359">
        <v>3.8228</v>
      </c>
    </row>
    <row r="360" spans="1:20">
      <c r="A360" t="str">
        <f t="shared" si="41"/>
        <v>6190</v>
      </c>
      <c r="B360" t="str">
        <f t="shared" si="42"/>
        <v>萬泰科</v>
      </c>
      <c r="C360">
        <f t="shared" si="43"/>
        <v>16.7</v>
      </c>
      <c r="D360">
        <f t="shared" si="44"/>
        <v>-1.76</v>
      </c>
      <c r="E360">
        <f t="shared" si="45"/>
        <v>1153</v>
      </c>
      <c r="F360">
        <f t="shared" si="46"/>
        <v>10.0093</v>
      </c>
      <c r="G360">
        <f t="shared" si="47"/>
        <v>8.9115000000000002</v>
      </c>
      <c r="H360">
        <f t="shared" si="48"/>
        <v>1.0977999999999994</v>
      </c>
      <c r="L360" t="s">
        <v>638</v>
      </c>
      <c r="M360" t="s">
        <v>1020</v>
      </c>
      <c r="N360" t="s">
        <v>1021</v>
      </c>
      <c r="O360">
        <v>16.7</v>
      </c>
      <c r="P360">
        <v>-1.76</v>
      </c>
      <c r="Q360">
        <v>1153</v>
      </c>
      <c r="R360">
        <v>10.0093</v>
      </c>
      <c r="S360">
        <v>8.9115000000000002</v>
      </c>
      <c r="T360">
        <v>1.0978000000000001</v>
      </c>
    </row>
    <row r="361" spans="1:20">
      <c r="A361" t="str">
        <f t="shared" si="41"/>
        <v>6191</v>
      </c>
      <c r="B361" t="str">
        <f t="shared" si="42"/>
        <v>精成科</v>
      </c>
      <c r="C361">
        <f t="shared" si="43"/>
        <v>26.5</v>
      </c>
      <c r="D361">
        <f t="shared" si="44"/>
        <v>3.31</v>
      </c>
      <c r="E361">
        <f t="shared" si="45"/>
        <v>55212</v>
      </c>
      <c r="F361">
        <f t="shared" si="46"/>
        <v>41.174999999999997</v>
      </c>
      <c r="G361">
        <f t="shared" si="47"/>
        <v>40.967399999999998</v>
      </c>
      <c r="H361">
        <f t="shared" si="48"/>
        <v>0.20759999999999934</v>
      </c>
      <c r="L361" t="s">
        <v>639</v>
      </c>
      <c r="M361" t="s">
        <v>1268</v>
      </c>
      <c r="N361" t="s">
        <v>1269</v>
      </c>
      <c r="O361">
        <v>26.5</v>
      </c>
      <c r="P361">
        <v>3.31</v>
      </c>
      <c r="Q361">
        <v>55212</v>
      </c>
      <c r="R361">
        <v>41.174999999999997</v>
      </c>
      <c r="S361">
        <v>40.967399999999998</v>
      </c>
      <c r="T361">
        <v>0.20749999999999999</v>
      </c>
    </row>
    <row r="362" spans="1:20">
      <c r="A362" t="str">
        <f t="shared" si="41"/>
        <v>6194</v>
      </c>
      <c r="B362" t="str">
        <f t="shared" si="42"/>
        <v>育富</v>
      </c>
      <c r="C362">
        <f t="shared" si="43"/>
        <v>34</v>
      </c>
      <c r="D362">
        <f t="shared" si="44"/>
        <v>-1.31</v>
      </c>
      <c r="E362">
        <f t="shared" si="45"/>
        <v>93</v>
      </c>
      <c r="F362">
        <f t="shared" si="46"/>
        <v>17.831700000000001</v>
      </c>
      <c r="G362">
        <f t="shared" si="47"/>
        <v>17.598299999999998</v>
      </c>
      <c r="H362">
        <f t="shared" si="48"/>
        <v>0.23340000000000316</v>
      </c>
      <c r="L362" t="s">
        <v>640</v>
      </c>
      <c r="M362" t="s">
        <v>717</v>
      </c>
      <c r="N362" t="s">
        <v>718</v>
      </c>
      <c r="O362">
        <v>34</v>
      </c>
      <c r="P362">
        <v>-1.31</v>
      </c>
      <c r="Q362">
        <v>93</v>
      </c>
      <c r="R362">
        <v>17.831700000000001</v>
      </c>
      <c r="S362">
        <v>17.598299999999998</v>
      </c>
      <c r="T362">
        <v>0.23330000000000001</v>
      </c>
    </row>
    <row r="363" spans="1:20">
      <c r="A363" t="str">
        <f t="shared" si="41"/>
        <v>6197</v>
      </c>
      <c r="B363" t="str">
        <f t="shared" si="42"/>
        <v>佳必琪</v>
      </c>
      <c r="C363">
        <f t="shared" si="43"/>
        <v>35.799999999999997</v>
      </c>
      <c r="D363">
        <f t="shared" si="44"/>
        <v>-1.38</v>
      </c>
      <c r="E363">
        <f t="shared" si="45"/>
        <v>707</v>
      </c>
      <c r="F363">
        <f t="shared" si="46"/>
        <v>24.6722</v>
      </c>
      <c r="G363">
        <f t="shared" si="47"/>
        <v>24.189699999999998</v>
      </c>
      <c r="H363">
        <f t="shared" si="48"/>
        <v>0.48250000000000171</v>
      </c>
      <c r="L363" t="s">
        <v>641</v>
      </c>
      <c r="M363" t="s">
        <v>606</v>
      </c>
      <c r="N363" t="s">
        <v>607</v>
      </c>
      <c r="O363">
        <v>35.799999999999997</v>
      </c>
      <c r="P363">
        <v>-1.38</v>
      </c>
      <c r="Q363">
        <v>707</v>
      </c>
      <c r="R363">
        <v>24.6722</v>
      </c>
      <c r="S363">
        <v>24.189699999999998</v>
      </c>
      <c r="T363">
        <v>0.48249999999999998</v>
      </c>
    </row>
    <row r="364" spans="1:20">
      <c r="A364" t="str">
        <f t="shared" si="41"/>
        <v>6198</v>
      </c>
      <c r="B364" t="str">
        <f t="shared" si="42"/>
        <v>凌泰</v>
      </c>
      <c r="C364">
        <f t="shared" si="43"/>
        <v>31</v>
      </c>
      <c r="D364">
        <f t="shared" si="44"/>
        <v>0</v>
      </c>
      <c r="E364">
        <f t="shared" si="45"/>
        <v>0</v>
      </c>
      <c r="F364">
        <f t="shared" si="46"/>
        <v>34.664999999999999</v>
      </c>
      <c r="G364">
        <f t="shared" si="47"/>
        <v>14.904400000000001</v>
      </c>
      <c r="H364">
        <f t="shared" si="48"/>
        <v>19.760599999999997</v>
      </c>
      <c r="L364" t="s">
        <v>642</v>
      </c>
      <c r="M364" t="s">
        <v>1603</v>
      </c>
      <c r="N364" t="s">
        <v>1300</v>
      </c>
      <c r="O364">
        <v>31</v>
      </c>
      <c r="P364">
        <v>0</v>
      </c>
      <c r="Q364">
        <v>0</v>
      </c>
      <c r="R364">
        <v>34.664999999999999</v>
      </c>
      <c r="S364">
        <v>14.904400000000001</v>
      </c>
      <c r="T364">
        <v>19.7606</v>
      </c>
    </row>
    <row r="365" spans="1:20">
      <c r="A365" t="str">
        <f t="shared" si="41"/>
        <v>6201</v>
      </c>
      <c r="B365" t="str">
        <f t="shared" si="42"/>
        <v>亞弘電</v>
      </c>
      <c r="C365">
        <f t="shared" si="43"/>
        <v>36.950000000000003</v>
      </c>
      <c r="D365">
        <f t="shared" si="44"/>
        <v>1.23</v>
      </c>
      <c r="E365">
        <f t="shared" si="45"/>
        <v>118</v>
      </c>
      <c r="F365">
        <f t="shared" si="46"/>
        <v>31.577400000000001</v>
      </c>
      <c r="G365">
        <f t="shared" si="47"/>
        <v>30.2668</v>
      </c>
      <c r="H365">
        <f t="shared" si="48"/>
        <v>1.3106000000000009</v>
      </c>
      <c r="L365" t="s">
        <v>643</v>
      </c>
      <c r="M365" t="s">
        <v>1270</v>
      </c>
      <c r="N365" t="s">
        <v>1185</v>
      </c>
      <c r="O365">
        <v>36.950000000000003</v>
      </c>
      <c r="P365">
        <v>1.23</v>
      </c>
      <c r="Q365">
        <v>118</v>
      </c>
      <c r="R365">
        <v>31.577400000000001</v>
      </c>
      <c r="S365">
        <v>30.2668</v>
      </c>
      <c r="T365">
        <v>1.3105</v>
      </c>
    </row>
    <row r="366" spans="1:20">
      <c r="A366" t="str">
        <f t="shared" si="41"/>
        <v>6202</v>
      </c>
      <c r="B366" t="str">
        <f t="shared" si="42"/>
        <v>盛群</v>
      </c>
      <c r="C366">
        <f t="shared" si="43"/>
        <v>73.5</v>
      </c>
      <c r="D366">
        <f t="shared" si="44"/>
        <v>0</v>
      </c>
      <c r="E366">
        <f t="shared" si="45"/>
        <v>2311</v>
      </c>
      <c r="F366">
        <f t="shared" si="46"/>
        <v>8.8066999999999993</v>
      </c>
      <c r="G366">
        <f t="shared" si="47"/>
        <v>8.7624999999999993</v>
      </c>
      <c r="H366">
        <f t="shared" si="48"/>
        <v>4.4200000000000017E-2</v>
      </c>
      <c r="L366" t="s">
        <v>644</v>
      </c>
      <c r="M366" t="s">
        <v>1385</v>
      </c>
      <c r="N366" t="s">
        <v>1182</v>
      </c>
      <c r="O366">
        <v>73.5</v>
      </c>
      <c r="P366">
        <v>0</v>
      </c>
      <c r="Q366">
        <v>2311</v>
      </c>
      <c r="R366">
        <v>8.8066999999999993</v>
      </c>
      <c r="S366">
        <v>8.7624999999999993</v>
      </c>
      <c r="T366">
        <v>4.4200000000000003E-2</v>
      </c>
    </row>
    <row r="367" spans="1:20">
      <c r="A367" t="str">
        <f t="shared" si="41"/>
        <v>6206</v>
      </c>
      <c r="B367" t="str">
        <f t="shared" si="42"/>
        <v>飛捷</v>
      </c>
      <c r="C367">
        <f t="shared" si="43"/>
        <v>62.6</v>
      </c>
      <c r="D367">
        <f t="shared" si="44"/>
        <v>-0.32</v>
      </c>
      <c r="E367">
        <f t="shared" si="45"/>
        <v>144</v>
      </c>
      <c r="F367">
        <f t="shared" si="46"/>
        <v>19.438400000000001</v>
      </c>
      <c r="G367">
        <f t="shared" si="47"/>
        <v>19.295100000000001</v>
      </c>
      <c r="H367">
        <f t="shared" si="48"/>
        <v>0.14329999999999998</v>
      </c>
      <c r="L367" t="s">
        <v>645</v>
      </c>
      <c r="M367" t="s">
        <v>1022</v>
      </c>
      <c r="N367" t="s">
        <v>1023</v>
      </c>
      <c r="O367">
        <v>62.6</v>
      </c>
      <c r="P367">
        <v>-0.32</v>
      </c>
      <c r="Q367">
        <v>144</v>
      </c>
      <c r="R367">
        <v>19.438400000000001</v>
      </c>
      <c r="S367">
        <v>19.295100000000001</v>
      </c>
      <c r="T367">
        <v>0.14330000000000001</v>
      </c>
    </row>
    <row r="368" spans="1:20">
      <c r="A368" t="str">
        <f t="shared" si="41"/>
        <v>6215</v>
      </c>
      <c r="B368" t="str">
        <f t="shared" si="42"/>
        <v>和椿</v>
      </c>
      <c r="C368">
        <f t="shared" si="43"/>
        <v>16.350000000000001</v>
      </c>
      <c r="D368">
        <f t="shared" si="44"/>
        <v>-1.8</v>
      </c>
      <c r="E368">
        <f t="shared" si="45"/>
        <v>311</v>
      </c>
      <c r="F368">
        <f t="shared" si="46"/>
        <v>20.162099999999999</v>
      </c>
      <c r="G368">
        <f t="shared" si="47"/>
        <v>19.238099999999999</v>
      </c>
      <c r="H368">
        <f t="shared" si="48"/>
        <v>0.92399999999999949</v>
      </c>
      <c r="L368" t="s">
        <v>646</v>
      </c>
      <c r="M368" t="s">
        <v>574</v>
      </c>
      <c r="N368" t="s">
        <v>575</v>
      </c>
      <c r="O368">
        <v>16.350000000000001</v>
      </c>
      <c r="P368">
        <v>-1.8</v>
      </c>
      <c r="Q368">
        <v>311</v>
      </c>
      <c r="R368">
        <v>20.162099999999999</v>
      </c>
      <c r="S368">
        <v>19.238099999999999</v>
      </c>
      <c r="T368">
        <v>0.92400000000000004</v>
      </c>
    </row>
    <row r="369" spans="1:20">
      <c r="A369" t="str">
        <f t="shared" si="41"/>
        <v>6216</v>
      </c>
      <c r="B369" t="str">
        <f t="shared" si="42"/>
        <v>居易</v>
      </c>
      <c r="C369">
        <f t="shared" si="43"/>
        <v>25.85</v>
      </c>
      <c r="D369">
        <f t="shared" si="44"/>
        <v>0</v>
      </c>
      <c r="E369">
        <f t="shared" si="45"/>
        <v>134</v>
      </c>
      <c r="F369">
        <f t="shared" si="46"/>
        <v>20.0624</v>
      </c>
      <c r="G369">
        <f t="shared" si="47"/>
        <v>19.922499999999999</v>
      </c>
      <c r="H369">
        <f t="shared" si="48"/>
        <v>0.1399000000000008</v>
      </c>
      <c r="L369" t="s">
        <v>647</v>
      </c>
      <c r="M369" t="s">
        <v>1604</v>
      </c>
      <c r="N369" t="s">
        <v>1605</v>
      </c>
      <c r="O369">
        <v>25.85</v>
      </c>
      <c r="P369">
        <v>0</v>
      </c>
      <c r="Q369">
        <v>134</v>
      </c>
      <c r="R369">
        <v>20.0624</v>
      </c>
      <c r="S369">
        <v>19.922499999999999</v>
      </c>
      <c r="T369">
        <v>0.1399</v>
      </c>
    </row>
    <row r="370" spans="1:20">
      <c r="A370" t="str">
        <f t="shared" si="41"/>
        <v>6222</v>
      </c>
      <c r="B370" t="str">
        <f t="shared" si="42"/>
        <v>上揚</v>
      </c>
      <c r="C370">
        <f t="shared" si="43"/>
        <v>14.95</v>
      </c>
      <c r="D370">
        <f t="shared" si="44"/>
        <v>-0.33</v>
      </c>
      <c r="E370">
        <f t="shared" si="45"/>
        <v>55</v>
      </c>
      <c r="F370">
        <f t="shared" si="46"/>
        <v>36.369500000000002</v>
      </c>
      <c r="G370">
        <f t="shared" si="47"/>
        <v>36.3645</v>
      </c>
      <c r="H370">
        <f t="shared" si="48"/>
        <v>5.000000000002558E-3</v>
      </c>
      <c r="L370" t="s">
        <v>648</v>
      </c>
      <c r="M370" t="s">
        <v>1024</v>
      </c>
      <c r="N370" t="s">
        <v>1025</v>
      </c>
      <c r="O370">
        <v>14.95</v>
      </c>
      <c r="P370">
        <v>-0.33</v>
      </c>
      <c r="Q370">
        <v>55</v>
      </c>
      <c r="R370">
        <v>36.369500000000002</v>
      </c>
      <c r="S370">
        <v>36.3645</v>
      </c>
      <c r="T370">
        <v>4.8999999999999998E-3</v>
      </c>
    </row>
    <row r="371" spans="1:20">
      <c r="A371" t="str">
        <f t="shared" si="41"/>
        <v>6230</v>
      </c>
      <c r="B371" t="str">
        <f t="shared" si="42"/>
        <v>超眾</v>
      </c>
      <c r="C371">
        <f t="shared" si="43"/>
        <v>229.5</v>
      </c>
      <c r="D371">
        <f t="shared" si="44"/>
        <v>-1.08</v>
      </c>
      <c r="E371">
        <f t="shared" si="45"/>
        <v>120</v>
      </c>
      <c r="F371">
        <f t="shared" si="46"/>
        <v>73.026200000000003</v>
      </c>
      <c r="G371">
        <f t="shared" si="47"/>
        <v>66.433899999999994</v>
      </c>
      <c r="H371">
        <f t="shared" si="48"/>
        <v>6.5923000000000087</v>
      </c>
      <c r="L371" t="s">
        <v>649</v>
      </c>
      <c r="M371" t="s">
        <v>478</v>
      </c>
      <c r="N371" t="s">
        <v>137</v>
      </c>
      <c r="O371">
        <v>229.5</v>
      </c>
      <c r="P371">
        <v>-1.08</v>
      </c>
      <c r="Q371">
        <v>120</v>
      </c>
      <c r="R371">
        <v>73.026200000000003</v>
      </c>
      <c r="S371">
        <v>66.433899999999994</v>
      </c>
      <c r="T371">
        <v>6.5922999999999998</v>
      </c>
    </row>
    <row r="372" spans="1:20">
      <c r="A372" t="str">
        <f t="shared" si="41"/>
        <v>6231</v>
      </c>
      <c r="B372" t="str">
        <f t="shared" si="42"/>
        <v>系微</v>
      </c>
      <c r="C372">
        <f t="shared" si="43"/>
        <v>83</v>
      </c>
      <c r="D372">
        <f t="shared" si="44"/>
        <v>-2.7</v>
      </c>
      <c r="E372">
        <f t="shared" si="45"/>
        <v>508</v>
      </c>
      <c r="F372">
        <f t="shared" si="46"/>
        <v>25.747199999999999</v>
      </c>
      <c r="G372">
        <f t="shared" si="47"/>
        <v>25.521100000000001</v>
      </c>
      <c r="H372">
        <f t="shared" si="48"/>
        <v>0.22609999999999886</v>
      </c>
      <c r="L372" t="s">
        <v>650</v>
      </c>
      <c r="M372" t="s">
        <v>1386</v>
      </c>
      <c r="N372" t="s">
        <v>1302</v>
      </c>
      <c r="O372">
        <v>83</v>
      </c>
      <c r="P372">
        <v>-2.7</v>
      </c>
      <c r="Q372">
        <v>508</v>
      </c>
      <c r="R372">
        <v>25.747199999999999</v>
      </c>
      <c r="S372">
        <v>25.521100000000001</v>
      </c>
      <c r="T372">
        <v>0.2261</v>
      </c>
    </row>
    <row r="373" spans="1:20">
      <c r="A373" t="str">
        <f t="shared" si="41"/>
        <v>6234</v>
      </c>
      <c r="B373" t="str">
        <f t="shared" si="42"/>
        <v>高僑</v>
      </c>
      <c r="C373">
        <f t="shared" si="43"/>
        <v>22.95</v>
      </c>
      <c r="D373">
        <f t="shared" si="44"/>
        <v>-0.43</v>
      </c>
      <c r="E373">
        <f t="shared" si="45"/>
        <v>93</v>
      </c>
      <c r="F373">
        <f t="shared" si="46"/>
        <v>17.2544</v>
      </c>
      <c r="G373">
        <f t="shared" si="47"/>
        <v>16.708500000000001</v>
      </c>
      <c r="H373">
        <f t="shared" si="48"/>
        <v>0.54589999999999961</v>
      </c>
      <c r="L373" t="s">
        <v>651</v>
      </c>
      <c r="M373" t="s">
        <v>1387</v>
      </c>
      <c r="N373" t="s">
        <v>1388</v>
      </c>
      <c r="O373">
        <v>22.95</v>
      </c>
      <c r="P373">
        <v>-0.43</v>
      </c>
      <c r="Q373">
        <v>93</v>
      </c>
      <c r="R373">
        <v>17.2544</v>
      </c>
      <c r="S373">
        <v>16.708500000000001</v>
      </c>
      <c r="T373">
        <v>0.54590000000000005</v>
      </c>
    </row>
    <row r="374" spans="1:20">
      <c r="A374" t="str">
        <f t="shared" si="41"/>
        <v>6235</v>
      </c>
      <c r="B374" t="str">
        <f t="shared" si="42"/>
        <v>華孚</v>
      </c>
      <c r="C374">
        <f t="shared" si="43"/>
        <v>17.5</v>
      </c>
      <c r="D374">
        <f t="shared" si="44"/>
        <v>0.28999999999999998</v>
      </c>
      <c r="E374">
        <f t="shared" si="45"/>
        <v>2396</v>
      </c>
      <c r="F374">
        <f t="shared" si="46"/>
        <v>26.9068</v>
      </c>
      <c r="G374">
        <f t="shared" si="47"/>
        <v>26.865400000000001</v>
      </c>
      <c r="H374">
        <f t="shared" si="48"/>
        <v>4.1399999999999437E-2</v>
      </c>
      <c r="L374" t="s">
        <v>652</v>
      </c>
      <c r="M374" t="s">
        <v>1389</v>
      </c>
      <c r="N374" t="s">
        <v>1390</v>
      </c>
      <c r="O374">
        <v>17.5</v>
      </c>
      <c r="P374">
        <v>0.28999999999999998</v>
      </c>
      <c r="Q374">
        <v>2396</v>
      </c>
      <c r="R374">
        <v>26.9068</v>
      </c>
      <c r="S374">
        <v>26.865400000000001</v>
      </c>
      <c r="T374">
        <v>4.1399999999999999E-2</v>
      </c>
    </row>
    <row r="375" spans="1:20">
      <c r="A375" t="str">
        <f t="shared" si="41"/>
        <v>6239</v>
      </c>
      <c r="B375" t="str">
        <f t="shared" si="42"/>
        <v>力成</v>
      </c>
      <c r="C375">
        <f t="shared" si="43"/>
        <v>100.5</v>
      </c>
      <c r="D375">
        <f t="shared" si="44"/>
        <v>-0.49</v>
      </c>
      <c r="E375">
        <f t="shared" si="45"/>
        <v>11642</v>
      </c>
      <c r="F375">
        <f t="shared" si="46"/>
        <v>5.6738999999999997</v>
      </c>
      <c r="G375">
        <f t="shared" si="47"/>
        <v>5.5014000000000003</v>
      </c>
      <c r="H375">
        <f t="shared" si="48"/>
        <v>0.17249999999999943</v>
      </c>
      <c r="L375" t="s">
        <v>653</v>
      </c>
      <c r="M375" t="s">
        <v>849</v>
      </c>
      <c r="N375" t="s">
        <v>850</v>
      </c>
      <c r="O375">
        <v>100.5</v>
      </c>
      <c r="P375">
        <v>-0.49</v>
      </c>
      <c r="Q375">
        <v>11642</v>
      </c>
      <c r="R375">
        <v>5.6738999999999997</v>
      </c>
      <c r="S375">
        <v>5.5014000000000003</v>
      </c>
      <c r="T375">
        <v>0.17249999999999999</v>
      </c>
    </row>
    <row r="376" spans="1:20">
      <c r="A376" t="str">
        <f t="shared" si="41"/>
        <v>6241</v>
      </c>
      <c r="B376" t="str">
        <f t="shared" si="42"/>
        <v>易通展</v>
      </c>
      <c r="C376">
        <f t="shared" si="43"/>
        <v>29.6</v>
      </c>
      <c r="D376">
        <f t="shared" si="44"/>
        <v>-1.99</v>
      </c>
      <c r="E376">
        <f t="shared" si="45"/>
        <v>150</v>
      </c>
      <c r="F376">
        <f t="shared" si="46"/>
        <v>49.2727</v>
      </c>
      <c r="G376">
        <f t="shared" si="47"/>
        <v>25.424800000000001</v>
      </c>
      <c r="H376">
        <f t="shared" si="48"/>
        <v>23.847899999999999</v>
      </c>
      <c r="L376" t="s">
        <v>654</v>
      </c>
      <c r="M376" t="s">
        <v>1026</v>
      </c>
      <c r="N376" t="s">
        <v>1027</v>
      </c>
      <c r="O376">
        <v>29.6</v>
      </c>
      <c r="P376">
        <v>-1.99</v>
      </c>
      <c r="Q376">
        <v>150</v>
      </c>
      <c r="R376">
        <v>49.2727</v>
      </c>
      <c r="S376">
        <v>25.424800000000001</v>
      </c>
      <c r="T376">
        <v>23.847899999999999</v>
      </c>
    </row>
    <row r="377" spans="1:20">
      <c r="A377" t="str">
        <f t="shared" si="41"/>
        <v>6245</v>
      </c>
      <c r="B377" t="str">
        <f t="shared" si="42"/>
        <v>立端</v>
      </c>
      <c r="C377">
        <f t="shared" si="43"/>
        <v>66.2</v>
      </c>
      <c r="D377">
        <f t="shared" si="44"/>
        <v>1.38</v>
      </c>
      <c r="E377">
        <f t="shared" si="45"/>
        <v>606</v>
      </c>
      <c r="F377">
        <f t="shared" si="46"/>
        <v>14.105499999999999</v>
      </c>
      <c r="G377">
        <f t="shared" si="47"/>
        <v>14.0283</v>
      </c>
      <c r="H377">
        <f t="shared" si="48"/>
        <v>7.7199999999999491E-2</v>
      </c>
      <c r="L377" t="s">
        <v>655</v>
      </c>
      <c r="M377" t="s">
        <v>719</v>
      </c>
      <c r="N377" t="s">
        <v>720</v>
      </c>
      <c r="O377">
        <v>66.2</v>
      </c>
      <c r="P377">
        <v>1.38</v>
      </c>
      <c r="Q377">
        <v>606</v>
      </c>
      <c r="R377">
        <v>14.105499999999999</v>
      </c>
      <c r="S377">
        <v>14.0283</v>
      </c>
      <c r="T377">
        <v>7.7100000000000002E-2</v>
      </c>
    </row>
    <row r="378" spans="1:20">
      <c r="A378" t="str">
        <f t="shared" si="41"/>
        <v>6251</v>
      </c>
      <c r="B378" t="str">
        <f t="shared" si="42"/>
        <v>定穎</v>
      </c>
      <c r="C378">
        <f t="shared" si="43"/>
        <v>18.7</v>
      </c>
      <c r="D378">
        <f t="shared" si="44"/>
        <v>-2.6</v>
      </c>
      <c r="E378">
        <f t="shared" si="45"/>
        <v>8749</v>
      </c>
      <c r="F378">
        <f t="shared" si="46"/>
        <v>8.2861999999999991</v>
      </c>
      <c r="G378">
        <f t="shared" si="47"/>
        <v>7.4359000000000002</v>
      </c>
      <c r="H378">
        <f t="shared" si="48"/>
        <v>0.85029999999999895</v>
      </c>
      <c r="L378" t="s">
        <v>656</v>
      </c>
      <c r="M378" t="s">
        <v>851</v>
      </c>
      <c r="N378" t="s">
        <v>852</v>
      </c>
      <c r="O378">
        <v>18.7</v>
      </c>
      <c r="P378">
        <v>-2.6</v>
      </c>
      <c r="Q378">
        <v>8749</v>
      </c>
      <c r="R378">
        <v>8.2861999999999991</v>
      </c>
      <c r="S378">
        <v>7.4359000000000002</v>
      </c>
      <c r="T378">
        <v>0.85029999999999994</v>
      </c>
    </row>
    <row r="379" spans="1:20">
      <c r="A379" t="str">
        <f t="shared" si="41"/>
        <v>6257</v>
      </c>
      <c r="B379" t="str">
        <f t="shared" si="42"/>
        <v>矽格</v>
      </c>
      <c r="C379">
        <f t="shared" si="43"/>
        <v>46</v>
      </c>
      <c r="D379">
        <f t="shared" si="44"/>
        <v>1.21</v>
      </c>
      <c r="E379">
        <f t="shared" si="45"/>
        <v>13938</v>
      </c>
      <c r="F379">
        <f t="shared" si="46"/>
        <v>5.5288000000000004</v>
      </c>
      <c r="G379">
        <f t="shared" si="47"/>
        <v>5.0726000000000004</v>
      </c>
      <c r="H379">
        <f t="shared" si="48"/>
        <v>0.45619999999999994</v>
      </c>
      <c r="L379" t="s">
        <v>657</v>
      </c>
      <c r="M379" t="s">
        <v>853</v>
      </c>
      <c r="N379" t="s">
        <v>96</v>
      </c>
      <c r="O379">
        <v>46</v>
      </c>
      <c r="P379">
        <v>1.21</v>
      </c>
      <c r="Q379">
        <v>13938</v>
      </c>
      <c r="R379">
        <v>5.5288000000000004</v>
      </c>
      <c r="S379">
        <v>5.0726000000000004</v>
      </c>
      <c r="T379">
        <v>0.45619999999999999</v>
      </c>
    </row>
    <row r="380" spans="1:20">
      <c r="A380" t="str">
        <f t="shared" si="41"/>
        <v>6265</v>
      </c>
      <c r="B380" t="str">
        <f t="shared" si="42"/>
        <v>方土昶</v>
      </c>
      <c r="C380">
        <f t="shared" si="43"/>
        <v>6.8</v>
      </c>
      <c r="D380">
        <f t="shared" si="44"/>
        <v>0.15</v>
      </c>
      <c r="E380">
        <f t="shared" si="45"/>
        <v>239</v>
      </c>
      <c r="F380">
        <f t="shared" si="46"/>
        <v>19.784700000000001</v>
      </c>
      <c r="G380">
        <f t="shared" si="47"/>
        <v>19.445399999999999</v>
      </c>
      <c r="H380">
        <f t="shared" si="48"/>
        <v>0.33930000000000149</v>
      </c>
      <c r="L380" t="s">
        <v>658</v>
      </c>
      <c r="M380" t="s">
        <v>721</v>
      </c>
      <c r="N380" t="s">
        <v>722</v>
      </c>
      <c r="O380">
        <v>6.8</v>
      </c>
      <c r="P380">
        <v>0.15</v>
      </c>
      <c r="Q380">
        <v>239</v>
      </c>
      <c r="R380">
        <v>19.784700000000001</v>
      </c>
      <c r="S380">
        <v>19.445399999999999</v>
      </c>
      <c r="T380">
        <v>0.33929999999999999</v>
      </c>
    </row>
    <row r="381" spans="1:20">
      <c r="A381" t="str">
        <f t="shared" si="41"/>
        <v>6269</v>
      </c>
      <c r="B381" t="str">
        <f t="shared" si="42"/>
        <v>台郡</v>
      </c>
      <c r="C381">
        <f t="shared" si="43"/>
        <v>121.5</v>
      </c>
      <c r="D381">
        <f t="shared" si="44"/>
        <v>0.41</v>
      </c>
      <c r="E381">
        <f t="shared" si="45"/>
        <v>6018</v>
      </c>
      <c r="F381">
        <f t="shared" si="46"/>
        <v>7.0829000000000004</v>
      </c>
      <c r="G381">
        <f t="shared" si="47"/>
        <v>7.0015999999999998</v>
      </c>
      <c r="H381">
        <f t="shared" si="48"/>
        <v>8.1300000000000594E-2</v>
      </c>
      <c r="L381" t="s">
        <v>659</v>
      </c>
      <c r="M381" t="s">
        <v>1606</v>
      </c>
      <c r="N381" t="s">
        <v>1517</v>
      </c>
      <c r="O381">
        <v>121.5</v>
      </c>
      <c r="P381">
        <v>0.41</v>
      </c>
      <c r="Q381">
        <v>6018</v>
      </c>
      <c r="R381">
        <v>7.0829000000000004</v>
      </c>
      <c r="S381">
        <v>7.0015999999999998</v>
      </c>
      <c r="T381">
        <v>8.1299999999999997E-2</v>
      </c>
    </row>
    <row r="382" spans="1:20">
      <c r="A382" t="str">
        <f t="shared" si="41"/>
        <v>6270</v>
      </c>
      <c r="B382" t="str">
        <f t="shared" si="42"/>
        <v>倍微</v>
      </c>
      <c r="C382">
        <f t="shared" si="43"/>
        <v>18.75</v>
      </c>
      <c r="D382">
        <f t="shared" si="44"/>
        <v>-1.57</v>
      </c>
      <c r="E382">
        <f t="shared" si="45"/>
        <v>238</v>
      </c>
      <c r="F382">
        <f t="shared" si="46"/>
        <v>20.5944</v>
      </c>
      <c r="G382">
        <f t="shared" si="47"/>
        <v>20.5029</v>
      </c>
      <c r="H382">
        <f t="shared" si="48"/>
        <v>9.1499999999999915E-2</v>
      </c>
      <c r="L382" t="s">
        <v>660</v>
      </c>
      <c r="M382" t="s">
        <v>576</v>
      </c>
      <c r="N382" t="s">
        <v>558</v>
      </c>
      <c r="O382">
        <v>18.75</v>
      </c>
      <c r="P382">
        <v>-1.57</v>
      </c>
      <c r="Q382">
        <v>238</v>
      </c>
      <c r="R382">
        <v>20.5944</v>
      </c>
      <c r="S382">
        <v>20.5029</v>
      </c>
      <c r="T382">
        <v>9.1499999999999998E-2</v>
      </c>
    </row>
    <row r="383" spans="1:20">
      <c r="A383" t="str">
        <f t="shared" si="41"/>
        <v>6271</v>
      </c>
      <c r="B383" t="str">
        <f t="shared" si="42"/>
        <v>同欣電</v>
      </c>
      <c r="C383">
        <f t="shared" si="43"/>
        <v>198.5</v>
      </c>
      <c r="D383">
        <f t="shared" si="44"/>
        <v>-4.34</v>
      </c>
      <c r="E383">
        <f t="shared" si="45"/>
        <v>7464</v>
      </c>
      <c r="F383">
        <f t="shared" si="46"/>
        <v>15.930300000000001</v>
      </c>
      <c r="G383">
        <f t="shared" si="47"/>
        <v>12.035600000000001</v>
      </c>
      <c r="H383">
        <f t="shared" si="48"/>
        <v>3.8947000000000003</v>
      </c>
      <c r="L383" t="s">
        <v>661</v>
      </c>
      <c r="M383" t="s">
        <v>1607</v>
      </c>
      <c r="N383" t="s">
        <v>1433</v>
      </c>
      <c r="O383">
        <v>198.5</v>
      </c>
      <c r="P383">
        <v>-4.34</v>
      </c>
      <c r="Q383">
        <v>7464</v>
      </c>
      <c r="R383">
        <v>15.930300000000001</v>
      </c>
      <c r="S383">
        <v>12.035600000000001</v>
      </c>
      <c r="T383">
        <v>3.8946999999999998</v>
      </c>
    </row>
    <row r="384" spans="1:20">
      <c r="A384" t="str">
        <f t="shared" si="41"/>
        <v>6277</v>
      </c>
      <c r="B384" t="str">
        <f t="shared" si="42"/>
        <v>宏正</v>
      </c>
      <c r="C384">
        <f t="shared" si="43"/>
        <v>83</v>
      </c>
      <c r="D384">
        <f t="shared" si="44"/>
        <v>-0.6</v>
      </c>
      <c r="E384">
        <f t="shared" si="45"/>
        <v>145</v>
      </c>
      <c r="F384">
        <f t="shared" si="46"/>
        <v>12.8391</v>
      </c>
      <c r="G384">
        <f t="shared" si="47"/>
        <v>11.6957</v>
      </c>
      <c r="H384">
        <f t="shared" si="48"/>
        <v>1.1433999999999997</v>
      </c>
      <c r="L384" t="s">
        <v>664</v>
      </c>
      <c r="M384" t="s">
        <v>723</v>
      </c>
      <c r="N384" t="s">
        <v>724</v>
      </c>
      <c r="O384">
        <v>83</v>
      </c>
      <c r="P384">
        <v>-0.6</v>
      </c>
      <c r="Q384">
        <v>145</v>
      </c>
      <c r="R384">
        <v>12.8391</v>
      </c>
      <c r="S384">
        <v>11.6957</v>
      </c>
      <c r="T384">
        <v>1.1434</v>
      </c>
    </row>
    <row r="385" spans="1:20">
      <c r="A385" t="str">
        <f t="shared" si="41"/>
        <v>6285</v>
      </c>
      <c r="B385" t="str">
        <f t="shared" si="42"/>
        <v>啟碁</v>
      </c>
      <c r="C385">
        <f t="shared" si="43"/>
        <v>80</v>
      </c>
      <c r="D385">
        <f t="shared" si="44"/>
        <v>-1.1100000000000001</v>
      </c>
      <c r="E385">
        <f t="shared" si="45"/>
        <v>5695</v>
      </c>
      <c r="F385">
        <f t="shared" si="46"/>
        <v>24.664300000000001</v>
      </c>
      <c r="G385">
        <f t="shared" si="47"/>
        <v>24.644100000000002</v>
      </c>
      <c r="H385">
        <f t="shared" si="48"/>
        <v>2.0199999999999108E-2</v>
      </c>
      <c r="L385" t="s">
        <v>665</v>
      </c>
      <c r="M385" t="s">
        <v>1271</v>
      </c>
      <c r="N385" t="s">
        <v>1272</v>
      </c>
      <c r="O385">
        <v>80</v>
      </c>
      <c r="P385">
        <v>-1.1100000000000001</v>
      </c>
      <c r="Q385">
        <v>5695</v>
      </c>
      <c r="R385">
        <v>24.664300000000001</v>
      </c>
      <c r="S385">
        <v>24.644100000000002</v>
      </c>
      <c r="T385">
        <v>2.01E-2</v>
      </c>
    </row>
    <row r="386" spans="1:20">
      <c r="A386" t="str">
        <f t="shared" si="41"/>
        <v>6289</v>
      </c>
      <c r="B386" t="str">
        <f t="shared" si="42"/>
        <v>華上</v>
      </c>
      <c r="C386">
        <f t="shared" si="43"/>
        <v>3.36</v>
      </c>
      <c r="D386">
        <f t="shared" si="44"/>
        <v>-3.17</v>
      </c>
      <c r="E386">
        <f t="shared" si="45"/>
        <v>104</v>
      </c>
      <c r="F386">
        <f t="shared" si="46"/>
        <v>9.9184999999999999</v>
      </c>
      <c r="G386">
        <f t="shared" si="47"/>
        <v>8.7078000000000007</v>
      </c>
      <c r="H386">
        <f t="shared" si="48"/>
        <v>1.2106999999999992</v>
      </c>
      <c r="L386" t="s">
        <v>725</v>
      </c>
      <c r="M386" t="s">
        <v>1273</v>
      </c>
      <c r="N386" t="s">
        <v>1274</v>
      </c>
      <c r="O386">
        <v>3.36</v>
      </c>
      <c r="P386">
        <v>-3.17</v>
      </c>
      <c r="Q386">
        <v>104</v>
      </c>
      <c r="R386">
        <v>9.9184999999999999</v>
      </c>
      <c r="S386">
        <v>8.7078000000000007</v>
      </c>
      <c r="T386">
        <v>1.2107000000000001</v>
      </c>
    </row>
    <row r="387" spans="1:20">
      <c r="A387" t="str">
        <f t="shared" ref="A387:A450" si="49">LEFT(M387,4)</f>
        <v>6409</v>
      </c>
      <c r="B387" t="str">
        <f t="shared" ref="B387:B450" si="50">N387</f>
        <v>旭隼</v>
      </c>
      <c r="C387">
        <f t="shared" ref="C387:C450" si="51">O387</f>
        <v>898</v>
      </c>
      <c r="D387">
        <f t="shared" ref="D387:D450" si="52">P387</f>
        <v>1.58</v>
      </c>
      <c r="E387">
        <f t="shared" ref="E387:E450" si="53">Q387</f>
        <v>232</v>
      </c>
      <c r="F387">
        <f t="shared" ref="F387:F450" si="54">R387</f>
        <v>18.552600000000002</v>
      </c>
      <c r="G387">
        <f t="shared" ref="G387:G450" si="55">S387</f>
        <v>17.8721</v>
      </c>
      <c r="H387">
        <f t="shared" ref="H387:H450" si="56">R387-S387</f>
        <v>0.6805000000000021</v>
      </c>
      <c r="L387" t="s">
        <v>726</v>
      </c>
      <c r="M387" t="s">
        <v>1391</v>
      </c>
      <c r="N387" t="s">
        <v>1392</v>
      </c>
      <c r="O387">
        <v>898</v>
      </c>
      <c r="P387">
        <v>1.58</v>
      </c>
      <c r="Q387">
        <v>232</v>
      </c>
      <c r="R387">
        <v>18.552600000000002</v>
      </c>
      <c r="S387">
        <v>17.8721</v>
      </c>
      <c r="T387">
        <v>0.68049999999999999</v>
      </c>
    </row>
    <row r="388" spans="1:20">
      <c r="A388" t="str">
        <f t="shared" si="49"/>
        <v>6414</v>
      </c>
      <c r="B388" t="str">
        <f t="shared" si="50"/>
        <v>樺漢</v>
      </c>
      <c r="C388">
        <f t="shared" si="51"/>
        <v>234.5</v>
      </c>
      <c r="D388">
        <f t="shared" si="52"/>
        <v>-0.64</v>
      </c>
      <c r="E388">
        <f t="shared" si="53"/>
        <v>768</v>
      </c>
      <c r="F388">
        <f t="shared" si="54"/>
        <v>35.179900000000004</v>
      </c>
      <c r="G388">
        <f t="shared" si="55"/>
        <v>32.03</v>
      </c>
      <c r="H388">
        <f t="shared" si="56"/>
        <v>3.1499000000000024</v>
      </c>
      <c r="L388" t="s">
        <v>727</v>
      </c>
      <c r="M388" t="s">
        <v>1393</v>
      </c>
      <c r="N388" t="s">
        <v>1394</v>
      </c>
      <c r="O388">
        <v>234.5</v>
      </c>
      <c r="P388">
        <v>-0.64</v>
      </c>
      <c r="Q388">
        <v>768</v>
      </c>
      <c r="R388">
        <v>35.179900000000004</v>
      </c>
      <c r="S388">
        <v>32.03</v>
      </c>
      <c r="T388">
        <v>3.1499000000000001</v>
      </c>
    </row>
    <row r="389" spans="1:20">
      <c r="A389" t="str">
        <f t="shared" si="49"/>
        <v>6425</v>
      </c>
      <c r="B389" t="str">
        <f t="shared" si="50"/>
        <v>易發</v>
      </c>
      <c r="C389">
        <f t="shared" si="51"/>
        <v>29.4</v>
      </c>
      <c r="D389">
        <f t="shared" si="52"/>
        <v>-4.3899999999999997</v>
      </c>
      <c r="E389">
        <f t="shared" si="53"/>
        <v>216</v>
      </c>
      <c r="F389">
        <f t="shared" si="54"/>
        <v>13.9436</v>
      </c>
      <c r="G389">
        <f t="shared" si="55"/>
        <v>13.877000000000001</v>
      </c>
      <c r="H389">
        <f t="shared" si="56"/>
        <v>6.6599999999999326E-2</v>
      </c>
      <c r="L389" t="s">
        <v>728</v>
      </c>
      <c r="M389" t="s">
        <v>1608</v>
      </c>
      <c r="N389" t="s">
        <v>1424</v>
      </c>
      <c r="O389">
        <v>29.4</v>
      </c>
      <c r="P389">
        <v>-4.3899999999999997</v>
      </c>
      <c r="Q389">
        <v>216</v>
      </c>
      <c r="R389">
        <v>13.9436</v>
      </c>
      <c r="S389">
        <v>13.877000000000001</v>
      </c>
      <c r="T389">
        <v>6.6600000000000006E-2</v>
      </c>
    </row>
    <row r="390" spans="1:20">
      <c r="A390" t="str">
        <f t="shared" si="49"/>
        <v>6438</v>
      </c>
      <c r="B390" t="str">
        <f t="shared" si="50"/>
        <v>迅得</v>
      </c>
      <c r="C390">
        <f t="shared" si="51"/>
        <v>79.2</v>
      </c>
      <c r="D390">
        <f t="shared" si="52"/>
        <v>-1.98</v>
      </c>
      <c r="E390">
        <f t="shared" si="53"/>
        <v>1521</v>
      </c>
      <c r="F390">
        <f t="shared" si="54"/>
        <v>8.9867000000000008</v>
      </c>
      <c r="G390">
        <f t="shared" si="55"/>
        <v>8.7545999999999999</v>
      </c>
      <c r="H390">
        <f t="shared" si="56"/>
        <v>0.23210000000000086</v>
      </c>
      <c r="L390" t="s">
        <v>729</v>
      </c>
      <c r="M390" t="s">
        <v>1275</v>
      </c>
      <c r="N390" t="s">
        <v>1181</v>
      </c>
      <c r="O390">
        <v>79.2</v>
      </c>
      <c r="P390">
        <v>-1.98</v>
      </c>
      <c r="Q390">
        <v>1521</v>
      </c>
      <c r="R390">
        <v>8.9867000000000008</v>
      </c>
      <c r="S390">
        <v>8.7545999999999999</v>
      </c>
      <c r="T390">
        <v>0.23219999999999999</v>
      </c>
    </row>
    <row r="391" spans="1:20">
      <c r="A391" t="str">
        <f t="shared" si="49"/>
        <v>6446</v>
      </c>
      <c r="B391" t="str">
        <f t="shared" si="50"/>
        <v>藥華藥</v>
      </c>
      <c r="C391">
        <f t="shared" si="51"/>
        <v>102</v>
      </c>
      <c r="D391">
        <f t="shared" si="52"/>
        <v>5.26</v>
      </c>
      <c r="E391">
        <f t="shared" si="53"/>
        <v>1545</v>
      </c>
      <c r="F391">
        <f t="shared" si="54"/>
        <v>16.082699999999999</v>
      </c>
      <c r="G391">
        <f t="shared" si="55"/>
        <v>15.6121</v>
      </c>
      <c r="H391">
        <f t="shared" si="56"/>
        <v>0.47059999999999924</v>
      </c>
      <c r="L391" t="s">
        <v>730</v>
      </c>
      <c r="M391" t="s">
        <v>1028</v>
      </c>
      <c r="N391" t="s">
        <v>861</v>
      </c>
      <c r="O391">
        <v>102</v>
      </c>
      <c r="P391">
        <v>5.26</v>
      </c>
      <c r="Q391">
        <v>1545</v>
      </c>
      <c r="R391">
        <v>16.082699999999999</v>
      </c>
      <c r="S391">
        <v>15.6121</v>
      </c>
      <c r="T391">
        <v>0.47060000000000002</v>
      </c>
    </row>
    <row r="392" spans="1:20">
      <c r="A392" t="str">
        <f t="shared" si="49"/>
        <v>6461</v>
      </c>
      <c r="B392" t="str">
        <f t="shared" si="50"/>
        <v>益得</v>
      </c>
      <c r="C392">
        <f t="shared" si="51"/>
        <v>21.3</v>
      </c>
      <c r="D392">
        <f t="shared" si="52"/>
        <v>-3.18</v>
      </c>
      <c r="E392">
        <f t="shared" si="53"/>
        <v>361</v>
      </c>
      <c r="F392">
        <f t="shared" si="54"/>
        <v>48.4039</v>
      </c>
      <c r="G392">
        <f t="shared" si="55"/>
        <v>43.0854</v>
      </c>
      <c r="H392">
        <f t="shared" si="56"/>
        <v>5.3185000000000002</v>
      </c>
      <c r="L392" t="s">
        <v>731</v>
      </c>
      <c r="M392" t="s">
        <v>1029</v>
      </c>
      <c r="N392" t="s">
        <v>1030</v>
      </c>
      <c r="O392">
        <v>21.3</v>
      </c>
      <c r="P392">
        <v>-3.18</v>
      </c>
      <c r="Q392">
        <v>361</v>
      </c>
      <c r="R392">
        <v>48.4039</v>
      </c>
      <c r="S392">
        <v>43.0854</v>
      </c>
      <c r="T392">
        <v>5.3183999999999996</v>
      </c>
    </row>
    <row r="393" spans="1:20">
      <c r="A393" t="str">
        <f t="shared" si="49"/>
        <v>6464</v>
      </c>
      <c r="B393" t="str">
        <f t="shared" si="50"/>
        <v>台數科</v>
      </c>
      <c r="C393">
        <f t="shared" si="51"/>
        <v>111</v>
      </c>
      <c r="D393">
        <f t="shared" si="52"/>
        <v>-0.89</v>
      </c>
      <c r="E393">
        <f t="shared" si="53"/>
        <v>11</v>
      </c>
      <c r="F393">
        <f t="shared" si="54"/>
        <v>13.677</v>
      </c>
      <c r="G393">
        <f t="shared" si="55"/>
        <v>13.41</v>
      </c>
      <c r="H393">
        <f t="shared" si="56"/>
        <v>0.26699999999999946</v>
      </c>
      <c r="L393" t="s">
        <v>732</v>
      </c>
      <c r="M393" t="s">
        <v>498</v>
      </c>
      <c r="N393" t="s">
        <v>97</v>
      </c>
      <c r="O393">
        <v>111</v>
      </c>
      <c r="P393">
        <v>-0.89</v>
      </c>
      <c r="Q393">
        <v>11</v>
      </c>
      <c r="R393">
        <v>13.677</v>
      </c>
      <c r="S393">
        <v>13.41</v>
      </c>
      <c r="T393">
        <v>0.26700000000000002</v>
      </c>
    </row>
    <row r="394" spans="1:20">
      <c r="A394" t="str">
        <f t="shared" si="49"/>
        <v>6469</v>
      </c>
      <c r="B394" t="str">
        <f t="shared" si="50"/>
        <v>大樹</v>
      </c>
      <c r="C394">
        <f t="shared" si="51"/>
        <v>99</v>
      </c>
      <c r="D394">
        <f t="shared" si="52"/>
        <v>-0.3</v>
      </c>
      <c r="E394">
        <f t="shared" si="53"/>
        <v>156</v>
      </c>
      <c r="F394">
        <f t="shared" si="54"/>
        <v>26.035499999999999</v>
      </c>
      <c r="G394">
        <f t="shared" si="55"/>
        <v>25.487100000000002</v>
      </c>
      <c r="H394">
        <f t="shared" si="56"/>
        <v>0.54839999999999733</v>
      </c>
      <c r="L394" t="s">
        <v>733</v>
      </c>
      <c r="M394" t="s">
        <v>1395</v>
      </c>
      <c r="N394" t="s">
        <v>1310</v>
      </c>
      <c r="O394">
        <v>99</v>
      </c>
      <c r="P394">
        <v>-0.3</v>
      </c>
      <c r="Q394">
        <v>156</v>
      </c>
      <c r="R394">
        <v>26.035499999999999</v>
      </c>
      <c r="S394">
        <v>25.487100000000002</v>
      </c>
      <c r="T394">
        <v>0.5484</v>
      </c>
    </row>
    <row r="395" spans="1:20">
      <c r="A395" t="str">
        <f t="shared" si="49"/>
        <v>6477</v>
      </c>
      <c r="B395" t="str">
        <f t="shared" si="50"/>
        <v>安集</v>
      </c>
      <c r="C395">
        <f t="shared" si="51"/>
        <v>62.9</v>
      </c>
      <c r="D395">
        <f t="shared" si="52"/>
        <v>1.78</v>
      </c>
      <c r="E395">
        <f t="shared" si="53"/>
        <v>8215</v>
      </c>
      <c r="F395">
        <f t="shared" si="54"/>
        <v>22.4358</v>
      </c>
      <c r="G395">
        <f t="shared" si="55"/>
        <v>22.133099999999999</v>
      </c>
      <c r="H395">
        <f t="shared" si="56"/>
        <v>0.30270000000000152</v>
      </c>
      <c r="L395" t="s">
        <v>734</v>
      </c>
      <c r="M395" t="s">
        <v>1609</v>
      </c>
      <c r="N395" t="s">
        <v>1453</v>
      </c>
      <c r="O395">
        <v>62.9</v>
      </c>
      <c r="P395">
        <v>1.78</v>
      </c>
      <c r="Q395">
        <v>8215</v>
      </c>
      <c r="R395">
        <v>22.4358</v>
      </c>
      <c r="S395">
        <v>22.133099999999999</v>
      </c>
      <c r="T395">
        <v>0.30280000000000001</v>
      </c>
    </row>
    <row r="396" spans="1:20">
      <c r="A396" t="str">
        <f t="shared" si="49"/>
        <v>6506</v>
      </c>
      <c r="B396" t="str">
        <f t="shared" si="50"/>
        <v>雙邦</v>
      </c>
      <c r="C396">
        <f t="shared" si="51"/>
        <v>15.85</v>
      </c>
      <c r="D396">
        <f t="shared" si="52"/>
        <v>-0.31</v>
      </c>
      <c r="E396">
        <f t="shared" si="53"/>
        <v>132</v>
      </c>
      <c r="F396">
        <f t="shared" si="54"/>
        <v>21.3293</v>
      </c>
      <c r="G396">
        <f t="shared" si="55"/>
        <v>21.290400000000002</v>
      </c>
      <c r="H396">
        <f t="shared" si="56"/>
        <v>3.8899999999998158E-2</v>
      </c>
      <c r="L396" t="s">
        <v>735</v>
      </c>
      <c r="M396" t="s">
        <v>503</v>
      </c>
      <c r="N396" t="s">
        <v>139</v>
      </c>
      <c r="O396">
        <v>15.85</v>
      </c>
      <c r="P396">
        <v>-0.31</v>
      </c>
      <c r="Q396">
        <v>132</v>
      </c>
      <c r="R396">
        <v>21.3293</v>
      </c>
      <c r="S396">
        <v>21.290400000000002</v>
      </c>
      <c r="T396">
        <v>3.8899999999999997E-2</v>
      </c>
    </row>
    <row r="397" spans="1:20">
      <c r="A397" t="str">
        <f t="shared" si="49"/>
        <v>6508</v>
      </c>
      <c r="B397" t="str">
        <f t="shared" si="50"/>
        <v>惠光</v>
      </c>
      <c r="C397">
        <f t="shared" si="51"/>
        <v>30.1</v>
      </c>
      <c r="D397">
        <f t="shared" si="52"/>
        <v>-0.17</v>
      </c>
      <c r="E397">
        <f t="shared" si="53"/>
        <v>58</v>
      </c>
      <c r="F397">
        <f t="shared" si="54"/>
        <v>30.607199999999999</v>
      </c>
      <c r="G397">
        <f t="shared" si="55"/>
        <v>30.319900000000001</v>
      </c>
      <c r="H397">
        <f t="shared" si="56"/>
        <v>0.28729999999999833</v>
      </c>
      <c r="L397" t="s">
        <v>736</v>
      </c>
      <c r="M397" t="s">
        <v>1610</v>
      </c>
      <c r="N397" t="s">
        <v>1611</v>
      </c>
      <c r="O397">
        <v>30.1</v>
      </c>
      <c r="P397">
        <v>-0.17</v>
      </c>
      <c r="Q397">
        <v>58</v>
      </c>
      <c r="R397">
        <v>30.607199999999999</v>
      </c>
      <c r="S397">
        <v>30.319900000000001</v>
      </c>
      <c r="T397">
        <v>0.28720000000000001</v>
      </c>
    </row>
    <row r="398" spans="1:20">
      <c r="A398" t="str">
        <f t="shared" si="49"/>
        <v>6516</v>
      </c>
      <c r="B398" t="str">
        <f t="shared" si="50"/>
        <v>勤崴國際</v>
      </c>
      <c r="C398">
        <f t="shared" si="51"/>
        <v>79.900000000000006</v>
      </c>
      <c r="D398">
        <f t="shared" si="52"/>
        <v>0.38</v>
      </c>
      <c r="E398">
        <f t="shared" si="53"/>
        <v>20</v>
      </c>
      <c r="F398">
        <f t="shared" si="54"/>
        <v>33.840400000000002</v>
      </c>
      <c r="G398">
        <f t="shared" si="55"/>
        <v>30.764399999999998</v>
      </c>
      <c r="H398">
        <f t="shared" si="56"/>
        <v>3.0760000000000041</v>
      </c>
      <c r="L398" t="s">
        <v>737</v>
      </c>
      <c r="M398" t="s">
        <v>1396</v>
      </c>
      <c r="N398" t="s">
        <v>1301</v>
      </c>
      <c r="O398">
        <v>79.900000000000006</v>
      </c>
      <c r="P398">
        <v>0.38</v>
      </c>
      <c r="Q398">
        <v>20</v>
      </c>
      <c r="R398">
        <v>33.840400000000002</v>
      </c>
      <c r="S398">
        <v>30.764399999999998</v>
      </c>
      <c r="T398">
        <v>3.0758999999999999</v>
      </c>
    </row>
    <row r="399" spans="1:20">
      <c r="A399" t="str">
        <f t="shared" si="49"/>
        <v>6523</v>
      </c>
      <c r="B399" t="str">
        <f t="shared" si="50"/>
        <v>達爾膚</v>
      </c>
      <c r="C399">
        <f t="shared" si="51"/>
        <v>69.3</v>
      </c>
      <c r="D399">
        <f t="shared" si="52"/>
        <v>-0.72</v>
      </c>
      <c r="E399">
        <f t="shared" si="53"/>
        <v>154</v>
      </c>
      <c r="F399">
        <f t="shared" si="54"/>
        <v>52.348599999999998</v>
      </c>
      <c r="G399">
        <f t="shared" si="55"/>
        <v>44.8566</v>
      </c>
      <c r="H399">
        <f t="shared" si="56"/>
        <v>7.4919999999999973</v>
      </c>
      <c r="L399" t="s">
        <v>740</v>
      </c>
      <c r="M399" t="s">
        <v>1157</v>
      </c>
      <c r="N399" t="s">
        <v>1158</v>
      </c>
      <c r="O399">
        <v>69.3</v>
      </c>
      <c r="P399">
        <v>-0.72</v>
      </c>
      <c r="Q399">
        <v>154</v>
      </c>
      <c r="R399">
        <v>52.348599999999998</v>
      </c>
      <c r="S399">
        <v>44.8566</v>
      </c>
      <c r="T399">
        <v>7.492</v>
      </c>
    </row>
    <row r="400" spans="1:20">
      <c r="A400" t="str">
        <f t="shared" si="49"/>
        <v>6533</v>
      </c>
      <c r="B400" t="str">
        <f t="shared" si="50"/>
        <v>晶心科</v>
      </c>
      <c r="C400">
        <f t="shared" si="51"/>
        <v>279</v>
      </c>
      <c r="D400">
        <f t="shared" si="52"/>
        <v>1.82</v>
      </c>
      <c r="E400">
        <f t="shared" si="53"/>
        <v>1034</v>
      </c>
      <c r="F400">
        <f t="shared" si="54"/>
        <v>23.369299999999999</v>
      </c>
      <c r="G400">
        <f t="shared" si="55"/>
        <v>22.586200000000002</v>
      </c>
      <c r="H400">
        <f t="shared" si="56"/>
        <v>0.78309999999999746</v>
      </c>
      <c r="L400" t="s">
        <v>741</v>
      </c>
      <c r="M400" t="s">
        <v>738</v>
      </c>
      <c r="N400" t="s">
        <v>739</v>
      </c>
      <c r="O400">
        <v>279</v>
      </c>
      <c r="P400">
        <v>1.82</v>
      </c>
      <c r="Q400">
        <v>1034</v>
      </c>
      <c r="R400">
        <v>23.369299999999999</v>
      </c>
      <c r="S400">
        <v>22.586200000000002</v>
      </c>
      <c r="T400">
        <v>0.78310000000000002</v>
      </c>
    </row>
    <row r="401" spans="1:20">
      <c r="A401" t="str">
        <f t="shared" si="49"/>
        <v>6538</v>
      </c>
      <c r="B401" t="str">
        <f t="shared" si="50"/>
        <v>倉和</v>
      </c>
      <c r="C401">
        <f t="shared" si="51"/>
        <v>193.5</v>
      </c>
      <c r="D401">
        <f t="shared" si="52"/>
        <v>-2.76</v>
      </c>
      <c r="E401">
        <f t="shared" si="53"/>
        <v>1243</v>
      </c>
      <c r="F401">
        <f t="shared" si="54"/>
        <v>10.244400000000001</v>
      </c>
      <c r="G401">
        <f t="shared" si="55"/>
        <v>9.7050999999999998</v>
      </c>
      <c r="H401">
        <f t="shared" si="56"/>
        <v>0.53930000000000078</v>
      </c>
      <c r="L401" t="s">
        <v>742</v>
      </c>
      <c r="M401" t="s">
        <v>1397</v>
      </c>
      <c r="N401" t="s">
        <v>1398</v>
      </c>
      <c r="O401">
        <v>193.5</v>
      </c>
      <c r="P401">
        <v>-2.76</v>
      </c>
      <c r="Q401">
        <v>1243</v>
      </c>
      <c r="R401">
        <v>10.244400000000001</v>
      </c>
      <c r="S401">
        <v>9.7050999999999998</v>
      </c>
      <c r="T401">
        <v>0.5393</v>
      </c>
    </row>
    <row r="402" spans="1:20">
      <c r="A402" t="str">
        <f t="shared" si="49"/>
        <v>6548</v>
      </c>
      <c r="B402" t="str">
        <f t="shared" si="50"/>
        <v>長科*</v>
      </c>
      <c r="C402">
        <f t="shared" si="51"/>
        <v>59.5</v>
      </c>
      <c r="D402">
        <f t="shared" si="52"/>
        <v>2.76</v>
      </c>
      <c r="E402">
        <f t="shared" si="53"/>
        <v>4255</v>
      </c>
      <c r="F402">
        <f t="shared" si="54"/>
        <v>60.163499999999999</v>
      </c>
      <c r="G402">
        <f t="shared" si="55"/>
        <v>58.984499999999997</v>
      </c>
      <c r="H402">
        <f t="shared" si="56"/>
        <v>1.179000000000002</v>
      </c>
      <c r="L402" t="s">
        <v>745</v>
      </c>
      <c r="M402" t="s">
        <v>510</v>
      </c>
      <c r="N402" t="s">
        <v>140</v>
      </c>
      <c r="O402">
        <v>59.5</v>
      </c>
      <c r="P402">
        <v>2.76</v>
      </c>
      <c r="Q402">
        <v>4255</v>
      </c>
      <c r="R402">
        <v>60.163499999999999</v>
      </c>
      <c r="S402">
        <v>58.984499999999997</v>
      </c>
      <c r="T402">
        <v>1.179</v>
      </c>
    </row>
    <row r="403" spans="1:20">
      <c r="A403" t="str">
        <f t="shared" si="49"/>
        <v>6558</v>
      </c>
      <c r="B403" t="str">
        <f t="shared" si="50"/>
        <v>興能高</v>
      </c>
      <c r="C403">
        <f t="shared" si="51"/>
        <v>55</v>
      </c>
      <c r="D403">
        <f t="shared" si="52"/>
        <v>-0.9</v>
      </c>
      <c r="E403">
        <f t="shared" si="53"/>
        <v>2186</v>
      </c>
      <c r="F403">
        <f t="shared" si="54"/>
        <v>23.5364</v>
      </c>
      <c r="G403">
        <f t="shared" si="55"/>
        <v>23.444299999999998</v>
      </c>
      <c r="H403">
        <f t="shared" si="56"/>
        <v>9.2100000000002069E-2</v>
      </c>
      <c r="L403" t="s">
        <v>746</v>
      </c>
      <c r="M403" t="s">
        <v>1094</v>
      </c>
      <c r="N403" t="s">
        <v>1095</v>
      </c>
      <c r="O403">
        <v>55</v>
      </c>
      <c r="P403">
        <v>-0.9</v>
      </c>
      <c r="Q403">
        <v>2186</v>
      </c>
      <c r="R403">
        <v>23.5364</v>
      </c>
      <c r="S403">
        <v>23.444299999999998</v>
      </c>
      <c r="T403">
        <v>9.2100000000000001E-2</v>
      </c>
    </row>
    <row r="404" spans="1:20">
      <c r="A404" t="str">
        <f t="shared" si="49"/>
        <v>6560</v>
      </c>
      <c r="B404" t="str">
        <f t="shared" si="50"/>
        <v>欣普羅</v>
      </c>
      <c r="C404">
        <f t="shared" si="51"/>
        <v>105</v>
      </c>
      <c r="D404">
        <f t="shared" si="52"/>
        <v>0.96</v>
      </c>
      <c r="E404">
        <f t="shared" si="53"/>
        <v>895</v>
      </c>
      <c r="F404">
        <f t="shared" si="54"/>
        <v>12.9137</v>
      </c>
      <c r="G404">
        <f t="shared" si="55"/>
        <v>11.1473</v>
      </c>
      <c r="H404">
        <f t="shared" si="56"/>
        <v>1.7664000000000009</v>
      </c>
      <c r="L404" t="s">
        <v>747</v>
      </c>
      <c r="M404" t="s">
        <v>1399</v>
      </c>
      <c r="N404" t="s">
        <v>1176</v>
      </c>
      <c r="O404">
        <v>105</v>
      </c>
      <c r="P404">
        <v>0.96</v>
      </c>
      <c r="Q404">
        <v>895</v>
      </c>
      <c r="R404">
        <v>12.9137</v>
      </c>
      <c r="S404">
        <v>11.1473</v>
      </c>
      <c r="T404">
        <v>1.7664</v>
      </c>
    </row>
    <row r="405" spans="1:20">
      <c r="A405" t="str">
        <f t="shared" si="49"/>
        <v>6568</v>
      </c>
      <c r="B405" t="str">
        <f t="shared" si="50"/>
        <v>宏觀</v>
      </c>
      <c r="C405">
        <f t="shared" si="51"/>
        <v>135</v>
      </c>
      <c r="D405">
        <f t="shared" si="52"/>
        <v>-2.5299999999999998</v>
      </c>
      <c r="E405">
        <f t="shared" si="53"/>
        <v>106</v>
      </c>
      <c r="F405">
        <f t="shared" si="54"/>
        <v>11.954000000000001</v>
      </c>
      <c r="G405">
        <f t="shared" si="55"/>
        <v>11.895099999999999</v>
      </c>
      <c r="H405">
        <f t="shared" si="56"/>
        <v>5.8900000000001285E-2</v>
      </c>
      <c r="L405" t="s">
        <v>748</v>
      </c>
      <c r="M405" t="s">
        <v>743</v>
      </c>
      <c r="N405" t="s">
        <v>744</v>
      </c>
      <c r="O405">
        <v>135</v>
      </c>
      <c r="P405">
        <v>-2.5299999999999998</v>
      </c>
      <c r="Q405">
        <v>106</v>
      </c>
      <c r="R405">
        <v>11.954000000000001</v>
      </c>
      <c r="S405">
        <v>11.895099999999999</v>
      </c>
      <c r="T405">
        <v>5.8900000000000001E-2</v>
      </c>
    </row>
    <row r="406" spans="1:20">
      <c r="A406" t="str">
        <f t="shared" si="49"/>
        <v>6569</v>
      </c>
      <c r="B406" t="str">
        <f t="shared" si="50"/>
        <v>醫揚</v>
      </c>
      <c r="C406">
        <f t="shared" si="51"/>
        <v>126.5</v>
      </c>
      <c r="D406">
        <f t="shared" si="52"/>
        <v>-0.39</v>
      </c>
      <c r="E406">
        <f t="shared" si="53"/>
        <v>9</v>
      </c>
      <c r="F406">
        <f t="shared" si="54"/>
        <v>50.676099999999998</v>
      </c>
      <c r="G406">
        <f t="shared" si="55"/>
        <v>40.541600000000003</v>
      </c>
      <c r="H406">
        <f t="shared" si="56"/>
        <v>10.134499999999996</v>
      </c>
      <c r="L406" t="s">
        <v>749</v>
      </c>
      <c r="M406" t="s">
        <v>1276</v>
      </c>
      <c r="N406" t="s">
        <v>1277</v>
      </c>
      <c r="O406">
        <v>126.5</v>
      </c>
      <c r="P406">
        <v>-0.39</v>
      </c>
      <c r="Q406">
        <v>9</v>
      </c>
      <c r="R406">
        <v>50.676099999999998</v>
      </c>
      <c r="S406">
        <v>40.541600000000003</v>
      </c>
      <c r="T406">
        <v>10.134499999999999</v>
      </c>
    </row>
    <row r="407" spans="1:20">
      <c r="A407" t="str">
        <f t="shared" si="49"/>
        <v>6570</v>
      </c>
      <c r="B407" t="str">
        <f t="shared" si="50"/>
        <v>維田</v>
      </c>
      <c r="C407">
        <f t="shared" si="51"/>
        <v>30.1</v>
      </c>
      <c r="D407">
        <f t="shared" si="52"/>
        <v>-0.99</v>
      </c>
      <c r="E407">
        <f t="shared" si="53"/>
        <v>54</v>
      </c>
      <c r="F407">
        <f t="shared" si="54"/>
        <v>17.443300000000001</v>
      </c>
      <c r="G407">
        <f t="shared" si="55"/>
        <v>15.715</v>
      </c>
      <c r="H407">
        <f t="shared" si="56"/>
        <v>1.7283000000000008</v>
      </c>
      <c r="L407" t="s">
        <v>750</v>
      </c>
      <c r="M407" t="s">
        <v>1031</v>
      </c>
      <c r="N407" t="s">
        <v>1032</v>
      </c>
      <c r="O407">
        <v>30.1</v>
      </c>
      <c r="P407">
        <v>-0.99</v>
      </c>
      <c r="Q407">
        <v>54</v>
      </c>
      <c r="R407">
        <v>17.443300000000001</v>
      </c>
      <c r="S407">
        <v>15.715</v>
      </c>
      <c r="T407">
        <v>1.7283999999999999</v>
      </c>
    </row>
    <row r="408" spans="1:20">
      <c r="A408" t="str">
        <f t="shared" si="49"/>
        <v>6581</v>
      </c>
      <c r="B408" t="str">
        <f t="shared" si="50"/>
        <v>鋼聯</v>
      </c>
      <c r="C408">
        <f t="shared" si="51"/>
        <v>77.3</v>
      </c>
      <c r="D408">
        <f t="shared" si="52"/>
        <v>-2.0299999999999998</v>
      </c>
      <c r="E408">
        <f t="shared" si="53"/>
        <v>150</v>
      </c>
      <c r="F408">
        <f t="shared" si="54"/>
        <v>69.269300000000001</v>
      </c>
      <c r="G408">
        <f t="shared" si="55"/>
        <v>68.903599999999997</v>
      </c>
      <c r="H408">
        <f t="shared" si="56"/>
        <v>0.36570000000000391</v>
      </c>
      <c r="L408" t="s">
        <v>751</v>
      </c>
      <c r="M408" t="s">
        <v>513</v>
      </c>
      <c r="N408" t="s">
        <v>141</v>
      </c>
      <c r="O408">
        <v>77.3</v>
      </c>
      <c r="P408">
        <v>-2.0299999999999998</v>
      </c>
      <c r="Q408">
        <v>150</v>
      </c>
      <c r="R408">
        <v>69.269300000000001</v>
      </c>
      <c r="S408">
        <v>68.903599999999997</v>
      </c>
      <c r="T408">
        <v>0.36580000000000001</v>
      </c>
    </row>
    <row r="409" spans="1:20">
      <c r="A409" t="str">
        <f t="shared" si="49"/>
        <v>6589</v>
      </c>
      <c r="B409" t="str">
        <f t="shared" si="50"/>
        <v>台康生技</v>
      </c>
      <c r="C409">
        <f t="shared" si="51"/>
        <v>50.3</v>
      </c>
      <c r="D409">
        <f t="shared" si="52"/>
        <v>-2.14</v>
      </c>
      <c r="E409">
        <f t="shared" si="53"/>
        <v>1384</v>
      </c>
      <c r="F409">
        <f t="shared" si="54"/>
        <v>29.371700000000001</v>
      </c>
      <c r="G409">
        <f t="shared" si="55"/>
        <v>28.914300000000001</v>
      </c>
      <c r="H409">
        <f t="shared" si="56"/>
        <v>0.45739999999999981</v>
      </c>
      <c r="L409" t="s">
        <v>752</v>
      </c>
      <c r="M409" t="s">
        <v>854</v>
      </c>
      <c r="N409" t="s">
        <v>855</v>
      </c>
      <c r="O409">
        <v>50.3</v>
      </c>
      <c r="P409">
        <v>-2.14</v>
      </c>
      <c r="Q409">
        <v>1384</v>
      </c>
      <c r="R409">
        <v>29.371700000000001</v>
      </c>
      <c r="S409">
        <v>28.914300000000001</v>
      </c>
      <c r="T409">
        <v>0.45739999999999997</v>
      </c>
    </row>
    <row r="410" spans="1:20">
      <c r="A410" t="str">
        <f t="shared" si="49"/>
        <v>6590</v>
      </c>
      <c r="B410" t="str">
        <f t="shared" si="50"/>
        <v>普鴻</v>
      </c>
      <c r="C410">
        <f t="shared" si="51"/>
        <v>50.5</v>
      </c>
      <c r="D410">
        <f t="shared" si="52"/>
        <v>-0.98</v>
      </c>
      <c r="E410">
        <f t="shared" si="53"/>
        <v>16</v>
      </c>
      <c r="F410">
        <f t="shared" si="54"/>
        <v>41.566899999999997</v>
      </c>
      <c r="G410">
        <f t="shared" si="55"/>
        <v>40.828800000000001</v>
      </c>
      <c r="H410">
        <f t="shared" si="56"/>
        <v>0.73809999999999576</v>
      </c>
      <c r="L410" t="s">
        <v>753</v>
      </c>
      <c r="M410" t="s">
        <v>515</v>
      </c>
      <c r="N410" t="s">
        <v>89</v>
      </c>
      <c r="O410">
        <v>50.5</v>
      </c>
      <c r="P410">
        <v>-0.98</v>
      </c>
      <c r="Q410">
        <v>16</v>
      </c>
      <c r="R410">
        <v>41.566899999999997</v>
      </c>
      <c r="S410">
        <v>40.828800000000001</v>
      </c>
      <c r="T410">
        <v>0.73809999999999998</v>
      </c>
    </row>
    <row r="411" spans="1:20">
      <c r="A411" t="str">
        <f t="shared" si="49"/>
        <v>6591</v>
      </c>
      <c r="B411" t="str">
        <f t="shared" si="50"/>
        <v>動力-KY</v>
      </c>
      <c r="C411">
        <f t="shared" si="51"/>
        <v>78.099999999999994</v>
      </c>
      <c r="D411">
        <f t="shared" si="52"/>
        <v>-1.01</v>
      </c>
      <c r="E411">
        <f t="shared" si="53"/>
        <v>2950</v>
      </c>
      <c r="F411">
        <f t="shared" si="54"/>
        <v>22.173500000000001</v>
      </c>
      <c r="G411">
        <f t="shared" si="55"/>
        <v>21.015799999999999</v>
      </c>
      <c r="H411">
        <f t="shared" si="56"/>
        <v>1.1577000000000019</v>
      </c>
      <c r="L411" t="s">
        <v>754</v>
      </c>
      <c r="M411" t="s">
        <v>1612</v>
      </c>
      <c r="N411" t="s">
        <v>1427</v>
      </c>
      <c r="O411">
        <v>78.099999999999994</v>
      </c>
      <c r="P411">
        <v>-1.01</v>
      </c>
      <c r="Q411">
        <v>2950</v>
      </c>
      <c r="R411">
        <v>22.173500000000001</v>
      </c>
      <c r="S411">
        <v>21.015799999999999</v>
      </c>
      <c r="T411">
        <v>1.1577999999999999</v>
      </c>
    </row>
    <row r="412" spans="1:20">
      <c r="A412" t="str">
        <f t="shared" si="49"/>
        <v>6593</v>
      </c>
      <c r="B412" t="str">
        <f t="shared" si="50"/>
        <v>台灣銘板</v>
      </c>
      <c r="C412">
        <f t="shared" si="51"/>
        <v>25.9</v>
      </c>
      <c r="D412">
        <f t="shared" si="52"/>
        <v>-1.1499999999999999</v>
      </c>
      <c r="E412">
        <f t="shared" si="53"/>
        <v>9</v>
      </c>
      <c r="F412">
        <f t="shared" si="54"/>
        <v>38.109200000000001</v>
      </c>
      <c r="G412">
        <f t="shared" si="55"/>
        <v>37.816699999999997</v>
      </c>
      <c r="H412">
        <f t="shared" si="56"/>
        <v>0.29250000000000398</v>
      </c>
      <c r="L412" t="s">
        <v>755</v>
      </c>
      <c r="M412" t="s">
        <v>517</v>
      </c>
      <c r="N412" t="s">
        <v>142</v>
      </c>
      <c r="O412">
        <v>25.9</v>
      </c>
      <c r="P412">
        <v>-1.1499999999999999</v>
      </c>
      <c r="Q412">
        <v>9</v>
      </c>
      <c r="R412">
        <v>38.109200000000001</v>
      </c>
      <c r="S412">
        <v>37.816699999999997</v>
      </c>
      <c r="T412">
        <v>0.29249999999999998</v>
      </c>
    </row>
    <row r="413" spans="1:20">
      <c r="A413" t="str">
        <f t="shared" si="49"/>
        <v>6594</v>
      </c>
      <c r="B413" t="str">
        <f t="shared" si="50"/>
        <v>展匯科</v>
      </c>
      <c r="C413">
        <f t="shared" si="51"/>
        <v>32.4</v>
      </c>
      <c r="D413">
        <f t="shared" si="52"/>
        <v>-2.56</v>
      </c>
      <c r="E413">
        <f t="shared" si="53"/>
        <v>92</v>
      </c>
      <c r="F413">
        <f t="shared" si="54"/>
        <v>54.719700000000003</v>
      </c>
      <c r="G413">
        <f t="shared" si="55"/>
        <v>54.549399999999999</v>
      </c>
      <c r="H413">
        <f t="shared" si="56"/>
        <v>0.17030000000000456</v>
      </c>
      <c r="L413" t="s">
        <v>756</v>
      </c>
      <c r="M413" t="s">
        <v>519</v>
      </c>
      <c r="N413" t="s">
        <v>143</v>
      </c>
      <c r="O413">
        <v>32.4</v>
      </c>
      <c r="P413">
        <v>-2.56</v>
      </c>
      <c r="Q413">
        <v>92</v>
      </c>
      <c r="R413">
        <v>54.719700000000003</v>
      </c>
      <c r="S413">
        <v>54.549399999999999</v>
      </c>
      <c r="T413">
        <v>0.17030000000000001</v>
      </c>
    </row>
    <row r="414" spans="1:20">
      <c r="A414" t="str">
        <f t="shared" si="49"/>
        <v>6603</v>
      </c>
      <c r="B414" t="str">
        <f t="shared" si="50"/>
        <v>富強鑫</v>
      </c>
      <c r="C414">
        <f t="shared" si="51"/>
        <v>12.25</v>
      </c>
      <c r="D414">
        <f t="shared" si="52"/>
        <v>2.94</v>
      </c>
      <c r="E414">
        <f t="shared" si="53"/>
        <v>565</v>
      </c>
      <c r="F414">
        <f t="shared" si="54"/>
        <v>21.171500000000002</v>
      </c>
      <c r="G414">
        <f t="shared" si="55"/>
        <v>20.660499999999999</v>
      </c>
      <c r="H414">
        <f t="shared" si="56"/>
        <v>0.51100000000000279</v>
      </c>
      <c r="L414" t="s">
        <v>757</v>
      </c>
      <c r="M414" t="s">
        <v>522</v>
      </c>
      <c r="N414" t="s">
        <v>144</v>
      </c>
      <c r="O414">
        <v>12.25</v>
      </c>
      <c r="P414">
        <v>2.94</v>
      </c>
      <c r="Q414">
        <v>565</v>
      </c>
      <c r="R414">
        <v>21.171500000000002</v>
      </c>
      <c r="S414">
        <v>20.660499999999999</v>
      </c>
      <c r="T414">
        <v>0.5111</v>
      </c>
    </row>
    <row r="415" spans="1:20">
      <c r="A415" t="str">
        <f t="shared" si="49"/>
        <v>6609</v>
      </c>
      <c r="B415" t="str">
        <f t="shared" si="50"/>
        <v>瀧澤科</v>
      </c>
      <c r="C415">
        <f t="shared" si="51"/>
        <v>24</v>
      </c>
      <c r="D415">
        <f t="shared" si="52"/>
        <v>0.42</v>
      </c>
      <c r="E415">
        <f t="shared" si="53"/>
        <v>23</v>
      </c>
      <c r="F415">
        <f t="shared" si="54"/>
        <v>45.326799999999999</v>
      </c>
      <c r="G415">
        <f t="shared" si="55"/>
        <v>45.296500000000002</v>
      </c>
      <c r="H415">
        <f t="shared" si="56"/>
        <v>3.0299999999996885E-2</v>
      </c>
      <c r="L415" t="s">
        <v>759</v>
      </c>
      <c r="M415" t="s">
        <v>821</v>
      </c>
      <c r="N415" t="s">
        <v>822</v>
      </c>
      <c r="O415">
        <v>24</v>
      </c>
      <c r="P415">
        <v>0.42</v>
      </c>
      <c r="Q415">
        <v>23</v>
      </c>
      <c r="R415">
        <v>45.326799999999999</v>
      </c>
      <c r="S415">
        <v>45.296500000000002</v>
      </c>
      <c r="T415">
        <v>3.04E-2</v>
      </c>
    </row>
    <row r="416" spans="1:20">
      <c r="A416" t="str">
        <f t="shared" si="49"/>
        <v>6615</v>
      </c>
      <c r="B416" t="str">
        <f t="shared" si="50"/>
        <v>慧智</v>
      </c>
      <c r="C416">
        <f t="shared" si="51"/>
        <v>55.5</v>
      </c>
      <c r="D416">
        <f t="shared" si="52"/>
        <v>-2.29</v>
      </c>
      <c r="E416">
        <f t="shared" si="53"/>
        <v>30</v>
      </c>
      <c r="F416">
        <f t="shared" si="54"/>
        <v>14.201000000000001</v>
      </c>
      <c r="G416">
        <f t="shared" si="55"/>
        <v>14.166499999999999</v>
      </c>
      <c r="H416">
        <f t="shared" si="56"/>
        <v>3.4500000000001307E-2</v>
      </c>
      <c r="L416" t="s">
        <v>760</v>
      </c>
      <c r="M416" t="s">
        <v>1613</v>
      </c>
      <c r="N416" t="s">
        <v>1614</v>
      </c>
      <c r="O416">
        <v>55.5</v>
      </c>
      <c r="P416">
        <v>-2.29</v>
      </c>
      <c r="Q416">
        <v>30</v>
      </c>
      <c r="R416">
        <v>14.201000000000001</v>
      </c>
      <c r="S416">
        <v>14.166499999999999</v>
      </c>
      <c r="T416">
        <v>3.4500000000000003E-2</v>
      </c>
    </row>
    <row r="417" spans="1:20">
      <c r="A417" t="str">
        <f t="shared" si="49"/>
        <v>6625</v>
      </c>
      <c r="B417" t="str">
        <f t="shared" si="50"/>
        <v>必應</v>
      </c>
      <c r="C417">
        <f t="shared" si="51"/>
        <v>33.4</v>
      </c>
      <c r="D417">
        <f t="shared" si="52"/>
        <v>-0.6</v>
      </c>
      <c r="E417">
        <f t="shared" si="53"/>
        <v>43</v>
      </c>
      <c r="F417">
        <f t="shared" si="54"/>
        <v>14.465299999999999</v>
      </c>
      <c r="G417">
        <f t="shared" si="55"/>
        <v>13.7811</v>
      </c>
      <c r="H417">
        <f t="shared" si="56"/>
        <v>0.68419999999999881</v>
      </c>
      <c r="L417" t="s">
        <v>761</v>
      </c>
      <c r="M417" t="s">
        <v>1400</v>
      </c>
      <c r="N417" t="s">
        <v>1305</v>
      </c>
      <c r="O417">
        <v>33.4</v>
      </c>
      <c r="P417">
        <v>-0.6</v>
      </c>
      <c r="Q417">
        <v>43</v>
      </c>
      <c r="R417">
        <v>14.465299999999999</v>
      </c>
      <c r="S417">
        <v>13.7811</v>
      </c>
      <c r="T417">
        <v>0.68420000000000003</v>
      </c>
    </row>
    <row r="418" spans="1:20">
      <c r="A418" t="str">
        <f t="shared" si="49"/>
        <v>6649</v>
      </c>
      <c r="B418" t="str">
        <f t="shared" si="50"/>
        <v>台生材</v>
      </c>
      <c r="C418">
        <f t="shared" si="51"/>
        <v>30.8</v>
      </c>
      <c r="D418">
        <f t="shared" si="52"/>
        <v>-0.48</v>
      </c>
      <c r="E418">
        <f t="shared" si="53"/>
        <v>7</v>
      </c>
      <c r="F418">
        <f t="shared" si="54"/>
        <v>27.945499999999999</v>
      </c>
      <c r="G418">
        <f t="shared" si="55"/>
        <v>17.172699999999999</v>
      </c>
      <c r="H418">
        <f t="shared" si="56"/>
        <v>10.7728</v>
      </c>
      <c r="L418" t="s">
        <v>762</v>
      </c>
      <c r="M418" t="s">
        <v>1033</v>
      </c>
      <c r="N418" t="s">
        <v>1034</v>
      </c>
      <c r="O418">
        <v>30.8</v>
      </c>
      <c r="P418">
        <v>-0.48</v>
      </c>
      <c r="Q418">
        <v>7</v>
      </c>
      <c r="R418">
        <v>27.945499999999999</v>
      </c>
      <c r="S418">
        <v>17.172699999999999</v>
      </c>
      <c r="T418">
        <v>10.7727</v>
      </c>
    </row>
    <row r="419" spans="1:20">
      <c r="A419" t="str">
        <f t="shared" si="49"/>
        <v>6667</v>
      </c>
      <c r="B419" t="str">
        <f t="shared" si="50"/>
        <v>信紘科</v>
      </c>
      <c r="C419">
        <f t="shared" si="51"/>
        <v>66.5</v>
      </c>
      <c r="D419">
        <f t="shared" si="52"/>
        <v>-1.04</v>
      </c>
      <c r="E419">
        <f t="shared" si="53"/>
        <v>196</v>
      </c>
      <c r="F419">
        <f t="shared" si="54"/>
        <v>17.081900000000001</v>
      </c>
      <c r="G419">
        <f t="shared" si="55"/>
        <v>15.606199999999999</v>
      </c>
      <c r="H419">
        <f t="shared" si="56"/>
        <v>1.4757000000000016</v>
      </c>
      <c r="L419" t="s">
        <v>763</v>
      </c>
      <c r="M419" t="s">
        <v>1401</v>
      </c>
      <c r="N419" t="s">
        <v>1402</v>
      </c>
      <c r="O419">
        <v>66.5</v>
      </c>
      <c r="P419">
        <v>-1.04</v>
      </c>
      <c r="Q419">
        <v>196</v>
      </c>
      <c r="R419">
        <v>17.081900000000001</v>
      </c>
      <c r="S419">
        <v>15.606199999999999</v>
      </c>
      <c r="T419">
        <v>1.4757</v>
      </c>
    </row>
    <row r="420" spans="1:20">
      <c r="A420" t="str">
        <f t="shared" si="49"/>
        <v>6680</v>
      </c>
      <c r="B420" t="str">
        <f t="shared" si="50"/>
        <v>鑫創電子</v>
      </c>
      <c r="C420">
        <f t="shared" si="51"/>
        <v>59.1</v>
      </c>
      <c r="D420">
        <f t="shared" si="52"/>
        <v>0.17</v>
      </c>
      <c r="E420">
        <f t="shared" si="53"/>
        <v>8</v>
      </c>
      <c r="F420">
        <f t="shared" si="54"/>
        <v>20.727799999999998</v>
      </c>
      <c r="G420">
        <f t="shared" si="55"/>
        <v>19.541799999999999</v>
      </c>
      <c r="H420">
        <f t="shared" si="56"/>
        <v>1.1859999999999999</v>
      </c>
      <c r="L420" t="s">
        <v>764</v>
      </c>
      <c r="M420" t="s">
        <v>1159</v>
      </c>
      <c r="N420" t="s">
        <v>1160</v>
      </c>
      <c r="O420">
        <v>59.1</v>
      </c>
      <c r="P420">
        <v>0.17</v>
      </c>
      <c r="Q420">
        <v>8</v>
      </c>
      <c r="R420">
        <v>20.727799999999998</v>
      </c>
      <c r="S420">
        <v>19.541799999999999</v>
      </c>
      <c r="T420">
        <v>1.1859999999999999</v>
      </c>
    </row>
    <row r="421" spans="1:20">
      <c r="A421" t="str">
        <f t="shared" si="49"/>
        <v>6690</v>
      </c>
      <c r="B421" t="str">
        <f t="shared" si="50"/>
        <v>安碁資訊</v>
      </c>
      <c r="C421">
        <f t="shared" si="51"/>
        <v>146</v>
      </c>
      <c r="D421">
        <f t="shared" si="52"/>
        <v>-2.0099999999999998</v>
      </c>
      <c r="E421">
        <f t="shared" si="53"/>
        <v>58</v>
      </c>
      <c r="F421">
        <f t="shared" si="54"/>
        <v>64.538600000000002</v>
      </c>
      <c r="G421">
        <f t="shared" si="55"/>
        <v>63.272500000000001</v>
      </c>
      <c r="H421">
        <f t="shared" si="56"/>
        <v>1.2661000000000016</v>
      </c>
      <c r="L421" t="s">
        <v>765</v>
      </c>
      <c r="M421" t="s">
        <v>1278</v>
      </c>
      <c r="N421" t="s">
        <v>1170</v>
      </c>
      <c r="O421">
        <v>146</v>
      </c>
      <c r="P421">
        <v>-2.0099999999999998</v>
      </c>
      <c r="Q421">
        <v>58</v>
      </c>
      <c r="R421">
        <v>64.538600000000002</v>
      </c>
      <c r="S421">
        <v>63.272500000000001</v>
      </c>
      <c r="T421">
        <v>1.2661</v>
      </c>
    </row>
    <row r="422" spans="1:20">
      <c r="A422" t="str">
        <f t="shared" si="49"/>
        <v>6698</v>
      </c>
      <c r="B422" t="str">
        <f t="shared" si="50"/>
        <v>旭暉應材</v>
      </c>
      <c r="C422">
        <f t="shared" si="51"/>
        <v>39.9</v>
      </c>
      <c r="D422">
        <f t="shared" si="52"/>
        <v>-0.13</v>
      </c>
      <c r="E422">
        <f t="shared" si="53"/>
        <v>886</v>
      </c>
      <c r="F422">
        <f t="shared" si="54"/>
        <v>28.5107</v>
      </c>
      <c r="G422">
        <f t="shared" si="55"/>
        <v>28.468599999999999</v>
      </c>
      <c r="H422">
        <f t="shared" si="56"/>
        <v>4.2100000000001359E-2</v>
      </c>
      <c r="L422" t="s">
        <v>766</v>
      </c>
      <c r="M422" t="s">
        <v>1279</v>
      </c>
      <c r="N422" t="s">
        <v>1280</v>
      </c>
      <c r="O422">
        <v>39.9</v>
      </c>
      <c r="P422">
        <v>-0.13</v>
      </c>
      <c r="Q422">
        <v>886</v>
      </c>
      <c r="R422">
        <v>28.5107</v>
      </c>
      <c r="S422">
        <v>28.468599999999999</v>
      </c>
      <c r="T422">
        <v>4.2200000000000001E-2</v>
      </c>
    </row>
    <row r="423" spans="1:20">
      <c r="A423" t="str">
        <f t="shared" si="49"/>
        <v>6706</v>
      </c>
      <c r="B423" t="str">
        <f t="shared" si="50"/>
        <v>惠特</v>
      </c>
      <c r="C423">
        <f t="shared" si="51"/>
        <v>172.5</v>
      </c>
      <c r="D423">
        <f t="shared" si="52"/>
        <v>0.28999999999999998</v>
      </c>
      <c r="E423">
        <f t="shared" si="53"/>
        <v>5735</v>
      </c>
      <c r="F423">
        <f t="shared" si="54"/>
        <v>10.415900000000001</v>
      </c>
      <c r="G423">
        <f t="shared" si="55"/>
        <v>10.288600000000001</v>
      </c>
      <c r="H423">
        <f t="shared" si="56"/>
        <v>0.12729999999999997</v>
      </c>
      <c r="L423" t="s">
        <v>767</v>
      </c>
      <c r="M423" t="s">
        <v>1035</v>
      </c>
      <c r="N423" t="s">
        <v>1036</v>
      </c>
      <c r="O423">
        <v>172.5</v>
      </c>
      <c r="P423">
        <v>0.28999999999999998</v>
      </c>
      <c r="Q423">
        <v>5735</v>
      </c>
      <c r="R423">
        <v>10.415900000000001</v>
      </c>
      <c r="S423">
        <v>10.288600000000001</v>
      </c>
      <c r="T423">
        <v>0.12740000000000001</v>
      </c>
    </row>
    <row r="424" spans="1:20">
      <c r="A424" t="str">
        <f t="shared" si="49"/>
        <v>6732</v>
      </c>
      <c r="B424" t="str">
        <f t="shared" si="50"/>
        <v>昇佳電子</v>
      </c>
      <c r="C424">
        <f t="shared" si="51"/>
        <v>683</v>
      </c>
      <c r="D424">
        <f t="shared" si="52"/>
        <v>-2.57</v>
      </c>
      <c r="E424">
        <f t="shared" si="53"/>
        <v>667</v>
      </c>
      <c r="F424">
        <f t="shared" si="54"/>
        <v>46.061399999999999</v>
      </c>
      <c r="G424">
        <f t="shared" si="55"/>
        <v>38.959000000000003</v>
      </c>
      <c r="H424">
        <f t="shared" si="56"/>
        <v>7.1023999999999958</v>
      </c>
      <c r="L424" t="s">
        <v>768</v>
      </c>
      <c r="M424" t="s">
        <v>1615</v>
      </c>
      <c r="N424" t="s">
        <v>1616</v>
      </c>
      <c r="O424">
        <v>683</v>
      </c>
      <c r="P424">
        <v>-2.57</v>
      </c>
      <c r="Q424">
        <v>667</v>
      </c>
      <c r="R424">
        <v>46.061399999999999</v>
      </c>
      <c r="S424">
        <v>38.959000000000003</v>
      </c>
      <c r="T424">
        <v>7.1024000000000003</v>
      </c>
    </row>
    <row r="425" spans="1:20">
      <c r="A425" t="str">
        <f t="shared" si="49"/>
        <v>7402</v>
      </c>
      <c r="B425" t="str">
        <f t="shared" si="50"/>
        <v>邑錡</v>
      </c>
      <c r="C425">
        <f t="shared" si="51"/>
        <v>29.5</v>
      </c>
      <c r="D425">
        <f t="shared" si="52"/>
        <v>9.26</v>
      </c>
      <c r="E425">
        <f t="shared" si="53"/>
        <v>88</v>
      </c>
      <c r="F425">
        <f t="shared" si="54"/>
        <v>28.302800000000001</v>
      </c>
      <c r="G425">
        <f t="shared" si="55"/>
        <v>26.566400000000002</v>
      </c>
      <c r="H425">
        <f t="shared" si="56"/>
        <v>1.7363999999999997</v>
      </c>
      <c r="L425" t="s">
        <v>769</v>
      </c>
      <c r="M425" t="s">
        <v>1281</v>
      </c>
      <c r="N425" t="s">
        <v>1282</v>
      </c>
      <c r="O425">
        <v>29.5</v>
      </c>
      <c r="P425">
        <v>9.26</v>
      </c>
      <c r="Q425">
        <v>88</v>
      </c>
      <c r="R425">
        <v>28.302800000000001</v>
      </c>
      <c r="S425">
        <v>26.566400000000002</v>
      </c>
      <c r="T425">
        <v>1.7363999999999999</v>
      </c>
    </row>
    <row r="426" spans="1:20">
      <c r="A426" t="str">
        <f t="shared" si="49"/>
        <v>8016</v>
      </c>
      <c r="B426" t="str">
        <f t="shared" si="50"/>
        <v>矽創</v>
      </c>
      <c r="C426">
        <f t="shared" si="51"/>
        <v>141</v>
      </c>
      <c r="D426">
        <f t="shared" si="52"/>
        <v>2.5499999999999998</v>
      </c>
      <c r="E426">
        <f t="shared" si="53"/>
        <v>1593</v>
      </c>
      <c r="F426">
        <f t="shared" si="54"/>
        <v>6.4226999999999999</v>
      </c>
      <c r="G426">
        <f t="shared" si="55"/>
        <v>6.4119000000000002</v>
      </c>
      <c r="H426">
        <f t="shared" si="56"/>
        <v>1.0799999999999699E-2</v>
      </c>
      <c r="L426" t="s">
        <v>770</v>
      </c>
      <c r="M426" t="s">
        <v>758</v>
      </c>
      <c r="N426" t="s">
        <v>559</v>
      </c>
      <c r="O426">
        <v>141</v>
      </c>
      <c r="P426">
        <v>2.5499999999999998</v>
      </c>
      <c r="Q426">
        <v>1593</v>
      </c>
      <c r="R426">
        <v>6.4226999999999999</v>
      </c>
      <c r="S426">
        <v>6.4119000000000002</v>
      </c>
      <c r="T426">
        <v>1.0800000000000001E-2</v>
      </c>
    </row>
    <row r="427" spans="1:20">
      <c r="A427" t="str">
        <f t="shared" si="49"/>
        <v>8027</v>
      </c>
      <c r="B427" t="str">
        <f t="shared" si="50"/>
        <v>鈦昇</v>
      </c>
      <c r="C427">
        <f t="shared" si="51"/>
        <v>89.8</v>
      </c>
      <c r="D427">
        <f t="shared" si="52"/>
        <v>9.91</v>
      </c>
      <c r="E427">
        <f t="shared" si="53"/>
        <v>11918</v>
      </c>
      <c r="F427">
        <f t="shared" si="54"/>
        <v>9.4077999999999999</v>
      </c>
      <c r="G427">
        <f t="shared" si="55"/>
        <v>8.6212999999999997</v>
      </c>
      <c r="H427">
        <f t="shared" si="56"/>
        <v>0.7865000000000002</v>
      </c>
      <c r="L427" t="s">
        <v>771</v>
      </c>
      <c r="M427" t="s">
        <v>1037</v>
      </c>
      <c r="N427" t="s">
        <v>824</v>
      </c>
      <c r="O427">
        <v>89.8</v>
      </c>
      <c r="P427">
        <v>9.91</v>
      </c>
      <c r="Q427">
        <v>11918</v>
      </c>
      <c r="R427">
        <v>9.4077999999999999</v>
      </c>
      <c r="S427">
        <v>8.6212999999999997</v>
      </c>
      <c r="T427">
        <v>0.78649999999999998</v>
      </c>
    </row>
    <row r="428" spans="1:20">
      <c r="A428" t="str">
        <f t="shared" si="49"/>
        <v>8038</v>
      </c>
      <c r="B428" t="str">
        <f t="shared" si="50"/>
        <v>長園科</v>
      </c>
      <c r="C428">
        <f t="shared" si="51"/>
        <v>39</v>
      </c>
      <c r="D428">
        <f t="shared" si="52"/>
        <v>-3.7</v>
      </c>
      <c r="E428">
        <f t="shared" si="53"/>
        <v>559</v>
      </c>
      <c r="F428">
        <f t="shared" si="54"/>
        <v>10.201599999999999</v>
      </c>
      <c r="G428">
        <f t="shared" si="55"/>
        <v>10.1966</v>
      </c>
      <c r="H428">
        <f t="shared" si="56"/>
        <v>4.9999999999990052E-3</v>
      </c>
      <c r="L428" t="s">
        <v>772</v>
      </c>
      <c r="M428" t="s">
        <v>1403</v>
      </c>
      <c r="N428" t="s">
        <v>1404</v>
      </c>
      <c r="O428">
        <v>39</v>
      </c>
      <c r="P428">
        <v>-3.7</v>
      </c>
      <c r="Q428">
        <v>559</v>
      </c>
      <c r="R428">
        <v>10.201599999999999</v>
      </c>
      <c r="S428">
        <v>10.1966</v>
      </c>
      <c r="T428">
        <v>5.0000000000000001E-3</v>
      </c>
    </row>
    <row r="429" spans="1:20">
      <c r="A429" t="str">
        <f t="shared" si="49"/>
        <v>8039</v>
      </c>
      <c r="B429" t="str">
        <f t="shared" si="50"/>
        <v>台虹</v>
      </c>
      <c r="C429">
        <f t="shared" si="51"/>
        <v>54.8</v>
      </c>
      <c r="D429">
        <f t="shared" si="52"/>
        <v>-0.9</v>
      </c>
      <c r="E429">
        <f t="shared" si="53"/>
        <v>1520</v>
      </c>
      <c r="F429">
        <f t="shared" si="54"/>
        <v>10.805300000000001</v>
      </c>
      <c r="G429">
        <f t="shared" si="55"/>
        <v>10.544700000000001</v>
      </c>
      <c r="H429">
        <f t="shared" si="56"/>
        <v>0.26060000000000016</v>
      </c>
      <c r="L429" t="s">
        <v>773</v>
      </c>
      <c r="M429" t="s">
        <v>1038</v>
      </c>
      <c r="N429" t="s">
        <v>1039</v>
      </c>
      <c r="O429">
        <v>54.8</v>
      </c>
      <c r="P429">
        <v>-0.9</v>
      </c>
      <c r="Q429">
        <v>1520</v>
      </c>
      <c r="R429">
        <v>10.805300000000001</v>
      </c>
      <c r="S429">
        <v>10.544700000000001</v>
      </c>
      <c r="T429">
        <v>0.2606</v>
      </c>
    </row>
    <row r="430" spans="1:20">
      <c r="A430" t="str">
        <f t="shared" si="49"/>
        <v>8044</v>
      </c>
      <c r="B430" t="str">
        <f t="shared" si="50"/>
        <v>網家</v>
      </c>
      <c r="C430">
        <f t="shared" si="51"/>
        <v>86.9</v>
      </c>
      <c r="D430">
        <f t="shared" si="52"/>
        <v>-1.47</v>
      </c>
      <c r="E430">
        <f t="shared" si="53"/>
        <v>866</v>
      </c>
      <c r="F430">
        <f t="shared" si="54"/>
        <v>17.8185</v>
      </c>
      <c r="G430">
        <f t="shared" si="55"/>
        <v>17.5625</v>
      </c>
      <c r="H430">
        <f t="shared" si="56"/>
        <v>0.25600000000000023</v>
      </c>
      <c r="L430" t="s">
        <v>774</v>
      </c>
      <c r="M430" t="s">
        <v>1617</v>
      </c>
      <c r="N430" t="s">
        <v>1618</v>
      </c>
      <c r="O430">
        <v>86.9</v>
      </c>
      <c r="P430">
        <v>-1.47</v>
      </c>
      <c r="Q430">
        <v>866</v>
      </c>
      <c r="R430">
        <v>17.8185</v>
      </c>
      <c r="S430">
        <v>17.5625</v>
      </c>
      <c r="T430">
        <v>0.25609999999999999</v>
      </c>
    </row>
    <row r="431" spans="1:20">
      <c r="A431" t="str">
        <f t="shared" si="49"/>
        <v>8048</v>
      </c>
      <c r="B431" t="str">
        <f t="shared" si="50"/>
        <v>德勝</v>
      </c>
      <c r="C431">
        <f t="shared" si="51"/>
        <v>29</v>
      </c>
      <c r="D431">
        <f t="shared" si="52"/>
        <v>-0.34</v>
      </c>
      <c r="E431">
        <f t="shared" si="53"/>
        <v>105</v>
      </c>
      <c r="F431">
        <f t="shared" si="54"/>
        <v>14.4138</v>
      </c>
      <c r="G431">
        <f t="shared" si="55"/>
        <v>14.3192</v>
      </c>
      <c r="H431">
        <f t="shared" si="56"/>
        <v>9.4599999999999795E-2</v>
      </c>
      <c r="L431" t="s">
        <v>775</v>
      </c>
      <c r="M431" t="s">
        <v>612</v>
      </c>
      <c r="N431" t="s">
        <v>613</v>
      </c>
      <c r="O431">
        <v>29</v>
      </c>
      <c r="P431">
        <v>-0.34</v>
      </c>
      <c r="Q431">
        <v>105</v>
      </c>
      <c r="R431">
        <v>14.4138</v>
      </c>
      <c r="S431">
        <v>14.3192</v>
      </c>
      <c r="T431">
        <v>9.4500000000000001E-2</v>
      </c>
    </row>
    <row r="432" spans="1:20">
      <c r="A432" t="str">
        <f t="shared" si="49"/>
        <v>8059</v>
      </c>
      <c r="B432" t="str">
        <f t="shared" si="50"/>
        <v>凱碩</v>
      </c>
      <c r="C432">
        <f t="shared" si="51"/>
        <v>11.85</v>
      </c>
      <c r="D432">
        <f t="shared" si="52"/>
        <v>0</v>
      </c>
      <c r="E432">
        <f t="shared" si="53"/>
        <v>196</v>
      </c>
      <c r="F432">
        <f t="shared" si="54"/>
        <v>68.901700000000005</v>
      </c>
      <c r="G432">
        <f t="shared" si="55"/>
        <v>68.900599999999997</v>
      </c>
      <c r="H432">
        <f t="shared" si="56"/>
        <v>1.1000000000080945E-3</v>
      </c>
      <c r="L432" t="s">
        <v>776</v>
      </c>
      <c r="M432" t="s">
        <v>1283</v>
      </c>
      <c r="N432" t="s">
        <v>1284</v>
      </c>
      <c r="O432">
        <v>11.85</v>
      </c>
      <c r="P432">
        <v>0</v>
      </c>
      <c r="Q432">
        <v>196</v>
      </c>
      <c r="R432">
        <v>68.901700000000005</v>
      </c>
      <c r="S432">
        <v>68.900599999999997</v>
      </c>
      <c r="T432">
        <v>1.1000000000000001E-3</v>
      </c>
    </row>
    <row r="433" spans="1:20">
      <c r="A433" t="str">
        <f t="shared" si="49"/>
        <v>8064</v>
      </c>
      <c r="B433" t="str">
        <f t="shared" si="50"/>
        <v>東捷</v>
      </c>
      <c r="C433">
        <f t="shared" si="51"/>
        <v>14.4</v>
      </c>
      <c r="D433">
        <f t="shared" si="52"/>
        <v>2.86</v>
      </c>
      <c r="E433">
        <f t="shared" si="53"/>
        <v>1397</v>
      </c>
      <c r="F433">
        <f t="shared" si="54"/>
        <v>16.796099999999999</v>
      </c>
      <c r="G433">
        <f t="shared" si="55"/>
        <v>15.6348</v>
      </c>
      <c r="H433">
        <f t="shared" si="56"/>
        <v>1.1612999999999989</v>
      </c>
      <c r="L433" t="s">
        <v>777</v>
      </c>
      <c r="M433" t="s">
        <v>616</v>
      </c>
      <c r="N433" t="s">
        <v>617</v>
      </c>
      <c r="O433">
        <v>14.4</v>
      </c>
      <c r="P433">
        <v>2.86</v>
      </c>
      <c r="Q433">
        <v>1397</v>
      </c>
      <c r="R433">
        <v>16.796099999999999</v>
      </c>
      <c r="S433">
        <v>15.6348</v>
      </c>
      <c r="T433">
        <v>1.1613</v>
      </c>
    </row>
    <row r="434" spans="1:20">
      <c r="A434" t="str">
        <f t="shared" si="49"/>
        <v>8070</v>
      </c>
      <c r="B434" t="str">
        <f t="shared" si="50"/>
        <v>長華*</v>
      </c>
      <c r="C434">
        <f t="shared" si="51"/>
        <v>30.2</v>
      </c>
      <c r="D434">
        <f t="shared" si="52"/>
        <v>0.5</v>
      </c>
      <c r="E434">
        <f t="shared" si="53"/>
        <v>8239</v>
      </c>
      <c r="F434">
        <f t="shared" si="54"/>
        <v>37.988</v>
      </c>
      <c r="G434">
        <f t="shared" si="55"/>
        <v>3.7972999999999999</v>
      </c>
      <c r="H434">
        <f t="shared" si="56"/>
        <v>34.1907</v>
      </c>
      <c r="L434" t="s">
        <v>778</v>
      </c>
      <c r="M434" t="s">
        <v>1285</v>
      </c>
      <c r="N434" t="s">
        <v>1286</v>
      </c>
      <c r="O434">
        <v>30.2</v>
      </c>
      <c r="P434">
        <v>0.5</v>
      </c>
      <c r="Q434">
        <v>8239</v>
      </c>
      <c r="R434">
        <v>37.988</v>
      </c>
      <c r="S434">
        <v>3.7972999999999999</v>
      </c>
      <c r="T434">
        <v>34.1907</v>
      </c>
    </row>
    <row r="435" spans="1:20">
      <c r="A435" t="str">
        <f t="shared" si="49"/>
        <v>8071</v>
      </c>
      <c r="B435" t="str">
        <f t="shared" si="50"/>
        <v>能率網通</v>
      </c>
      <c r="C435">
        <f t="shared" si="51"/>
        <v>11.95</v>
      </c>
      <c r="D435">
        <f t="shared" si="52"/>
        <v>-1.65</v>
      </c>
      <c r="E435">
        <f t="shared" si="53"/>
        <v>82</v>
      </c>
      <c r="F435">
        <f t="shared" si="54"/>
        <v>14.3171</v>
      </c>
      <c r="G435">
        <f t="shared" si="55"/>
        <v>14.3056</v>
      </c>
      <c r="H435">
        <f t="shared" si="56"/>
        <v>1.1499999999999844E-2</v>
      </c>
      <c r="L435" t="s">
        <v>779</v>
      </c>
      <c r="M435" t="s">
        <v>534</v>
      </c>
      <c r="N435" t="s">
        <v>145</v>
      </c>
      <c r="O435">
        <v>11.95</v>
      </c>
      <c r="P435">
        <v>-1.65</v>
      </c>
      <c r="Q435">
        <v>82</v>
      </c>
      <c r="R435">
        <v>14.3171</v>
      </c>
      <c r="S435">
        <v>14.3056</v>
      </c>
      <c r="T435">
        <v>1.1599999999999999E-2</v>
      </c>
    </row>
    <row r="436" spans="1:20">
      <c r="A436" t="str">
        <f t="shared" si="49"/>
        <v>8074</v>
      </c>
      <c r="B436" t="str">
        <f t="shared" si="50"/>
        <v>鉅橡</v>
      </c>
      <c r="C436">
        <f t="shared" si="51"/>
        <v>18.2</v>
      </c>
      <c r="D436">
        <f t="shared" si="52"/>
        <v>-0.27</v>
      </c>
      <c r="E436">
        <f t="shared" si="53"/>
        <v>142</v>
      </c>
      <c r="F436">
        <f t="shared" si="54"/>
        <v>12.438599999999999</v>
      </c>
      <c r="G436">
        <f t="shared" si="55"/>
        <v>12.391500000000001</v>
      </c>
      <c r="H436">
        <f t="shared" si="56"/>
        <v>4.7099999999998587E-2</v>
      </c>
      <c r="L436" t="s">
        <v>780</v>
      </c>
      <c r="M436" t="s">
        <v>1405</v>
      </c>
      <c r="N436" t="s">
        <v>1406</v>
      </c>
      <c r="O436">
        <v>18.2</v>
      </c>
      <c r="P436">
        <v>-0.27</v>
      </c>
      <c r="Q436">
        <v>142</v>
      </c>
      <c r="R436">
        <v>12.438599999999999</v>
      </c>
      <c r="S436">
        <v>12.391500000000001</v>
      </c>
      <c r="T436">
        <v>4.7100000000000003E-2</v>
      </c>
    </row>
    <row r="437" spans="1:20">
      <c r="A437" t="str">
        <f t="shared" si="49"/>
        <v>8076</v>
      </c>
      <c r="B437" t="str">
        <f t="shared" si="50"/>
        <v>伍豐</v>
      </c>
      <c r="C437">
        <f t="shared" si="51"/>
        <v>28.2</v>
      </c>
      <c r="D437">
        <f t="shared" si="52"/>
        <v>-1.05</v>
      </c>
      <c r="E437">
        <f t="shared" si="53"/>
        <v>919</v>
      </c>
      <c r="F437">
        <f t="shared" si="54"/>
        <v>10.1487</v>
      </c>
      <c r="G437">
        <f t="shared" si="55"/>
        <v>9.4440000000000008</v>
      </c>
      <c r="H437">
        <f t="shared" si="56"/>
        <v>0.70469999999999899</v>
      </c>
      <c r="L437" t="s">
        <v>781</v>
      </c>
      <c r="M437" t="s">
        <v>1287</v>
      </c>
      <c r="N437" t="s">
        <v>1288</v>
      </c>
      <c r="O437">
        <v>28.2</v>
      </c>
      <c r="P437">
        <v>-1.05</v>
      </c>
      <c r="Q437">
        <v>919</v>
      </c>
      <c r="R437">
        <v>10.1487</v>
      </c>
      <c r="S437">
        <v>9.4440000000000008</v>
      </c>
      <c r="T437">
        <v>0.70479999999999998</v>
      </c>
    </row>
    <row r="438" spans="1:20">
      <c r="A438" t="str">
        <f t="shared" si="49"/>
        <v>8083</v>
      </c>
      <c r="B438" t="str">
        <f t="shared" si="50"/>
        <v>瑞穎</v>
      </c>
      <c r="C438">
        <f t="shared" si="51"/>
        <v>202.5</v>
      </c>
      <c r="D438">
        <f t="shared" si="52"/>
        <v>-0.25</v>
      </c>
      <c r="E438">
        <f t="shared" si="53"/>
        <v>297</v>
      </c>
      <c r="F438">
        <f t="shared" si="54"/>
        <v>18.973600000000001</v>
      </c>
      <c r="G438">
        <f t="shared" si="55"/>
        <v>18.190899999999999</v>
      </c>
      <c r="H438">
        <f t="shared" si="56"/>
        <v>0.78270000000000195</v>
      </c>
      <c r="L438" t="s">
        <v>782</v>
      </c>
      <c r="M438" t="s">
        <v>1040</v>
      </c>
      <c r="N438" t="s">
        <v>1041</v>
      </c>
      <c r="O438">
        <v>202.5</v>
      </c>
      <c r="P438">
        <v>-0.25</v>
      </c>
      <c r="Q438">
        <v>297</v>
      </c>
      <c r="R438">
        <v>18.973600000000001</v>
      </c>
      <c r="S438">
        <v>18.190899999999999</v>
      </c>
      <c r="T438">
        <v>0.78269999999999995</v>
      </c>
    </row>
    <row r="439" spans="1:20">
      <c r="A439" t="str">
        <f t="shared" si="49"/>
        <v>8091</v>
      </c>
      <c r="B439" t="str">
        <f t="shared" si="50"/>
        <v>翔名</v>
      </c>
      <c r="C439">
        <f t="shared" si="51"/>
        <v>74.900000000000006</v>
      </c>
      <c r="D439">
        <f t="shared" si="52"/>
        <v>1.9</v>
      </c>
      <c r="E439">
        <f t="shared" si="53"/>
        <v>397</v>
      </c>
      <c r="F439">
        <f t="shared" si="54"/>
        <v>9.2962000000000007</v>
      </c>
      <c r="G439">
        <f t="shared" si="55"/>
        <v>9.2629999999999999</v>
      </c>
      <c r="H439">
        <f t="shared" si="56"/>
        <v>3.3200000000000784E-2</v>
      </c>
      <c r="L439" t="s">
        <v>783</v>
      </c>
      <c r="M439" t="s">
        <v>1161</v>
      </c>
      <c r="N439" t="s">
        <v>1162</v>
      </c>
      <c r="O439">
        <v>74.900000000000006</v>
      </c>
      <c r="P439">
        <v>1.9</v>
      </c>
      <c r="Q439">
        <v>397</v>
      </c>
      <c r="R439">
        <v>9.2962000000000007</v>
      </c>
      <c r="S439">
        <v>9.2629999999999999</v>
      </c>
      <c r="T439">
        <v>3.32E-2</v>
      </c>
    </row>
    <row r="440" spans="1:20">
      <c r="A440" t="str">
        <f t="shared" si="49"/>
        <v>8109</v>
      </c>
      <c r="B440" t="str">
        <f t="shared" si="50"/>
        <v>博大</v>
      </c>
      <c r="C440">
        <f t="shared" si="51"/>
        <v>66.599999999999994</v>
      </c>
      <c r="D440">
        <f t="shared" si="52"/>
        <v>-0.6</v>
      </c>
      <c r="E440">
        <f t="shared" si="53"/>
        <v>98</v>
      </c>
      <c r="F440">
        <f t="shared" si="54"/>
        <v>24.3</v>
      </c>
      <c r="G440">
        <f t="shared" si="55"/>
        <v>24.2133</v>
      </c>
      <c r="H440">
        <f t="shared" si="56"/>
        <v>8.6700000000000443E-2</v>
      </c>
      <c r="L440" t="s">
        <v>784</v>
      </c>
      <c r="M440" t="s">
        <v>1407</v>
      </c>
      <c r="N440" t="s">
        <v>1408</v>
      </c>
      <c r="O440">
        <v>66.599999999999994</v>
      </c>
      <c r="P440">
        <v>-0.6</v>
      </c>
      <c r="Q440">
        <v>98</v>
      </c>
      <c r="R440">
        <v>24.3</v>
      </c>
      <c r="S440">
        <v>24.2133</v>
      </c>
      <c r="T440">
        <v>8.6800000000000002E-2</v>
      </c>
    </row>
    <row r="441" spans="1:20">
      <c r="A441" t="str">
        <f t="shared" si="49"/>
        <v>8112</v>
      </c>
      <c r="B441" t="str">
        <f t="shared" si="50"/>
        <v>至上</v>
      </c>
      <c r="C441">
        <f t="shared" si="51"/>
        <v>33.9</v>
      </c>
      <c r="D441">
        <f t="shared" si="52"/>
        <v>1.5</v>
      </c>
      <c r="E441">
        <f t="shared" si="53"/>
        <v>7010</v>
      </c>
      <c r="F441">
        <f t="shared" si="54"/>
        <v>5.6645000000000003</v>
      </c>
      <c r="G441">
        <f t="shared" si="55"/>
        <v>5.5202999999999998</v>
      </c>
      <c r="H441">
        <f t="shared" si="56"/>
        <v>0.14420000000000055</v>
      </c>
      <c r="L441" t="s">
        <v>785</v>
      </c>
      <c r="M441" t="s">
        <v>577</v>
      </c>
      <c r="N441" t="s">
        <v>561</v>
      </c>
      <c r="O441">
        <v>33.9</v>
      </c>
      <c r="P441">
        <v>1.5</v>
      </c>
      <c r="Q441">
        <v>7010</v>
      </c>
      <c r="R441">
        <v>5.6645000000000003</v>
      </c>
      <c r="S441">
        <v>5.5202999999999998</v>
      </c>
      <c r="T441">
        <v>0.14430000000000001</v>
      </c>
    </row>
    <row r="442" spans="1:20">
      <c r="A442" t="str">
        <f t="shared" si="49"/>
        <v>8121</v>
      </c>
      <c r="B442" t="str">
        <f t="shared" si="50"/>
        <v>越峰</v>
      </c>
      <c r="C442">
        <f t="shared" si="51"/>
        <v>17.649999999999999</v>
      </c>
      <c r="D442">
        <f t="shared" si="52"/>
        <v>-1.4</v>
      </c>
      <c r="E442">
        <f t="shared" si="53"/>
        <v>1655</v>
      </c>
      <c r="F442">
        <f t="shared" si="54"/>
        <v>32.652999999999999</v>
      </c>
      <c r="G442">
        <f t="shared" si="55"/>
        <v>26.914000000000001</v>
      </c>
      <c r="H442">
        <f t="shared" si="56"/>
        <v>5.7389999999999972</v>
      </c>
      <c r="L442" t="s">
        <v>787</v>
      </c>
      <c r="M442" t="s">
        <v>1043</v>
      </c>
      <c r="N442" t="s">
        <v>1044</v>
      </c>
      <c r="O442">
        <v>17.649999999999999</v>
      </c>
      <c r="P442">
        <v>-1.4</v>
      </c>
      <c r="Q442">
        <v>1655</v>
      </c>
      <c r="R442">
        <v>32.652999999999999</v>
      </c>
      <c r="S442">
        <v>26.914000000000001</v>
      </c>
      <c r="T442">
        <v>5.7389999999999999</v>
      </c>
    </row>
    <row r="443" spans="1:20">
      <c r="A443" t="str">
        <f t="shared" si="49"/>
        <v>8147</v>
      </c>
      <c r="B443" t="str">
        <f t="shared" si="50"/>
        <v>正淩</v>
      </c>
      <c r="C443">
        <f t="shared" si="51"/>
        <v>39.1</v>
      </c>
      <c r="D443">
        <f t="shared" si="52"/>
        <v>0.26</v>
      </c>
      <c r="E443">
        <f t="shared" si="53"/>
        <v>34</v>
      </c>
      <c r="F443">
        <f t="shared" si="54"/>
        <v>22.5563</v>
      </c>
      <c r="G443">
        <f t="shared" si="55"/>
        <v>19.303599999999999</v>
      </c>
      <c r="H443">
        <f t="shared" si="56"/>
        <v>3.2527000000000008</v>
      </c>
      <c r="L443" t="s">
        <v>788</v>
      </c>
      <c r="M443" t="s">
        <v>542</v>
      </c>
      <c r="N443" t="s">
        <v>146</v>
      </c>
      <c r="O443">
        <v>39.1</v>
      </c>
      <c r="P443">
        <v>0.26</v>
      </c>
      <c r="Q443">
        <v>34</v>
      </c>
      <c r="R443">
        <v>22.5563</v>
      </c>
      <c r="S443">
        <v>19.303599999999999</v>
      </c>
      <c r="T443">
        <v>3.2528000000000001</v>
      </c>
    </row>
    <row r="444" spans="1:20">
      <c r="A444" t="str">
        <f t="shared" si="49"/>
        <v>8182</v>
      </c>
      <c r="B444" t="str">
        <f t="shared" si="50"/>
        <v>加高</v>
      </c>
      <c r="C444">
        <f t="shared" si="51"/>
        <v>28.7</v>
      </c>
      <c r="D444">
        <f t="shared" si="52"/>
        <v>-3.85</v>
      </c>
      <c r="E444">
        <f t="shared" si="53"/>
        <v>1454</v>
      </c>
      <c r="F444">
        <f t="shared" si="54"/>
        <v>55.415199999999999</v>
      </c>
      <c r="G444">
        <f t="shared" si="55"/>
        <v>55.1873</v>
      </c>
      <c r="H444">
        <f t="shared" si="56"/>
        <v>0.22789999999999822</v>
      </c>
      <c r="L444" t="s">
        <v>789</v>
      </c>
      <c r="M444" t="s">
        <v>1619</v>
      </c>
      <c r="N444" t="s">
        <v>1620</v>
      </c>
      <c r="O444">
        <v>28.7</v>
      </c>
      <c r="P444">
        <v>-3.85</v>
      </c>
      <c r="Q444">
        <v>1454</v>
      </c>
      <c r="R444">
        <v>55.415199999999999</v>
      </c>
      <c r="S444">
        <v>55.1873</v>
      </c>
      <c r="T444">
        <v>0.22800000000000001</v>
      </c>
    </row>
    <row r="445" spans="1:20">
      <c r="A445" t="str">
        <f t="shared" si="49"/>
        <v>8183</v>
      </c>
      <c r="B445" t="str">
        <f t="shared" si="50"/>
        <v>精星</v>
      </c>
      <c r="C445">
        <f t="shared" si="51"/>
        <v>19.600000000000001</v>
      </c>
      <c r="D445">
        <f t="shared" si="52"/>
        <v>-0.25</v>
      </c>
      <c r="E445">
        <f t="shared" si="53"/>
        <v>1303</v>
      </c>
      <c r="F445">
        <f t="shared" si="54"/>
        <v>33.652500000000003</v>
      </c>
      <c r="G445">
        <f t="shared" si="55"/>
        <v>33.635199999999998</v>
      </c>
      <c r="H445">
        <f t="shared" si="56"/>
        <v>1.7300000000005866E-2</v>
      </c>
      <c r="L445" t="s">
        <v>790</v>
      </c>
      <c r="M445" t="s">
        <v>1409</v>
      </c>
      <c r="N445" t="s">
        <v>1410</v>
      </c>
      <c r="O445">
        <v>19.600000000000001</v>
      </c>
      <c r="P445">
        <v>-0.25</v>
      </c>
      <c r="Q445">
        <v>1303</v>
      </c>
      <c r="R445">
        <v>33.652500000000003</v>
      </c>
      <c r="S445">
        <v>33.635199999999998</v>
      </c>
      <c r="T445">
        <v>1.7299999999999999E-2</v>
      </c>
    </row>
    <row r="446" spans="1:20">
      <c r="A446" t="str">
        <f t="shared" si="49"/>
        <v>8201</v>
      </c>
      <c r="B446" t="str">
        <f t="shared" si="50"/>
        <v>無敵</v>
      </c>
      <c r="C446">
        <f t="shared" si="51"/>
        <v>9.9700000000000006</v>
      </c>
      <c r="D446">
        <f t="shared" si="52"/>
        <v>0</v>
      </c>
      <c r="E446">
        <f t="shared" si="53"/>
        <v>107</v>
      </c>
      <c r="F446">
        <f t="shared" si="54"/>
        <v>40.950200000000002</v>
      </c>
      <c r="G446">
        <f t="shared" si="55"/>
        <v>40.902099999999997</v>
      </c>
      <c r="H446">
        <f t="shared" si="56"/>
        <v>4.8100000000005139E-2</v>
      </c>
      <c r="L446" t="s">
        <v>791</v>
      </c>
      <c r="M446" t="s">
        <v>1049</v>
      </c>
      <c r="N446" t="s">
        <v>1050</v>
      </c>
      <c r="O446">
        <v>9.9700000000000006</v>
      </c>
      <c r="P446">
        <v>0</v>
      </c>
      <c r="Q446">
        <v>107</v>
      </c>
      <c r="R446">
        <v>40.950200000000002</v>
      </c>
      <c r="S446">
        <v>40.902099999999997</v>
      </c>
      <c r="T446">
        <v>4.8099999999999997E-2</v>
      </c>
    </row>
    <row r="447" spans="1:20">
      <c r="A447" t="str">
        <f t="shared" si="49"/>
        <v>8255</v>
      </c>
      <c r="B447" t="str">
        <f t="shared" si="50"/>
        <v>朋程</v>
      </c>
      <c r="C447">
        <f t="shared" si="51"/>
        <v>108</v>
      </c>
      <c r="D447">
        <f t="shared" si="52"/>
        <v>-1.37</v>
      </c>
      <c r="E447">
        <f t="shared" si="53"/>
        <v>744</v>
      </c>
      <c r="F447">
        <f t="shared" si="54"/>
        <v>33.64</v>
      </c>
      <c r="G447">
        <f t="shared" si="55"/>
        <v>32.150599999999997</v>
      </c>
      <c r="H447">
        <f t="shared" si="56"/>
        <v>1.4894000000000034</v>
      </c>
      <c r="L447" t="s">
        <v>792</v>
      </c>
      <c r="M447" t="s">
        <v>545</v>
      </c>
      <c r="N447" t="s">
        <v>147</v>
      </c>
      <c r="O447">
        <v>108</v>
      </c>
      <c r="P447">
        <v>-1.37</v>
      </c>
      <c r="Q447">
        <v>744</v>
      </c>
      <c r="R447">
        <v>33.64</v>
      </c>
      <c r="S447">
        <v>32.150599999999997</v>
      </c>
      <c r="T447">
        <v>1.4894000000000001</v>
      </c>
    </row>
    <row r="448" spans="1:20">
      <c r="A448" t="str">
        <f t="shared" si="49"/>
        <v>8284</v>
      </c>
      <c r="B448" t="str">
        <f t="shared" si="50"/>
        <v>三竹</v>
      </c>
      <c r="C448">
        <f t="shared" si="51"/>
        <v>49.5</v>
      </c>
      <c r="D448">
        <f t="shared" si="52"/>
        <v>-1.59</v>
      </c>
      <c r="E448">
        <f t="shared" si="53"/>
        <v>96</v>
      </c>
      <c r="F448">
        <f t="shared" si="54"/>
        <v>15.202199999999999</v>
      </c>
      <c r="G448">
        <f t="shared" si="55"/>
        <v>14.6153</v>
      </c>
      <c r="H448">
        <f t="shared" si="56"/>
        <v>0.58689999999999998</v>
      </c>
      <c r="L448" t="s">
        <v>793</v>
      </c>
      <c r="M448" t="s">
        <v>1411</v>
      </c>
      <c r="N448" t="s">
        <v>1412</v>
      </c>
      <c r="O448">
        <v>49.5</v>
      </c>
      <c r="P448">
        <v>-1.59</v>
      </c>
      <c r="Q448">
        <v>96</v>
      </c>
      <c r="R448">
        <v>15.202199999999999</v>
      </c>
      <c r="S448">
        <v>14.6153</v>
      </c>
      <c r="T448">
        <v>0.58689999999999998</v>
      </c>
    </row>
    <row r="449" spans="1:20">
      <c r="A449" t="str">
        <f t="shared" si="49"/>
        <v>8299</v>
      </c>
      <c r="B449" t="str">
        <f t="shared" si="50"/>
        <v>群聯</v>
      </c>
      <c r="C449">
        <f t="shared" si="51"/>
        <v>352.5</v>
      </c>
      <c r="D449">
        <f t="shared" si="52"/>
        <v>-1.4</v>
      </c>
      <c r="E449">
        <f t="shared" si="53"/>
        <v>4028</v>
      </c>
      <c r="F449">
        <f t="shared" si="54"/>
        <v>18.353000000000002</v>
      </c>
      <c r="G449">
        <f t="shared" si="55"/>
        <v>17.738</v>
      </c>
      <c r="H449">
        <f t="shared" si="56"/>
        <v>0.61500000000000199</v>
      </c>
      <c r="L449" t="s">
        <v>794</v>
      </c>
      <c r="M449" t="s">
        <v>786</v>
      </c>
      <c r="N449" t="s">
        <v>563</v>
      </c>
      <c r="O449">
        <v>352.5</v>
      </c>
      <c r="P449">
        <v>-1.4</v>
      </c>
      <c r="Q449">
        <v>4028</v>
      </c>
      <c r="R449">
        <v>18.353000000000002</v>
      </c>
      <c r="S449">
        <v>17.738</v>
      </c>
      <c r="T449">
        <v>0.61499999999999999</v>
      </c>
    </row>
    <row r="450" spans="1:20">
      <c r="A450" t="str">
        <f t="shared" si="49"/>
        <v>8354</v>
      </c>
      <c r="B450" t="str">
        <f t="shared" si="50"/>
        <v>冠好</v>
      </c>
      <c r="C450">
        <f t="shared" si="51"/>
        <v>17</v>
      </c>
      <c r="D450">
        <f t="shared" si="52"/>
        <v>2.72</v>
      </c>
      <c r="E450">
        <f t="shared" si="53"/>
        <v>96</v>
      </c>
      <c r="F450">
        <f t="shared" si="54"/>
        <v>16.837700000000002</v>
      </c>
      <c r="G450">
        <f t="shared" si="55"/>
        <v>15.6395</v>
      </c>
      <c r="H450">
        <f t="shared" si="56"/>
        <v>1.1982000000000017</v>
      </c>
      <c r="L450" t="s">
        <v>1042</v>
      </c>
      <c r="M450" t="s">
        <v>1056</v>
      </c>
      <c r="N450" t="s">
        <v>1057</v>
      </c>
      <c r="O450">
        <v>17</v>
      </c>
      <c r="P450">
        <v>2.72</v>
      </c>
      <c r="Q450">
        <v>96</v>
      </c>
      <c r="R450">
        <v>16.837700000000002</v>
      </c>
      <c r="S450">
        <v>15.6395</v>
      </c>
      <c r="T450">
        <v>1.1981999999999999</v>
      </c>
    </row>
    <row r="451" spans="1:20">
      <c r="A451" t="str">
        <f t="shared" ref="A451:A462" si="57">LEFT(M451,4)</f>
        <v>8367</v>
      </c>
      <c r="B451" t="str">
        <f t="shared" ref="B451:B462" si="58">N451</f>
        <v>建新國際</v>
      </c>
      <c r="C451">
        <f t="shared" ref="C451:C462" si="59">O451</f>
        <v>27.05</v>
      </c>
      <c r="D451">
        <f t="shared" ref="D451:D462" si="60">P451</f>
        <v>-0.92</v>
      </c>
      <c r="E451">
        <f t="shared" ref="E451:E462" si="61">Q451</f>
        <v>48</v>
      </c>
      <c r="F451">
        <f t="shared" ref="F451:F462" si="62">R451</f>
        <v>45.590499999999999</v>
      </c>
      <c r="G451">
        <f t="shared" ref="G451:G462" si="63">S451</f>
        <v>44.2926</v>
      </c>
      <c r="H451">
        <f t="shared" ref="H451:H462" si="64">R451-S451</f>
        <v>1.2978999999999985</v>
      </c>
      <c r="L451" t="s">
        <v>1045</v>
      </c>
      <c r="M451" t="s">
        <v>1163</v>
      </c>
      <c r="N451" t="s">
        <v>1164</v>
      </c>
      <c r="O451">
        <v>27.05</v>
      </c>
      <c r="P451">
        <v>-0.92</v>
      </c>
      <c r="Q451">
        <v>48</v>
      </c>
      <c r="R451">
        <v>45.590499999999999</v>
      </c>
      <c r="S451">
        <v>44.2926</v>
      </c>
      <c r="T451">
        <v>1.2979000000000001</v>
      </c>
    </row>
    <row r="452" spans="1:20">
      <c r="A452" t="str">
        <f t="shared" si="57"/>
        <v>8374</v>
      </c>
      <c r="B452" t="str">
        <f t="shared" si="58"/>
        <v>羅昇</v>
      </c>
      <c r="C452">
        <f t="shared" si="59"/>
        <v>26.4</v>
      </c>
      <c r="D452">
        <f t="shared" si="60"/>
        <v>-0.94</v>
      </c>
      <c r="E452">
        <f t="shared" si="61"/>
        <v>385</v>
      </c>
      <c r="F452">
        <f t="shared" si="62"/>
        <v>53.9131</v>
      </c>
      <c r="G452">
        <f t="shared" si="63"/>
        <v>49.591500000000003</v>
      </c>
      <c r="H452">
        <f t="shared" si="64"/>
        <v>4.3215999999999966</v>
      </c>
      <c r="L452" t="s">
        <v>1046</v>
      </c>
      <c r="M452" t="s">
        <v>552</v>
      </c>
      <c r="N452" t="s">
        <v>148</v>
      </c>
      <c r="O452">
        <v>26.4</v>
      </c>
      <c r="P452">
        <v>-0.94</v>
      </c>
      <c r="Q452">
        <v>385</v>
      </c>
      <c r="R452">
        <v>53.9131</v>
      </c>
      <c r="S452">
        <v>49.591500000000003</v>
      </c>
      <c r="T452">
        <v>4.3216999999999999</v>
      </c>
    </row>
    <row r="453" spans="1:20">
      <c r="A453" t="str">
        <f t="shared" si="57"/>
        <v>8383</v>
      </c>
      <c r="B453" t="str">
        <f t="shared" si="58"/>
        <v>千附</v>
      </c>
      <c r="C453">
        <f t="shared" si="59"/>
        <v>40.35</v>
      </c>
      <c r="D453">
        <f t="shared" si="60"/>
        <v>-1.1000000000000001</v>
      </c>
      <c r="E453">
        <f t="shared" si="61"/>
        <v>937</v>
      </c>
      <c r="F453">
        <f t="shared" si="62"/>
        <v>12.863799999999999</v>
      </c>
      <c r="G453">
        <f t="shared" si="63"/>
        <v>12.741099999999999</v>
      </c>
      <c r="H453">
        <f t="shared" si="64"/>
        <v>0.12270000000000003</v>
      </c>
      <c r="L453" t="s">
        <v>1047</v>
      </c>
      <c r="M453" t="s">
        <v>1413</v>
      </c>
      <c r="N453" t="s">
        <v>1414</v>
      </c>
      <c r="O453">
        <v>40.35</v>
      </c>
      <c r="P453">
        <v>-1.1000000000000001</v>
      </c>
      <c r="Q453">
        <v>937</v>
      </c>
      <c r="R453">
        <v>12.863799999999999</v>
      </c>
      <c r="S453">
        <v>12.741099999999999</v>
      </c>
      <c r="T453">
        <v>0.1227</v>
      </c>
    </row>
    <row r="454" spans="1:20">
      <c r="A454" t="str">
        <f t="shared" si="57"/>
        <v>8401</v>
      </c>
      <c r="B454" t="str">
        <f t="shared" si="58"/>
        <v>白紗科</v>
      </c>
      <c r="C454">
        <f t="shared" si="59"/>
        <v>11.7</v>
      </c>
      <c r="D454">
        <f t="shared" si="60"/>
        <v>-0.85</v>
      </c>
      <c r="E454">
        <f t="shared" si="61"/>
        <v>180</v>
      </c>
      <c r="F454">
        <f t="shared" si="62"/>
        <v>13.482200000000001</v>
      </c>
      <c r="G454">
        <f t="shared" si="63"/>
        <v>13.304</v>
      </c>
      <c r="H454">
        <f t="shared" si="64"/>
        <v>0.17820000000000036</v>
      </c>
      <c r="L454" t="s">
        <v>1048</v>
      </c>
      <c r="M454" t="s">
        <v>1061</v>
      </c>
      <c r="N454" t="s">
        <v>1062</v>
      </c>
      <c r="O454">
        <v>11.7</v>
      </c>
      <c r="P454">
        <v>-0.85</v>
      </c>
      <c r="Q454">
        <v>180</v>
      </c>
      <c r="R454">
        <v>13.482200000000001</v>
      </c>
      <c r="S454">
        <v>13.304</v>
      </c>
      <c r="T454">
        <v>0.1782</v>
      </c>
    </row>
    <row r="455" spans="1:20">
      <c r="A455" t="str">
        <f t="shared" si="57"/>
        <v>8403</v>
      </c>
      <c r="B455" t="str">
        <f t="shared" si="58"/>
        <v>盛弘</v>
      </c>
      <c r="C455">
        <f t="shared" si="59"/>
        <v>35.200000000000003</v>
      </c>
      <c r="D455">
        <f t="shared" si="60"/>
        <v>1.1499999999999999</v>
      </c>
      <c r="E455">
        <f t="shared" si="61"/>
        <v>1153</v>
      </c>
      <c r="F455">
        <f t="shared" si="62"/>
        <v>29.775400000000001</v>
      </c>
      <c r="G455">
        <f t="shared" si="63"/>
        <v>28.874600000000001</v>
      </c>
      <c r="H455">
        <f t="shared" si="64"/>
        <v>0.90080000000000027</v>
      </c>
      <c r="L455" t="s">
        <v>1051</v>
      </c>
      <c r="M455" t="s">
        <v>1289</v>
      </c>
      <c r="N455" t="s">
        <v>1290</v>
      </c>
      <c r="O455">
        <v>35.200000000000003</v>
      </c>
      <c r="P455">
        <v>1.1499999999999999</v>
      </c>
      <c r="Q455">
        <v>1153</v>
      </c>
      <c r="R455">
        <v>29.775400000000001</v>
      </c>
      <c r="S455">
        <v>28.874600000000001</v>
      </c>
      <c r="T455">
        <v>0.90080000000000005</v>
      </c>
    </row>
    <row r="456" spans="1:20">
      <c r="A456" t="str">
        <f t="shared" si="57"/>
        <v>8406</v>
      </c>
      <c r="B456" t="str">
        <f t="shared" si="58"/>
        <v>金可-KY</v>
      </c>
      <c r="C456">
        <f t="shared" si="59"/>
        <v>155.5</v>
      </c>
      <c r="D456">
        <f t="shared" si="60"/>
        <v>-2.2000000000000002</v>
      </c>
      <c r="E456">
        <f t="shared" si="61"/>
        <v>870</v>
      </c>
      <c r="F456">
        <f t="shared" si="62"/>
        <v>49.465899999999998</v>
      </c>
      <c r="G456">
        <f t="shared" si="63"/>
        <v>47.109900000000003</v>
      </c>
      <c r="H456">
        <f t="shared" si="64"/>
        <v>2.3559999999999945</v>
      </c>
      <c r="L456" t="s">
        <v>1052</v>
      </c>
      <c r="M456" t="s">
        <v>1291</v>
      </c>
      <c r="N456" t="s">
        <v>1292</v>
      </c>
      <c r="O456">
        <v>155.5</v>
      </c>
      <c r="P456">
        <v>-2.2000000000000002</v>
      </c>
      <c r="Q456">
        <v>870</v>
      </c>
      <c r="R456">
        <v>49.465899999999998</v>
      </c>
      <c r="S456">
        <v>47.109900000000003</v>
      </c>
      <c r="T456">
        <v>2.3559999999999999</v>
      </c>
    </row>
    <row r="457" spans="1:20">
      <c r="A457" t="str">
        <f t="shared" si="57"/>
        <v>8409</v>
      </c>
      <c r="B457" t="str">
        <f t="shared" si="58"/>
        <v>商之器</v>
      </c>
      <c r="C457">
        <f t="shared" si="59"/>
        <v>18.2</v>
      </c>
      <c r="D457">
        <f t="shared" si="60"/>
        <v>1.96</v>
      </c>
      <c r="E457">
        <f t="shared" si="61"/>
        <v>19</v>
      </c>
      <c r="F457">
        <f t="shared" si="62"/>
        <v>15.382099999999999</v>
      </c>
      <c r="G457">
        <f t="shared" si="63"/>
        <v>15.367900000000001</v>
      </c>
      <c r="H457">
        <f t="shared" si="64"/>
        <v>1.419999999999888E-2</v>
      </c>
      <c r="L457" t="s">
        <v>1053</v>
      </c>
      <c r="M457" t="s">
        <v>1621</v>
      </c>
      <c r="N457" t="s">
        <v>85</v>
      </c>
      <c r="O457">
        <v>18.2</v>
      </c>
      <c r="P457">
        <v>1.96</v>
      </c>
      <c r="Q457">
        <v>19</v>
      </c>
      <c r="R457">
        <v>15.382099999999999</v>
      </c>
      <c r="S457">
        <v>15.367900000000001</v>
      </c>
      <c r="T457">
        <v>1.43E-2</v>
      </c>
    </row>
    <row r="458" spans="1:20">
      <c r="A458" t="str">
        <f t="shared" si="57"/>
        <v>8410</v>
      </c>
      <c r="B458" t="str">
        <f t="shared" si="58"/>
        <v>森田</v>
      </c>
      <c r="C458">
        <f t="shared" si="59"/>
        <v>45.1</v>
      </c>
      <c r="D458">
        <f t="shared" si="60"/>
        <v>-1.85</v>
      </c>
      <c r="E458">
        <f t="shared" si="61"/>
        <v>205</v>
      </c>
      <c r="F458">
        <f t="shared" si="62"/>
        <v>22.785499999999999</v>
      </c>
      <c r="G458">
        <f t="shared" si="63"/>
        <v>22.758199999999999</v>
      </c>
      <c r="H458">
        <f t="shared" si="64"/>
        <v>2.7300000000000324E-2</v>
      </c>
      <c r="L458" t="s">
        <v>1054</v>
      </c>
      <c r="M458" t="s">
        <v>1063</v>
      </c>
      <c r="N458" t="s">
        <v>1064</v>
      </c>
      <c r="O458">
        <v>45.1</v>
      </c>
      <c r="P458">
        <v>-1.85</v>
      </c>
      <c r="Q458">
        <v>205</v>
      </c>
      <c r="R458">
        <v>22.785499999999999</v>
      </c>
      <c r="S458">
        <v>22.758199999999999</v>
      </c>
      <c r="T458">
        <v>2.7300000000000001E-2</v>
      </c>
    </row>
    <row r="459" spans="1:20">
      <c r="A459" t="str">
        <f t="shared" si="57"/>
        <v>8415</v>
      </c>
      <c r="B459" t="str">
        <f t="shared" si="58"/>
        <v>大國鋼</v>
      </c>
      <c r="C459">
        <f t="shared" si="59"/>
        <v>28.95</v>
      </c>
      <c r="D459">
        <f t="shared" si="60"/>
        <v>2.66</v>
      </c>
      <c r="E459">
        <f t="shared" si="61"/>
        <v>2146</v>
      </c>
      <c r="F459">
        <f t="shared" si="62"/>
        <v>53.854700000000001</v>
      </c>
      <c r="G459">
        <f t="shared" si="63"/>
        <v>48.718299999999999</v>
      </c>
      <c r="H459">
        <f t="shared" si="64"/>
        <v>5.1364000000000019</v>
      </c>
      <c r="L459" t="s">
        <v>1055</v>
      </c>
      <c r="M459" t="s">
        <v>553</v>
      </c>
      <c r="N459" t="s">
        <v>149</v>
      </c>
      <c r="O459">
        <v>28.95</v>
      </c>
      <c r="P459">
        <v>2.66</v>
      </c>
      <c r="Q459">
        <v>2146</v>
      </c>
      <c r="R459">
        <v>53.854700000000001</v>
      </c>
      <c r="S459">
        <v>48.718299999999999</v>
      </c>
      <c r="T459">
        <v>5.1364000000000001</v>
      </c>
    </row>
    <row r="460" spans="1:20">
      <c r="A460" t="str">
        <f t="shared" si="57"/>
        <v>8418</v>
      </c>
      <c r="B460" t="str">
        <f t="shared" si="58"/>
        <v>捷必勝-KY</v>
      </c>
      <c r="C460">
        <f t="shared" si="59"/>
        <v>12.65</v>
      </c>
      <c r="D460">
        <f t="shared" si="60"/>
        <v>0.4</v>
      </c>
      <c r="E460">
        <f t="shared" si="61"/>
        <v>9</v>
      </c>
      <c r="F460">
        <f t="shared" si="62"/>
        <v>67.744600000000005</v>
      </c>
      <c r="G460">
        <f t="shared" si="63"/>
        <v>67.465100000000007</v>
      </c>
      <c r="H460">
        <f t="shared" si="64"/>
        <v>0.27949999999999875</v>
      </c>
      <c r="L460" t="s">
        <v>1058</v>
      </c>
      <c r="M460" t="s">
        <v>856</v>
      </c>
      <c r="N460" t="s">
        <v>857</v>
      </c>
      <c r="O460">
        <v>12.65</v>
      </c>
      <c r="P460">
        <v>0.4</v>
      </c>
      <c r="Q460">
        <v>9</v>
      </c>
      <c r="R460">
        <v>67.744600000000005</v>
      </c>
      <c r="S460">
        <v>67.465100000000007</v>
      </c>
      <c r="T460">
        <v>0.27950000000000003</v>
      </c>
    </row>
    <row r="461" spans="1:20">
      <c r="A461" t="str">
        <f t="shared" si="57"/>
        <v>8421</v>
      </c>
      <c r="B461" t="str">
        <f t="shared" si="58"/>
        <v>旭源</v>
      </c>
      <c r="C461">
        <f t="shared" si="59"/>
        <v>9.5500000000000007</v>
      </c>
      <c r="D461">
        <f t="shared" si="60"/>
        <v>-2.25</v>
      </c>
      <c r="E461">
        <f t="shared" si="61"/>
        <v>122</v>
      </c>
      <c r="F461">
        <f t="shared" si="62"/>
        <v>29.715199999999999</v>
      </c>
      <c r="G461">
        <f t="shared" si="63"/>
        <v>29.707899999999999</v>
      </c>
      <c r="H461">
        <f t="shared" si="64"/>
        <v>7.3000000000007503E-3</v>
      </c>
      <c r="L461" t="s">
        <v>1059</v>
      </c>
      <c r="M461" t="s">
        <v>795</v>
      </c>
      <c r="N461" t="s">
        <v>796</v>
      </c>
      <c r="O461">
        <v>9.5500000000000007</v>
      </c>
      <c r="P461">
        <v>-2.25</v>
      </c>
      <c r="Q461">
        <v>122</v>
      </c>
      <c r="R461">
        <v>29.715199999999999</v>
      </c>
      <c r="S461">
        <v>29.707899999999999</v>
      </c>
      <c r="T461">
        <v>7.3000000000000001E-3</v>
      </c>
    </row>
    <row r="462" spans="1:20">
      <c r="A462" t="str">
        <f t="shared" si="57"/>
        <v>8423</v>
      </c>
      <c r="B462" t="str">
        <f t="shared" si="58"/>
        <v>保綠-KY</v>
      </c>
      <c r="C462">
        <f t="shared" si="59"/>
        <v>16.25</v>
      </c>
      <c r="D462">
        <f t="shared" si="60"/>
        <v>0</v>
      </c>
      <c r="E462">
        <f t="shared" si="61"/>
        <v>10</v>
      </c>
      <c r="F462">
        <f t="shared" si="62"/>
        <v>8.3718000000000004</v>
      </c>
      <c r="G462">
        <f t="shared" si="63"/>
        <v>3.4062000000000001</v>
      </c>
      <c r="H462">
        <f t="shared" si="64"/>
        <v>4.9656000000000002</v>
      </c>
      <c r="L462" t="s">
        <v>1060</v>
      </c>
      <c r="M462" t="s">
        <v>1622</v>
      </c>
      <c r="N462" t="s">
        <v>1623</v>
      </c>
      <c r="O462">
        <v>16.25</v>
      </c>
      <c r="P462">
        <v>0</v>
      </c>
      <c r="Q462">
        <v>10</v>
      </c>
      <c r="R462">
        <v>8.3718000000000004</v>
      </c>
      <c r="S462">
        <v>3.4062000000000001</v>
      </c>
      <c r="T462">
        <v>4.9656000000000002</v>
      </c>
    </row>
    <row r="463" spans="1:20">
      <c r="A463" t="str">
        <f t="shared" ref="A463:A476" si="65">LEFT(M463,4)</f>
        <v>8442</v>
      </c>
      <c r="B463" t="str">
        <f t="shared" ref="B463:B476" si="66">N463</f>
        <v>威宏-KY</v>
      </c>
      <c r="C463">
        <f t="shared" ref="C463:C476" si="67">O463</f>
        <v>45.75</v>
      </c>
      <c r="D463">
        <f t="shared" ref="D463:D476" si="68">P463</f>
        <v>0.22</v>
      </c>
      <c r="E463">
        <f t="shared" ref="E463:E476" si="69">Q463</f>
        <v>12</v>
      </c>
      <c r="F463">
        <f t="shared" ref="F463:F476" si="70">R463</f>
        <v>30.933800000000002</v>
      </c>
      <c r="G463">
        <f t="shared" ref="G463:G476" si="71">S463</f>
        <v>30.790500000000002</v>
      </c>
      <c r="H463">
        <f t="shared" ref="H463:H476" si="72">R463-S463</f>
        <v>0.14329999999999998</v>
      </c>
      <c r="M463" t="s">
        <v>1415</v>
      </c>
      <c r="N463" t="s">
        <v>1416</v>
      </c>
      <c r="O463">
        <v>45.75</v>
      </c>
      <c r="P463">
        <v>0.22</v>
      </c>
      <c r="Q463">
        <v>12</v>
      </c>
      <c r="R463">
        <v>30.933800000000002</v>
      </c>
      <c r="S463">
        <v>30.790500000000002</v>
      </c>
      <c r="T463">
        <v>0.14330000000000001</v>
      </c>
    </row>
    <row r="464" spans="1:20">
      <c r="A464" t="str">
        <f t="shared" si="65"/>
        <v>8444</v>
      </c>
      <c r="B464" t="str">
        <f t="shared" si="66"/>
        <v>綠河-KY</v>
      </c>
      <c r="C464">
        <f t="shared" si="67"/>
        <v>68</v>
      </c>
      <c r="D464">
        <f t="shared" si="68"/>
        <v>0</v>
      </c>
      <c r="E464">
        <f t="shared" si="69"/>
        <v>19</v>
      </c>
      <c r="F464">
        <f t="shared" si="70"/>
        <v>48.043500000000002</v>
      </c>
      <c r="G464">
        <f t="shared" si="71"/>
        <v>41.776899999999998</v>
      </c>
      <c r="H464">
        <f t="shared" si="72"/>
        <v>6.2666000000000039</v>
      </c>
      <c r="M464" t="s">
        <v>1096</v>
      </c>
      <c r="N464" t="s">
        <v>1097</v>
      </c>
      <c r="O464">
        <v>68</v>
      </c>
      <c r="P464">
        <v>0</v>
      </c>
      <c r="Q464">
        <v>19</v>
      </c>
      <c r="R464">
        <v>48.043500000000002</v>
      </c>
      <c r="S464">
        <v>41.776899999999998</v>
      </c>
      <c r="T464">
        <v>6.2666000000000004</v>
      </c>
    </row>
    <row r="465" spans="1:20">
      <c r="A465" t="str">
        <f t="shared" si="65"/>
        <v>8446</v>
      </c>
      <c r="B465" t="str">
        <f t="shared" si="66"/>
        <v>華研</v>
      </c>
      <c r="C465">
        <f t="shared" si="67"/>
        <v>106.5</v>
      </c>
      <c r="D465">
        <f t="shared" si="68"/>
        <v>-0.47</v>
      </c>
      <c r="E465">
        <f t="shared" si="69"/>
        <v>92</v>
      </c>
      <c r="F465">
        <f t="shared" si="70"/>
        <v>40.539400000000001</v>
      </c>
      <c r="G465">
        <f t="shared" si="71"/>
        <v>40.1066</v>
      </c>
      <c r="H465">
        <f t="shared" si="72"/>
        <v>0.4328000000000003</v>
      </c>
      <c r="M465" t="s">
        <v>1417</v>
      </c>
      <c r="N465" t="s">
        <v>1418</v>
      </c>
      <c r="O465">
        <v>106.5</v>
      </c>
      <c r="P465">
        <v>-0.47</v>
      </c>
      <c r="Q465">
        <v>92</v>
      </c>
      <c r="R465">
        <v>40.539400000000001</v>
      </c>
      <c r="S465">
        <v>40.1066</v>
      </c>
      <c r="T465">
        <v>0.43280000000000002</v>
      </c>
    </row>
    <row r="466" spans="1:20">
      <c r="A466" t="str">
        <f t="shared" si="65"/>
        <v>8462</v>
      </c>
      <c r="B466" t="str">
        <f t="shared" si="66"/>
        <v>柏文</v>
      </c>
      <c r="C466">
        <f t="shared" si="67"/>
        <v>161</v>
      </c>
      <c r="D466">
        <f t="shared" si="68"/>
        <v>0</v>
      </c>
      <c r="E466">
        <f t="shared" si="69"/>
        <v>187</v>
      </c>
      <c r="F466">
        <f t="shared" si="70"/>
        <v>36.528599999999997</v>
      </c>
      <c r="G466">
        <f t="shared" si="71"/>
        <v>36.414700000000003</v>
      </c>
      <c r="H466">
        <f t="shared" si="72"/>
        <v>0.1138999999999939</v>
      </c>
      <c r="M466" t="s">
        <v>1165</v>
      </c>
      <c r="N466" t="s">
        <v>1166</v>
      </c>
      <c r="O466">
        <v>161</v>
      </c>
      <c r="P466">
        <v>0</v>
      </c>
      <c r="Q466">
        <v>187</v>
      </c>
      <c r="R466">
        <v>36.528599999999997</v>
      </c>
      <c r="S466">
        <v>36.414700000000003</v>
      </c>
      <c r="T466">
        <v>0.1139</v>
      </c>
    </row>
    <row r="467" spans="1:20">
      <c r="A467" t="str">
        <f t="shared" si="65"/>
        <v>8466</v>
      </c>
      <c r="B467" t="str">
        <f t="shared" si="66"/>
        <v>美吉吉-KY</v>
      </c>
      <c r="C467">
        <f t="shared" si="67"/>
        <v>63.7</v>
      </c>
      <c r="D467">
        <f t="shared" si="68"/>
        <v>0.63</v>
      </c>
      <c r="E467">
        <f t="shared" si="69"/>
        <v>21</v>
      </c>
      <c r="F467">
        <f t="shared" si="70"/>
        <v>46.136000000000003</v>
      </c>
      <c r="G467">
        <f t="shared" si="71"/>
        <v>46.13</v>
      </c>
      <c r="H467">
        <f t="shared" si="72"/>
        <v>6.0000000000002274E-3</v>
      </c>
      <c r="M467" t="s">
        <v>554</v>
      </c>
      <c r="N467" t="s">
        <v>150</v>
      </c>
      <c r="O467">
        <v>63.7</v>
      </c>
      <c r="P467">
        <v>0.63</v>
      </c>
      <c r="Q467">
        <v>21</v>
      </c>
      <c r="R467">
        <v>46.136000000000003</v>
      </c>
      <c r="S467">
        <v>46.13</v>
      </c>
      <c r="T467">
        <v>6.1000000000000004E-3</v>
      </c>
    </row>
    <row r="468" spans="1:20">
      <c r="A468" t="str">
        <f t="shared" si="65"/>
        <v>8473</v>
      </c>
      <c r="B468" t="str">
        <f t="shared" si="66"/>
        <v>山林水</v>
      </c>
      <c r="C468">
        <f t="shared" si="67"/>
        <v>42.1</v>
      </c>
      <c r="D468">
        <f t="shared" si="68"/>
        <v>-0.71</v>
      </c>
      <c r="E468">
        <f t="shared" si="69"/>
        <v>72</v>
      </c>
      <c r="F468">
        <f t="shared" si="70"/>
        <v>66.817499999999995</v>
      </c>
      <c r="G468">
        <f t="shared" si="71"/>
        <v>66.784899999999993</v>
      </c>
      <c r="H468">
        <f t="shared" si="72"/>
        <v>3.2600000000002183E-2</v>
      </c>
      <c r="M468" t="s">
        <v>797</v>
      </c>
      <c r="N468" t="s">
        <v>798</v>
      </c>
      <c r="O468">
        <v>42.1</v>
      </c>
      <c r="P468">
        <v>-0.71</v>
      </c>
      <c r="Q468">
        <v>72</v>
      </c>
      <c r="R468">
        <v>66.817499999999995</v>
      </c>
      <c r="S468">
        <v>66.784899999999993</v>
      </c>
      <c r="T468">
        <v>3.2599999999999997E-2</v>
      </c>
    </row>
    <row r="469" spans="1:20">
      <c r="A469" t="str">
        <f t="shared" si="65"/>
        <v>8478</v>
      </c>
      <c r="B469" t="str">
        <f t="shared" si="66"/>
        <v>東哥遊艇</v>
      </c>
      <c r="C469">
        <f t="shared" si="67"/>
        <v>64.3</v>
      </c>
      <c r="D469">
        <f t="shared" si="68"/>
        <v>4.38</v>
      </c>
      <c r="E469">
        <f t="shared" si="69"/>
        <v>681</v>
      </c>
      <c r="F469">
        <f t="shared" si="70"/>
        <v>19.676300000000001</v>
      </c>
      <c r="G469">
        <f t="shared" si="71"/>
        <v>19.6279</v>
      </c>
      <c r="H469">
        <f t="shared" si="72"/>
        <v>4.8400000000000887E-2</v>
      </c>
      <c r="M469" t="s">
        <v>1065</v>
      </c>
      <c r="N469" t="s">
        <v>1066</v>
      </c>
      <c r="O469">
        <v>64.3</v>
      </c>
      <c r="P469">
        <v>4.38</v>
      </c>
      <c r="Q469">
        <v>681</v>
      </c>
      <c r="R469">
        <v>19.676300000000001</v>
      </c>
      <c r="S469">
        <v>19.6279</v>
      </c>
      <c r="T469">
        <v>4.8399999999999999E-2</v>
      </c>
    </row>
    <row r="470" spans="1:20">
      <c r="A470" t="str">
        <f t="shared" si="65"/>
        <v>8481</v>
      </c>
      <c r="B470" t="str">
        <f t="shared" si="66"/>
        <v>政伸</v>
      </c>
      <c r="C470">
        <f t="shared" si="67"/>
        <v>71.8</v>
      </c>
      <c r="D470">
        <f t="shared" si="68"/>
        <v>-0.69</v>
      </c>
      <c r="E470">
        <f t="shared" si="69"/>
        <v>13</v>
      </c>
      <c r="F470">
        <f t="shared" si="70"/>
        <v>36.079000000000001</v>
      </c>
      <c r="G470">
        <f t="shared" si="71"/>
        <v>36.077500000000001</v>
      </c>
      <c r="H470">
        <f t="shared" si="72"/>
        <v>1.5000000000000568E-3</v>
      </c>
      <c r="M470" t="s">
        <v>1067</v>
      </c>
      <c r="N470" t="s">
        <v>1068</v>
      </c>
      <c r="O470">
        <v>71.8</v>
      </c>
      <c r="P470">
        <v>-0.69</v>
      </c>
      <c r="Q470">
        <v>13</v>
      </c>
      <c r="R470">
        <v>36.079000000000001</v>
      </c>
      <c r="S470">
        <v>36.077500000000001</v>
      </c>
      <c r="T470">
        <v>1.5E-3</v>
      </c>
    </row>
    <row r="471" spans="1:20">
      <c r="A471" t="str">
        <f t="shared" si="65"/>
        <v>8489</v>
      </c>
      <c r="B471" t="str">
        <f t="shared" si="66"/>
        <v>三貝德</v>
      </c>
      <c r="C471">
        <f t="shared" si="67"/>
        <v>54.6</v>
      </c>
      <c r="D471">
        <f t="shared" si="68"/>
        <v>-1.44</v>
      </c>
      <c r="E471">
        <f t="shared" si="69"/>
        <v>170</v>
      </c>
      <c r="F471">
        <f t="shared" si="70"/>
        <v>15.4429</v>
      </c>
      <c r="G471">
        <f t="shared" si="71"/>
        <v>14.9687</v>
      </c>
      <c r="H471">
        <f t="shared" si="72"/>
        <v>0.47419999999999973</v>
      </c>
      <c r="M471" t="s">
        <v>1167</v>
      </c>
      <c r="N471" t="s">
        <v>1168</v>
      </c>
      <c r="O471">
        <v>54.6</v>
      </c>
      <c r="P471">
        <v>-1.44</v>
      </c>
      <c r="Q471">
        <v>170</v>
      </c>
      <c r="R471">
        <v>15.4429</v>
      </c>
      <c r="S471">
        <v>14.9687</v>
      </c>
      <c r="T471">
        <v>0.47410000000000002</v>
      </c>
    </row>
    <row r="472" spans="1:20">
      <c r="A472" t="str">
        <f t="shared" si="65"/>
        <v>8917</v>
      </c>
      <c r="B472" t="str">
        <f t="shared" si="66"/>
        <v>欣泰</v>
      </c>
      <c r="C472">
        <f t="shared" si="67"/>
        <v>67.900000000000006</v>
      </c>
      <c r="D472">
        <f t="shared" si="68"/>
        <v>-0.44</v>
      </c>
      <c r="E472">
        <f t="shared" si="69"/>
        <v>14</v>
      </c>
      <c r="F472">
        <f t="shared" si="70"/>
        <v>30.153099999999998</v>
      </c>
      <c r="G472">
        <f t="shared" si="71"/>
        <v>27.348500000000001</v>
      </c>
      <c r="H472">
        <f t="shared" si="72"/>
        <v>2.8045999999999971</v>
      </c>
      <c r="M472" t="s">
        <v>555</v>
      </c>
      <c r="N472" t="s">
        <v>108</v>
      </c>
      <c r="O472">
        <v>67.900000000000006</v>
      </c>
      <c r="P472">
        <v>-0.44</v>
      </c>
      <c r="Q472">
        <v>14</v>
      </c>
      <c r="R472">
        <v>30.153099999999998</v>
      </c>
      <c r="S472">
        <v>27.348500000000001</v>
      </c>
      <c r="T472">
        <v>2.8046000000000002</v>
      </c>
    </row>
    <row r="473" spans="1:20">
      <c r="A473" t="str">
        <f t="shared" si="65"/>
        <v>8926</v>
      </c>
      <c r="B473" t="str">
        <f t="shared" si="66"/>
        <v>台汽電</v>
      </c>
      <c r="C473">
        <f t="shared" si="67"/>
        <v>38.5</v>
      </c>
      <c r="D473">
        <f t="shared" si="68"/>
        <v>-0.13</v>
      </c>
      <c r="E473">
        <f t="shared" si="69"/>
        <v>1081</v>
      </c>
      <c r="F473">
        <f t="shared" si="70"/>
        <v>33.308300000000003</v>
      </c>
      <c r="G473">
        <f t="shared" si="71"/>
        <v>31.467700000000001</v>
      </c>
      <c r="H473">
        <f t="shared" si="72"/>
        <v>1.840600000000002</v>
      </c>
      <c r="M473" t="s">
        <v>1069</v>
      </c>
      <c r="N473" t="s">
        <v>1070</v>
      </c>
      <c r="O473">
        <v>38.5</v>
      </c>
      <c r="P473">
        <v>-0.13</v>
      </c>
      <c r="Q473">
        <v>1081</v>
      </c>
      <c r="R473">
        <v>33.308300000000003</v>
      </c>
      <c r="S473">
        <v>31.467700000000001</v>
      </c>
      <c r="T473">
        <v>1.8406</v>
      </c>
    </row>
    <row r="474" spans="1:20">
      <c r="A474" t="str">
        <f t="shared" si="65"/>
        <v>8928</v>
      </c>
      <c r="B474" t="str">
        <f t="shared" si="66"/>
        <v>鉅明</v>
      </c>
      <c r="C474">
        <f t="shared" si="67"/>
        <v>29.1</v>
      </c>
      <c r="D474">
        <f t="shared" si="68"/>
        <v>0.34</v>
      </c>
      <c r="E474">
        <f t="shared" si="69"/>
        <v>70</v>
      </c>
      <c r="F474">
        <f t="shared" si="70"/>
        <v>23.528099999999998</v>
      </c>
      <c r="G474">
        <f t="shared" si="71"/>
        <v>23.020800000000001</v>
      </c>
      <c r="H474">
        <f t="shared" si="72"/>
        <v>0.5072999999999972</v>
      </c>
      <c r="M474" t="s">
        <v>578</v>
      </c>
      <c r="N474" t="s">
        <v>579</v>
      </c>
      <c r="O474">
        <v>29.1</v>
      </c>
      <c r="P474">
        <v>0.34</v>
      </c>
      <c r="Q474">
        <v>70</v>
      </c>
      <c r="R474">
        <v>23.528099999999998</v>
      </c>
      <c r="S474">
        <v>23.020800000000001</v>
      </c>
      <c r="T474">
        <v>0.50729999999999997</v>
      </c>
    </row>
    <row r="475" spans="1:20">
      <c r="A475" t="str">
        <f t="shared" si="65"/>
        <v>8933</v>
      </c>
      <c r="B475" t="str">
        <f t="shared" si="66"/>
        <v>愛地雅</v>
      </c>
      <c r="C475">
        <f t="shared" si="67"/>
        <v>12.4</v>
      </c>
      <c r="D475">
        <f t="shared" si="68"/>
        <v>-0.8</v>
      </c>
      <c r="E475">
        <f t="shared" si="69"/>
        <v>803</v>
      </c>
      <c r="F475">
        <f t="shared" si="70"/>
        <v>21.767199999999999</v>
      </c>
      <c r="G475">
        <f t="shared" si="71"/>
        <v>21.750699999999998</v>
      </c>
      <c r="H475">
        <f t="shared" si="72"/>
        <v>1.6500000000000625E-2</v>
      </c>
      <c r="M475" t="s">
        <v>1419</v>
      </c>
      <c r="N475" t="s">
        <v>1420</v>
      </c>
      <c r="O475">
        <v>12.4</v>
      </c>
      <c r="P475">
        <v>-0.8</v>
      </c>
      <c r="Q475">
        <v>803</v>
      </c>
      <c r="R475">
        <v>21.767199999999999</v>
      </c>
      <c r="S475">
        <v>21.750699999999998</v>
      </c>
      <c r="T475">
        <v>1.6400000000000001E-2</v>
      </c>
    </row>
    <row r="476" spans="1:20">
      <c r="A476" t="str">
        <f t="shared" si="65"/>
        <v>8935</v>
      </c>
      <c r="B476" t="str">
        <f t="shared" si="66"/>
        <v>邦泰</v>
      </c>
      <c r="C476">
        <f t="shared" si="67"/>
        <v>8.0399999999999991</v>
      </c>
      <c r="D476">
        <f t="shared" si="68"/>
        <v>2.68</v>
      </c>
      <c r="E476">
        <f t="shared" si="69"/>
        <v>520</v>
      </c>
      <c r="F476">
        <f t="shared" si="70"/>
        <v>15.527900000000001</v>
      </c>
      <c r="G476">
        <f t="shared" si="71"/>
        <v>15.2361</v>
      </c>
      <c r="H476">
        <f t="shared" si="72"/>
        <v>0.29180000000000028</v>
      </c>
      <c r="M476" t="s">
        <v>556</v>
      </c>
      <c r="N476" t="s">
        <v>151</v>
      </c>
      <c r="O476">
        <v>8.0399999999999991</v>
      </c>
      <c r="P476">
        <v>2.68</v>
      </c>
      <c r="Q476">
        <v>520</v>
      </c>
      <c r="R476">
        <v>15.527900000000001</v>
      </c>
      <c r="S476">
        <v>15.2361</v>
      </c>
      <c r="T476">
        <v>0.2918</v>
      </c>
    </row>
    <row r="477" spans="1:20">
      <c r="A477" t="str">
        <f t="shared" ref="A477:A487" si="73">LEFT(M477,4)</f>
        <v>8937</v>
      </c>
      <c r="B477" t="str">
        <f t="shared" ref="B477:B487" si="74">N477</f>
        <v>合騏</v>
      </c>
      <c r="C477">
        <f t="shared" ref="C477:C487" si="75">O477</f>
        <v>16.75</v>
      </c>
      <c r="D477">
        <f t="shared" ref="D477:D487" si="76">P477</f>
        <v>0.3</v>
      </c>
      <c r="E477">
        <f t="shared" ref="E477:E487" si="77">Q477</f>
        <v>106</v>
      </c>
      <c r="F477">
        <f t="shared" ref="F477:F487" si="78">R477</f>
        <v>23.5379</v>
      </c>
      <c r="G477">
        <f t="shared" ref="G477:G487" si="79">S477</f>
        <v>10.4251</v>
      </c>
      <c r="H477">
        <f t="shared" ref="H477:H487" si="80">R477-S477</f>
        <v>13.1128</v>
      </c>
      <c r="M477" t="s">
        <v>1071</v>
      </c>
      <c r="N477" t="s">
        <v>1072</v>
      </c>
      <c r="O477">
        <v>16.75</v>
      </c>
      <c r="P477">
        <v>0.3</v>
      </c>
      <c r="Q477">
        <v>106</v>
      </c>
      <c r="R477">
        <v>23.5379</v>
      </c>
      <c r="S477">
        <v>10.4251</v>
      </c>
      <c r="T477">
        <v>13.1128</v>
      </c>
    </row>
    <row r="478" spans="1:20">
      <c r="A478" t="str">
        <f t="shared" si="73"/>
        <v>8938</v>
      </c>
      <c r="B478" t="str">
        <f t="shared" si="74"/>
        <v>明安</v>
      </c>
      <c r="C478">
        <f t="shared" si="75"/>
        <v>43</v>
      </c>
      <c r="D478">
        <f t="shared" si="76"/>
        <v>0.35</v>
      </c>
      <c r="E478">
        <f t="shared" si="77"/>
        <v>453</v>
      </c>
      <c r="F478">
        <f t="shared" si="78"/>
        <v>13.436299999999999</v>
      </c>
      <c r="G478">
        <f t="shared" si="79"/>
        <v>13.3919</v>
      </c>
      <c r="H478">
        <f t="shared" si="80"/>
        <v>4.4399999999999551E-2</v>
      </c>
      <c r="M478" t="s">
        <v>1421</v>
      </c>
      <c r="N478" t="s">
        <v>1422</v>
      </c>
      <c r="O478">
        <v>43</v>
      </c>
      <c r="P478">
        <v>0.35</v>
      </c>
      <c r="Q478">
        <v>453</v>
      </c>
      <c r="R478">
        <v>13.436299999999999</v>
      </c>
      <c r="S478">
        <v>13.3919</v>
      </c>
      <c r="T478">
        <v>4.4299999999999999E-2</v>
      </c>
    </row>
    <row r="479" spans="1:20">
      <c r="A479" t="str">
        <f t="shared" si="73"/>
        <v>8940</v>
      </c>
      <c r="B479" t="str">
        <f t="shared" si="74"/>
        <v>新天地</v>
      </c>
      <c r="C479">
        <f t="shared" si="75"/>
        <v>11.7</v>
      </c>
      <c r="D479">
        <f t="shared" si="76"/>
        <v>-3.7</v>
      </c>
      <c r="E479">
        <f t="shared" si="77"/>
        <v>267</v>
      </c>
      <c r="F479">
        <f t="shared" si="78"/>
        <v>21.426600000000001</v>
      </c>
      <c r="G479">
        <f t="shared" si="79"/>
        <v>21.408799999999999</v>
      </c>
      <c r="H479">
        <f t="shared" si="80"/>
        <v>1.7800000000001148E-2</v>
      </c>
      <c r="M479" t="s">
        <v>858</v>
      </c>
      <c r="N479" t="s">
        <v>859</v>
      </c>
      <c r="O479">
        <v>11.7</v>
      </c>
      <c r="P479">
        <v>-3.7</v>
      </c>
      <c r="Q479">
        <v>267</v>
      </c>
      <c r="R479">
        <v>21.426600000000001</v>
      </c>
      <c r="S479">
        <v>21.408799999999999</v>
      </c>
      <c r="T479">
        <v>1.78E-2</v>
      </c>
    </row>
    <row r="480" spans="1:20">
      <c r="A480" t="str">
        <f t="shared" si="73"/>
        <v>9905</v>
      </c>
      <c r="B480" t="str">
        <f t="shared" si="74"/>
        <v>大華</v>
      </c>
      <c r="C480">
        <f t="shared" si="75"/>
        <v>22.8</v>
      </c>
      <c r="D480">
        <f t="shared" si="76"/>
        <v>-0.65</v>
      </c>
      <c r="E480">
        <f t="shared" si="77"/>
        <v>244</v>
      </c>
      <c r="F480">
        <f t="shared" si="78"/>
        <v>18.715699999999998</v>
      </c>
      <c r="G480">
        <f t="shared" si="79"/>
        <v>15.325900000000001</v>
      </c>
      <c r="H480">
        <f t="shared" si="80"/>
        <v>3.3897999999999975</v>
      </c>
      <c r="M480" t="s">
        <v>1624</v>
      </c>
      <c r="N480" t="s">
        <v>1625</v>
      </c>
      <c r="O480">
        <v>22.8</v>
      </c>
      <c r="P480">
        <v>-0.65</v>
      </c>
      <c r="Q480">
        <v>244</v>
      </c>
      <c r="R480">
        <v>18.715699999999998</v>
      </c>
      <c r="S480">
        <v>15.325900000000001</v>
      </c>
      <c r="T480">
        <v>3.3898000000000001</v>
      </c>
    </row>
    <row r="481" spans="1:20">
      <c r="A481" t="str">
        <f t="shared" si="73"/>
        <v>9910</v>
      </c>
      <c r="B481" t="str">
        <f t="shared" si="74"/>
        <v>豐泰</v>
      </c>
      <c r="C481">
        <f t="shared" si="75"/>
        <v>185.5</v>
      </c>
      <c r="D481">
        <f t="shared" si="76"/>
        <v>-1.59</v>
      </c>
      <c r="E481">
        <f t="shared" si="77"/>
        <v>701</v>
      </c>
      <c r="F481">
        <f t="shared" si="78"/>
        <v>17.275700000000001</v>
      </c>
      <c r="G481">
        <f t="shared" si="79"/>
        <v>13.942600000000001</v>
      </c>
      <c r="H481">
        <f t="shared" si="80"/>
        <v>3.3331</v>
      </c>
      <c r="M481" t="s">
        <v>1073</v>
      </c>
      <c r="N481" t="s">
        <v>1074</v>
      </c>
      <c r="O481">
        <v>185.5</v>
      </c>
      <c r="P481">
        <v>-1.59</v>
      </c>
      <c r="Q481">
        <v>701</v>
      </c>
      <c r="R481">
        <v>17.275700000000001</v>
      </c>
      <c r="S481">
        <v>13.942600000000001</v>
      </c>
      <c r="T481">
        <v>3.3332000000000002</v>
      </c>
    </row>
    <row r="482" spans="1:20">
      <c r="A482" t="str">
        <f t="shared" si="73"/>
        <v>9925</v>
      </c>
      <c r="B482" t="str">
        <f t="shared" si="74"/>
        <v>新保</v>
      </c>
      <c r="C482">
        <f t="shared" si="75"/>
        <v>37.15</v>
      </c>
      <c r="D482">
        <f t="shared" si="76"/>
        <v>0</v>
      </c>
      <c r="E482">
        <f t="shared" si="77"/>
        <v>223</v>
      </c>
      <c r="F482">
        <f t="shared" si="78"/>
        <v>16.0121</v>
      </c>
      <c r="G482">
        <f t="shared" si="79"/>
        <v>15.8536</v>
      </c>
      <c r="H482">
        <f t="shared" si="80"/>
        <v>0.15850000000000009</v>
      </c>
      <c r="M482" t="s">
        <v>1293</v>
      </c>
      <c r="N482" t="s">
        <v>1294</v>
      </c>
      <c r="O482">
        <v>37.15</v>
      </c>
      <c r="P482">
        <v>0</v>
      </c>
      <c r="Q482">
        <v>223</v>
      </c>
      <c r="R482">
        <v>16.0121</v>
      </c>
      <c r="S482">
        <v>15.8536</v>
      </c>
      <c r="T482">
        <v>0.1585</v>
      </c>
    </row>
    <row r="483" spans="1:20">
      <c r="A483" t="str">
        <f t="shared" si="73"/>
        <v>9927</v>
      </c>
      <c r="B483" t="str">
        <f t="shared" si="74"/>
        <v>泰銘</v>
      </c>
      <c r="C483">
        <f t="shared" si="75"/>
        <v>29.6</v>
      </c>
      <c r="D483">
        <f t="shared" si="76"/>
        <v>-0.5</v>
      </c>
      <c r="E483">
        <f t="shared" si="77"/>
        <v>216</v>
      </c>
      <c r="F483">
        <f t="shared" si="78"/>
        <v>34.85</v>
      </c>
      <c r="G483">
        <f t="shared" si="79"/>
        <v>29.384499999999999</v>
      </c>
      <c r="H483">
        <f t="shared" si="80"/>
        <v>5.4655000000000022</v>
      </c>
      <c r="M483" t="s">
        <v>1075</v>
      </c>
      <c r="N483" t="s">
        <v>1076</v>
      </c>
      <c r="O483">
        <v>29.6</v>
      </c>
      <c r="P483">
        <v>-0.5</v>
      </c>
      <c r="Q483">
        <v>216</v>
      </c>
      <c r="R483">
        <v>34.85</v>
      </c>
      <c r="S483">
        <v>29.384499999999999</v>
      </c>
      <c r="T483">
        <v>5.4654999999999996</v>
      </c>
    </row>
    <row r="484" spans="1:20">
      <c r="A484" t="str">
        <f t="shared" si="73"/>
        <v>9939</v>
      </c>
      <c r="B484" t="str">
        <f t="shared" si="74"/>
        <v>宏全</v>
      </c>
      <c r="C484">
        <f t="shared" si="75"/>
        <v>59</v>
      </c>
      <c r="D484">
        <f t="shared" si="76"/>
        <v>-0.34</v>
      </c>
      <c r="E484">
        <f t="shared" si="77"/>
        <v>715</v>
      </c>
      <c r="F484">
        <f t="shared" si="78"/>
        <v>8.2134</v>
      </c>
      <c r="G484">
        <f t="shared" si="79"/>
        <v>6.9111000000000002</v>
      </c>
      <c r="H484">
        <f t="shared" si="80"/>
        <v>1.3022999999999998</v>
      </c>
      <c r="M484" t="s">
        <v>662</v>
      </c>
      <c r="N484" t="s">
        <v>663</v>
      </c>
      <c r="O484">
        <v>59</v>
      </c>
      <c r="P484">
        <v>-0.34</v>
      </c>
      <c r="Q484">
        <v>715</v>
      </c>
      <c r="R484">
        <v>8.2134</v>
      </c>
      <c r="S484">
        <v>6.9111000000000002</v>
      </c>
      <c r="T484">
        <v>1.3024</v>
      </c>
    </row>
    <row r="485" spans="1:20">
      <c r="A485" t="str">
        <f t="shared" si="73"/>
        <v>9941</v>
      </c>
      <c r="B485" t="str">
        <f t="shared" si="74"/>
        <v>裕融</v>
      </c>
      <c r="C485">
        <f t="shared" si="75"/>
        <v>99.5</v>
      </c>
      <c r="D485">
        <f t="shared" si="76"/>
        <v>-0.5</v>
      </c>
      <c r="E485">
        <f t="shared" si="77"/>
        <v>678</v>
      </c>
      <c r="F485">
        <f t="shared" si="78"/>
        <v>45.758499999999998</v>
      </c>
      <c r="G485">
        <f t="shared" si="79"/>
        <v>41.598700000000001</v>
      </c>
      <c r="H485">
        <f t="shared" si="80"/>
        <v>4.1597999999999971</v>
      </c>
      <c r="M485" t="s">
        <v>1295</v>
      </c>
      <c r="N485" t="s">
        <v>1296</v>
      </c>
      <c r="O485">
        <v>99.5</v>
      </c>
      <c r="P485">
        <v>-0.5</v>
      </c>
      <c r="Q485">
        <v>678</v>
      </c>
      <c r="R485">
        <v>45.758499999999998</v>
      </c>
      <c r="S485">
        <v>41.598700000000001</v>
      </c>
      <c r="T485">
        <v>4.1597999999999997</v>
      </c>
    </row>
    <row r="486" spans="1:20">
      <c r="A486" t="str">
        <f t="shared" si="73"/>
        <v>9945</v>
      </c>
      <c r="B486" t="str">
        <f t="shared" si="74"/>
        <v>潤泰新</v>
      </c>
      <c r="C486">
        <f t="shared" si="75"/>
        <v>41.75</v>
      </c>
      <c r="D486">
        <f t="shared" si="76"/>
        <v>0.48</v>
      </c>
      <c r="E486">
        <f t="shared" si="77"/>
        <v>6653</v>
      </c>
      <c r="F486">
        <f t="shared" si="78"/>
        <v>27.807099999999998</v>
      </c>
      <c r="G486">
        <f t="shared" si="79"/>
        <v>18.557200000000002</v>
      </c>
      <c r="H486">
        <f t="shared" si="80"/>
        <v>9.2498999999999967</v>
      </c>
      <c r="M486" t="s">
        <v>1297</v>
      </c>
      <c r="N486" t="s">
        <v>1298</v>
      </c>
      <c r="O486">
        <v>41.75</v>
      </c>
      <c r="P486">
        <v>0.48</v>
      </c>
      <c r="Q486">
        <v>6653</v>
      </c>
      <c r="R486">
        <v>27.807099999999998</v>
      </c>
      <c r="S486">
        <v>18.557200000000002</v>
      </c>
      <c r="T486">
        <v>9.2499000000000002</v>
      </c>
    </row>
    <row r="487" spans="1:20">
      <c r="A487" t="str">
        <f t="shared" si="73"/>
        <v>9955</v>
      </c>
      <c r="B487" t="str">
        <f t="shared" si="74"/>
        <v>佳龍</v>
      </c>
      <c r="C487">
        <f t="shared" si="75"/>
        <v>18.95</v>
      </c>
      <c r="D487">
        <f t="shared" si="76"/>
        <v>-3.07</v>
      </c>
      <c r="E487">
        <f t="shared" si="77"/>
        <v>677</v>
      </c>
      <c r="F487">
        <f t="shared" si="78"/>
        <v>38.685000000000002</v>
      </c>
      <c r="G487">
        <f t="shared" si="79"/>
        <v>37.822600000000001</v>
      </c>
      <c r="H487">
        <f t="shared" si="80"/>
        <v>0.86240000000000094</v>
      </c>
      <c r="M487" t="s">
        <v>557</v>
      </c>
      <c r="N487" t="s">
        <v>152</v>
      </c>
      <c r="O487">
        <v>18.95</v>
      </c>
      <c r="P487">
        <v>-3.07</v>
      </c>
      <c r="Q487">
        <v>677</v>
      </c>
      <c r="R487">
        <v>38.685000000000002</v>
      </c>
      <c r="S487">
        <v>37.822600000000001</v>
      </c>
      <c r="T487">
        <v>0.86229999999999996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最新營收年增20%</vt:lpstr>
      <vt:lpstr>費雪選股法</vt:lpstr>
      <vt:lpstr>葛拉漢選股法</vt:lpstr>
      <vt:lpstr>董監吃貨選股法</vt:lpstr>
      <vt:lpstr>Vlookup</vt:lpstr>
      <vt:lpstr>篩選董監持股增加</vt:lpstr>
      <vt:lpstr>XQ篩選董監持股增加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2019-02-11T13:29:30Z</dcterms:created>
  <dcterms:modified xsi:type="dcterms:W3CDTF">2020-12-08T13:56:12Z</dcterms:modified>
</cp:coreProperties>
</file>